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cofTTGPERCEO" sheetId="1" state="visible" r:id="rId2"/>
    <sheet name="TabDyn Tous" sheetId="2" state="visible" r:id="rId3"/>
    <sheet name="RatiosFreq" sheetId="3" state="visible" r:id="rId4"/>
    <sheet name="Table dynamique_RatiosFreq_1" sheetId="4" state="visible" r:id="rId5"/>
    <sheet name="TabDyb Best" sheetId="5" state="visible" r:id="rId6"/>
  </sheets>
  <definedNames>
    <definedName function="false" hidden="false" localSheetId="0" name="_xlnm._FilterDatabase" vbProcedure="false">tcofTTGPERCEO!$A$1:$AA$895</definedName>
  </definedNames>
  <calcPr iterateCount="100" refMode="A1" iterate="false" iterateDelta="0.0001"/>
  <pivotCaches>
    <pivotCache cacheId="1" r:id="rId8"/>
    <pivotCache cacheId="2" r:id="rId9"/>
    <pivotCache cacheId="3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<sst xmlns="http://schemas.openxmlformats.org/spreadsheetml/2006/main" count="3855" uniqueCount="761">
  <si>
    <t xml:space="preserve">fichier</t>
  </si>
  <si>
    <t xml:space="preserve">dossier</t>
  </si>
  <si>
    <t xml:space="preserve">loc</t>
  </si>
  <si>
    <t xml:space="preserve">age</t>
  </si>
  <si>
    <t xml:space="preserve">utt</t>
  </si>
  <si>
    <t xml:space="preserve">token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</si>
  <si>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</si>
  <si>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</si>
  <si>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</si>
  <si>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</si>
  <si>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</si>
  <si>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</si>
  <si>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</si>
  <si>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</si>
  <si>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</si>
  <si>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</si>
  <si>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</si>
  <si>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</si>
  <si>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</si>
  <si>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</si>
  <si>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</si>
  <si>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</si>
  <si>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</si>
  <si>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</si>
  <si>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</si>
  <si>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</si>
  <si>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</si>
  <si>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../tcof/chi-trans-metaok/adeline1_gif.tei_corpo2_tto.cha </t>
  </si>
  <si>
    <t xml:space="preserve"> TRANS </t>
  </si>
  <si>
    <t xml:space="preserve"> CHI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</si>
  <si>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</si>
  <si>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</si>
  <si>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</si>
  <si>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</si>
  <si>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3;07.05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</si>
  <si>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</si>
  <si>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</si>
  <si>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</si>
  <si>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</si>
  <si>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</si>
  <si>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3;04.23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</si>
  <si>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</si>
  <si>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</si>
  <si>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</si>
  <si>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</si>
  <si>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</si>
  <si>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4;09.17</t>
  </si>
  <si>
    <t xml:space="preserve">../tcof/chi-trans-metaok/Alicia1_Bre_Anon.tei_corpo2_tto.cha </t>
  </si>
  <si>
    <t xml:space="preserve">4;10.23</t>
  </si>
  <si>
    <t xml:space="preserve">../tcof/chi-trans-metaok/aline1_gan.tei_corpo2_tto.cha </t>
  </si>
  <si>
    <t xml:space="preserve">4;08.11</t>
  </si>
  <si>
    <t xml:space="preserve">../tcof/chi-trans-metaok/aline1_ron.tei_corpo2_tto.cha </t>
  </si>
  <si>
    <t xml:space="preserve">../tcof/chi-trans-metaok/alissa1_cas.tei_corpo2_tto.cha </t>
  </si>
  <si>
    <t xml:space="preserve">4;03.17</t>
  </si>
  <si>
    <t xml:space="preserve">../tcof/chi-trans-metaok/Alix1_Lec_Anon.tei_corpo2_tto.cha </t>
  </si>
  <si>
    <t xml:space="preserve">2;10.23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</si>
  <si>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</si>
  <si>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</si>
  <si>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</si>
  <si>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</si>
  <si>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</si>
  <si>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5;04.24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</si>
  <si>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</si>
  <si>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</si>
  <si>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</si>
  <si>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</si>
  <si>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</si>
  <si>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</si>
  <si>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</si>
  <si>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2;09.17</t>
  </si>
  <si>
    <t xml:space="preserve">../tcof/chi-trans-metaok/armelle1_del.tei_corpo2_tto.cha </t>
  </si>
  <si>
    <t xml:space="preserve">3;05.30</t>
  </si>
  <si>
    <t xml:space="preserve">../tcof/chi-trans-metaok/awen1_cin.tei_corpo2_tto.cha </t>
  </si>
  <si>
    <t xml:space="preserve">../tcof/chi-trans-metaok/Axel1_Gar_Anon.tei_corpo2_tto.cha </t>
  </si>
  <si>
    <t xml:space="preserve">3;09.17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</si>
  <si>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</si>
  <si>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</si>
  <si>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</si>
  <si>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3;10.23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</si>
  <si>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</si>
  <si>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</si>
  <si>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</si>
  <si>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</si>
  <si>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</si>
  <si>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../tcof/chi-trans-metaok/bengaly1_can.tei_corpo2_tto.cha </t>
  </si>
  <si>
    <t xml:space="preserve">6;04.24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</si>
  <si>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</si>
  <si>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</si>
  <si>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</si>
  <si>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</si>
  <si>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</si>
  <si>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</si>
  <si>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</si>
  <si>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</si>
  <si>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</si>
  <si>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</si>
  <si>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</si>
  <si>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4;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</si>
  <si>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</si>
  <si>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</si>
  <si>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</si>
  <si>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4;02.12</t>
  </si>
  <si>
    <t xml:space="preserve">../tcof/chi-trans-metaok/chloe1_fau.tei_corpo2_tto.cha </t>
  </si>
  <si>
    <t xml:space="preserve">4;01.05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</si>
  <si>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</si>
  <si>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</si>
  <si>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</si>
  <si>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3;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</si>
  <si>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</si>
  <si>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</si>
  <si>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</si>
  <si>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</si>
  <si>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</si>
  <si>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</si>
  <si>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</si>
  <si>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</si>
  <si>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3;08.11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</si>
  <si>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</si>
  <si>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</si>
  <si>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</si>
  <si>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</si>
  <si>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</si>
  <si>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</si>
  <si>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</si>
  <si>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</si>
  <si>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</si>
  <si>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</si>
  <si>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</si>
  <si>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5;01.05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</si>
  <si>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</si>
  <si>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</si>
  <si>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</si>
  <si>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</si>
  <si>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</si>
  <si>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</si>
  <si>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</si>
  <si>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</si>
  <si>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</si>
  <si>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</si>
  <si>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</si>
  <si>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</si>
  <si>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5;03.17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</si>
  <si>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</si>
  <si>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</si>
  <si>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</si>
  <si>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</si>
  <si>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</si>
  <si>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</si>
  <si>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</si>
  <si>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</si>
  <si>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5;10.23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</si>
  <si>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</si>
  <si>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</si>
  <si>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</si>
  <si>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</si>
  <si>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5;05.30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</si>
  <si>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</si>
  <si>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</si>
  <si>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</si>
  <si>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</si>
  <si>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</si>
  <si>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</si>
  <si>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</si>
  <si>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</si>
  <si>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</si>
  <si>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../tcof/chi-trans-metaok/laura1_llo.tei_corpo2_tto.cha </t>
  </si>
  <si>
    <t xml:space="preserve">../tcof/chi-trans-metaok/laureen1_gud.tei_corpo2_tto.cha 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</si>
  <si>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</si>
  <si>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</si>
  <si>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</si>
  <si>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</si>
  <si>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</si>
  <si>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</si>
  <si>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</si>
  <si>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</si>
  <si>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</si>
  <si>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</si>
  <si>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</si>
  <si>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</si>
  <si>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</si>
  <si>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</si>
  <si>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</si>
  <si>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2;07.05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</si>
  <si>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</si>
  <si>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</si>
  <si>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</si>
  <si>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</si>
  <si>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</si>
  <si>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</si>
  <si>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</si>
  <si>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</si>
  <si>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</si>
  <si>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</si>
  <si>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</si>
  <si>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</si>
  <si>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</si>
  <si>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</si>
  <si>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</si>
  <si>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</si>
  <si>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</si>
  <si>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</si>
  <si>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</si>
  <si>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</si>
  <si>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</si>
  <si>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</si>
  <si>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</si>
  <si>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</si>
  <si>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</si>
  <si>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</si>
  <si>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</si>
  <si>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</si>
  <si>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</si>
  <si>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1;09.17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</si>
  <si>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</si>
  <si>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</si>
  <si>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</si>
  <si>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</si>
  <si>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</si>
  <si>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</si>
  <si>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</si>
  <si>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</si>
  <si>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</si>
  <si>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</si>
  <si>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</si>
  <si>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</si>
  <si>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</si>
  <si>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</si>
  <si>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</si>
  <si>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</si>
  <si>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</si>
  <si>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</si>
  <si>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</si>
  <si>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</si>
  <si>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</si>
  <si>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2;04.23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</si>
  <si>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</si>
  <si>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</si>
  <si>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</si>
  <si>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</si>
  <si>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 ADU </t>
  </si>
  <si>
    <t xml:space="preserve">18;</t>
  </si>
  <si>
    <t xml:space="preserve">20;</t>
  </si>
  <si>
    <t xml:space="preserve">19;</t>
  </si>
  <si>
    <t xml:space="preserve">40;02.12</t>
  </si>
  <si>
    <t xml:space="preserve">19;10.23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</si>
  <si>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</si>
  <si>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</si>
  <si>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</si>
  <si>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</si>
  <si>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</si>
  <si>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</si>
  <si>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</si>
  <si>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</si>
  <si>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 LONG 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</si>
  <si>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</si>
  <si>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</si>
  <si>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</si>
  <si>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</si>
  <si>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</si>
  <si>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</si>
  <si>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</si>
  <si>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6;03.17</t>
  </si>
  <si>
    <t xml:space="preserve">../tcof/chi-long-metaok/Alhem3_Can_Anon.tei_corpo2_tto.cha </t>
  </si>
  <si>
    <t xml:space="preserve">../tcof/chi-long-metaok/Alhem4_Can_Anon.tei_corpo2_tto.cha </t>
  </si>
  <si>
    <t xml:space="preserve">../tcof/chi-long-metaok/Cassandra11_Can_Anon.tei_corpo2_tto.cha </t>
  </si>
  <si>
    <t xml:space="preserve">6;02.12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</si>
  <si>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</si>
  <si>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</si>
  <si>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</si>
  <si>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</si>
  <si>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</si>
  <si>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</si>
  <si>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</si>
  <si>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</si>
  <si>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</si>
  <si>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</si>
  <si>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</si>
  <si>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</si>
  <si>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</si>
  <si>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</si>
  <si>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</si>
  <si>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</si>
  <si>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</si>
  <si>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</si>
  <si>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</si>
  <si>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</si>
  <si>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6;01.05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</si>
  <si>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</si>
  <si>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</si>
  <si>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</si>
  <si>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</si>
  <si>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</si>
  <si>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</si>
  <si>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</si>
  <si>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</si>
  <si>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</si>
  <si>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</si>
  <si>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</si>
  <si>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</si>
  <si>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</si>
  <si>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</si>
  <si>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</si>
  <si>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</si>
  <si>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</si>
  <si>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</si>
  <si>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</si>
  <si>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</si>
  <si>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</si>
  <si>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</si>
  <si>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</si>
  <si>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</si>
  <si>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</si>
  <si>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</si>
  <si>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</si>
  <si>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</si>
  <si>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</si>
  <si>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</si>
  <si>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</si>
  <si>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</si>
  <si>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</si>
  <si>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</si>
  <si>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</si>
  <si>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</si>
  <si>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</si>
  <si>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</si>
  <si>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</si>
  <si>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</si>
  <si>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</si>
  <si>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</si>
  <si>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</si>
  <si>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</si>
  <si>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</si>
  <si>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</si>
  <si>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</si>
  <si>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</si>
  <si>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</si>
  <si>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</si>
  <si>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</si>
  <si>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</si>
  <si>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</si>
  <si>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</si>
  <si>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</si>
  <si>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</si>
  <si>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</si>
  <si>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</si>
  <si>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</si>
  <si>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</si>
  <si>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</si>
  <si>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</si>
  <si>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</si>
  <si>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</si>
  <si>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</si>
  <si>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</si>
  <si>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</si>
  <si>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</si>
  <si>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</si>
  <si>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</si>
  <si>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</si>
  <si>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</si>
  <si>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</si>
  <si>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</si>
  <si>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</si>
  <si>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</si>
  <si>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</si>
  <si>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</si>
  <si>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</si>
  <si>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</si>
  <si>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</si>
  <si>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</si>
  <si>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</si>
  <si>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</si>
  <si>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</si>
  <si>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</si>
  <si>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</si>
  <si>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</si>
  <si>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</si>
  <si>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</si>
  <si>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</si>
  <si>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</si>
  <si>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</si>
  <si>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</si>
  <si>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</si>
  <si>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</si>
  <si>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</si>
  <si>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</si>
  <si>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</si>
  <si>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 PHI </t>
  </si>
  <si>
    <t xml:space="preserve">9;09.17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</si>
  <si>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</si>
  <si>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</si>
  <si>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</si>
  <si>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</si>
  <si>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6;09.17</t>
  </si>
  <si>
    <t xml:space="preserve">../tcof/chi-phi-metaok/antoine_quentin_cp_proinf.tei_corpo2_tto.cha </t>
  </si>
  <si>
    <t xml:space="preserve">7;04.24</t>
  </si>
  <si>
    <t xml:space="preserve">../tcof/chi-phi-metaok/arthur_paul_ce1_proinf.tei_corpo2_tto.cha </t>
  </si>
  <si>
    <t xml:space="preserve">7;03.17</t>
  </si>
  <si>
    <t xml:space="preserve">../tcof/chi-phi-metaok/aurelia_lea_cp_proinf.tei_corpo2_tto.cha </t>
  </si>
  <si>
    <t xml:space="preserve">../tcof/chi-phi-metaok/axel_adam_cm1_proinf.tei_corpo2_tto.cha </t>
  </si>
  <si>
    <t xml:space="preserve">10;02.11</t>
  </si>
  <si>
    <t xml:space="preserve">../tcof/chi-phi-metaok/benjamin_valentin_ce1_proinf.tei_corpo2_tto.cha </t>
  </si>
  <si>
    <t xml:space="preserve">7;09.17</t>
  </si>
  <si>
    <t xml:space="preserve">../tcof/chi-phi-metaok/cassiope_anais_ce2_proinf.tei_corpo2_tto.cha </t>
  </si>
  <si>
    <t xml:space="preserve">8;08.11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</si>
  <si>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</si>
  <si>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</si>
  <si>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</si>
  <si>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10;04.24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</si>
  <si>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</si>
  <si>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</si>
  <si>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</si>
  <si>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9;03.18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</si>
  <si>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</si>
  <si>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</si>
  <si>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10;09.17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</si>
  <si>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</si>
  <si>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</si>
  <si>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</si>
  <si>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6;05.30</t>
  </si>
  <si>
    <t xml:space="preserve">../tcof/chi-phi-metaok/farah_vanessa_cp_proinf.tei_corpo2_tto.cha </t>
  </si>
  <si>
    <t xml:space="preserve">../tcof/chi-phi-metaok/florent_tony_cm1_proinf.tei_corpo2_tto.cha </t>
  </si>
  <si>
    <t xml:space="preserve">../tcof/chi-phi-metaok/gaetan_corentin_ce2_proinf.tei_corpo2_tto.cha </t>
  </si>
  <si>
    <t xml:space="preserve">9;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</si>
  <si>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</si>
  <si>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</si>
  <si>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</si>
  <si>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</si>
  <si>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</si>
  <si>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</si>
  <si>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</si>
  <si>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</si>
  <si>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</si>
  <si>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9;08.11</t>
  </si>
  <si>
    <t xml:space="preserve">../tcof/chi-phi-metaok/lea_anissa_cp_proinf.tei_corpo2_tto.cha </t>
  </si>
  <si>
    <t xml:space="preserve">7;</t>
  </si>
  <si>
    <t xml:space="preserve">../tcof/chi-phi-metaok/leandro_lucas_ce2_proinf.tei_corpo2_tto.cha </t>
  </si>
  <si>
    <t xml:space="preserve">8;07.05</t>
  </si>
  <si>
    <t xml:space="preserve">../tcof/chi-phi-metaok/lina_alexandre_cm1_proinf.tei_corpo2_tto.cha </t>
  </si>
  <si>
    <t xml:space="preserve">9;04.24</t>
  </si>
  <si>
    <t xml:space="preserve">../tcof/chi-phi-metaok/loic_theo_ce1_proinf.tei_corpo2_tto.cha </t>
  </si>
  <si>
    <t xml:space="preserve">7;10.23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</si>
  <si>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</si>
  <si>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</si>
  <si>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</si>
  <si>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9;02.11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</si>
  <si>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</si>
  <si>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</si>
  <si>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</si>
  <si>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10;03.18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</si>
  <si>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</si>
  <si>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</si>
  <si>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8;02.11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</si>
  <si>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</si>
  <si>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</si>
  <si>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</si>
  <si>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</si>
  <si>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</si>
  <si>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</si>
  <si>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</si>
  <si>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7;08.11</t>
  </si>
  <si>
    <t xml:space="preserve">../tcof/chi-phi-metaok/robin_thibaut_cp_proinf.tei_corpo2_tto.cha </t>
  </si>
  <si>
    <t xml:space="preserve">7;01.05</t>
  </si>
  <si>
    <t xml:space="preserve">../tcof/chi-phi-metaok/romain_mehdi_cp_proinf.tei_corpo2_tto.cha </t>
  </si>
  <si>
    <t xml:space="preserve">../tcof/chi-phi-metaok/roxane_elena_cm2_proinf.tei_corpo2_tto.cha </t>
  </si>
  <si>
    <t xml:space="preserve">10;07.05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</si>
  <si>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</si>
  <si>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</si>
  <si>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</si>
  <si>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8;03.18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</si>
  <si>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</si>
  <si>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</si>
  <si>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</si>
  <si>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7;07.05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</si>
  <si>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</si>
  <si>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</si>
  <si>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</si>
  <si>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</si>
  <si>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</si>
  <si>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</si>
  <si>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8;10.23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</si>
  <si>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</si>
  <si>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</si>
  <si>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</si>
  <si>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</si>
  <si>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</si>
  <si>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 ADULTES 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</si>
  <si>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</si>
  <si>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</si>
  <si>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</si>
  <si>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</si>
  <si>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</si>
  <si>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</si>
  <si>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</si>
  <si>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</si>
  <si>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</si>
  <si>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</si>
  <si>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</si>
  <si>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</si>
  <si>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</si>
  <si>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</si>
  <si>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</si>
  <si>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</si>
  <si>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</si>
  <si>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</si>
  <si>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</si>
  <si>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</si>
  <si>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</si>
  <si>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</si>
  <si>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</si>
  <si>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</si>
  <si>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</si>
  <si>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</si>
  <si>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</si>
  <si>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</si>
  <si>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</si>
  <si>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</si>
  <si>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</si>
  <si>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</si>
  <si>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</si>
  <si>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</si>
  <si>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</si>
  <si>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</si>
  <si>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</si>
  <si>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</si>
  <si>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</si>
  <si>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</si>
  <si>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</si>
  <si>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</si>
  <si>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</si>
  <si>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</si>
  <si>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</si>
  <si>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</si>
  <si>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</si>
  <si>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</si>
  <si>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</si>
  <si>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</si>
  <si>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</si>
  <si>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</si>
  <si>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</si>
  <si>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</si>
  <si>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</si>
  <si>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</si>
  <si>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</si>
  <si>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</si>
  <si>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</si>
  <si>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</si>
  <si>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</si>
  <si>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</si>
  <si>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</si>
  <si>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</si>
  <si>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</si>
  <si>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</si>
  <si>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</si>
  <si>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</si>
  <si>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</si>
  <si>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</si>
  <si>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</si>
  <si>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</si>
  <si>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</si>
  <si>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</si>
  <si>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</si>
  <si>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</si>
  <si>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</si>
  <si>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</si>
  <si>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</si>
  <si>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</si>
  <si>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</si>
  <si>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</si>
  <si>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</si>
  <si>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</si>
  <si>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</si>
  <si>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</si>
  <si>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</si>
  <si>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</si>
  <si>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</si>
  <si>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</si>
  <si>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</si>
  <si>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</si>
  <si>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</si>
  <si>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</si>
  <si>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</si>
  <si>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</si>
  <si>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</si>
  <si>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</si>
  <si>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</si>
  <si>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</si>
  <si>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</si>
  <si>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</si>
  <si>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</si>
  <si>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</si>
  <si>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</si>
  <si>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</si>
  <si>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</si>
  <si>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</si>
  <si>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</si>
  <si>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</si>
  <si>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</si>
  <si>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</si>
  <si>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</si>
  <si>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</si>
  <si>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</si>
  <si>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</si>
  <si>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</si>
  <si>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</si>
  <si>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</si>
  <si>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</si>
  <si>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</si>
  <si>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</si>
  <si>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</si>
  <si>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</si>
  <si>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</si>
  <si>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</si>
  <si>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</si>
  <si>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</si>
  <si>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</si>
  <si>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</si>
  <si>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</si>
  <si>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</si>
  <si>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</si>
  <si>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</si>
  <si>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</si>
  <si>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</si>
  <si>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</si>
  <si>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</si>
  <si>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</si>
  <si>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</si>
  <si>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</si>
  <si>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</si>
  <si>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</si>
  <si>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</si>
  <si>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</si>
  <si>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</si>
  <si>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</si>
  <si>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</si>
  <si>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</si>
  <si>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</si>
  <si>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</si>
  <si>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</si>
  <si>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</si>
  <si>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</si>
  <si>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</si>
  <si>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</si>
  <si>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</si>
  <si>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</si>
  <si>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</si>
  <si>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</si>
  <si>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</si>
  <si>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</si>
  <si>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</si>
  <si>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</si>
  <si>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</si>
  <si>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</si>
  <si>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</si>
  <si>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</si>
  <si>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</si>
  <si>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</si>
  <si>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</si>
  <si>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</si>
  <si>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</si>
  <si>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</si>
  <si>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</si>
  <si>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</si>
  <si>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</si>
  <si>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</si>
  <si>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</si>
  <si>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</si>
  <si>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</si>
  <si>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</si>
  <si>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</si>
  <si>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</si>
  <si>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</si>
  <si>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</si>
  <si>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</si>
  <si>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</si>
  <si>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</si>
  <si>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</si>
  <si>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</si>
  <si>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</si>
  <si>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</si>
  <si>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</si>
  <si>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</si>
  <si>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</si>
  <si>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</si>
  <si>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</si>
  <si>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</si>
  <si>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</si>
  <si>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</si>
  <si>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</si>
  <si>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</si>
  <si>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</si>
  <si>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</si>
  <si>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</si>
  <si>
    <t xml:space="preserve">TOUS</t>
  </si>
  <si>
    <t xml:space="preserve">Moyenne - tous</t>
  </si>
  <si>
    <t xml:space="preserve">Annes</t>
  </si>
  <si>
    <t xml:space="preserve">ADU</t>
  </si>
  <si>
    <t xml:space="preserve">ENF</t>
  </si>
  <si>
    <t xml:space="preserve">CHI</t>
  </si>
  <si>
    <t xml:space="preserve">Total Résultat</t>
  </si>
  <si>
    <t xml:space="preserve">1</t>
  </si>
  <si>
    <t xml:space="preserve">10</t>
  </si>
  <si>
    <t xml:space="preserve">11</t>
  </si>
  <si>
    <t xml:space="preserve">18</t>
  </si>
  <si>
    <t xml:space="preserve">19</t>
  </si>
  <si>
    <t xml:space="preserve">2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</si>
  <si>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</si>
  <si>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</si>
  <si>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</si>
  <si>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</si>
  <si>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</si>
  <si>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</si>
  <si>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</si>
  <si>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</si>
  <si>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</si>
  <si>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</si>
  <si>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</si>
  <si>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</si>
  <si>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</si>
  <si>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</si>
  <si>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</si>
  <si>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</si>
  <si>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</si>
  <si>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37</t>
  </si>
  <si>
    <t xml:space="preserve">38</t>
  </si>
  <si>
    <t xml:space="preserve">4</t>
  </si>
  <si>
    <t xml:space="preserve">40</t>
  </si>
  <si>
    <t xml:space="preserve">41</t>
  </si>
  <si>
    <t xml:space="preserve">44</t>
  </si>
  <si>
    <t xml:space="preserve">45</t>
  </si>
  <si>
    <t xml:space="preserve">46</t>
  </si>
  <si>
    <t xml:space="preserve">48</t>
  </si>
  <si>
    <t xml:space="preserve">49</t>
  </si>
  <si>
    <t xml:space="preserve">5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</si>
  <si>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</si>
  <si>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</si>
  <si>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</si>
  <si>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</si>
  <si>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</si>
  <si>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</si>
  <si>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</si>
  <si>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58</t>
  </si>
  <si>
    <t xml:space="preserve">59</t>
  </si>
  <si>
    <t xml:space="preserve">6</t>
  </si>
  <si>
    <t xml:space="preserve">60</t>
  </si>
  <si>
    <t xml:space="preserve">63</t>
  </si>
  <si>
    <t xml:space="preserve">65</t>
  </si>
  <si>
    <t xml:space="preserve">67</t>
  </si>
  <si>
    <t xml:space="preserve">69</t>
  </si>
  <si>
    <t xml:space="preserve">7</t>
  </si>
  <si>
    <t xml:space="preserve">76</t>
  </si>
  <si>
    <t xml:space="preserve">77</t>
  </si>
  <si>
    <t xml:space="preserve">8</t>
  </si>
  <si>
    <t xml:space="preserve">80</t>
  </si>
  <si>
    <t xml:space="preserve">87</t>
  </si>
  <si>
    <t xml:space="preserve">9</t>
  </si>
  <si>
    <t xml:space="preserve">#VALEUR !</t>
  </si>
  <si>
    <t xml:space="preserve">tous</t>
  </si>
  <si>
    <t xml:space="preserve">best</t>
  </si>
  <si>
    <t xml:space="preserve">sommes</t>
  </si>
  <si>
    <t xml:space="preserve">Moyenne - best</t>
  </si>
  <si>
    <t xml:space="preserve">Annees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</si>
</sst>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I907" sheet="RatiosFreq"/>
  </cacheSource>
  <cacheFields count="9">
    <cacheField name="fichier" numFmtId="0">
      <sharedItems containsBlank="1" count="536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  <m/>
      </sharedItems>
    </cacheField>
    <cacheField name="dossier" numFmtId="0">
      <sharedItems containsBlank="1" count="5">
        <s v="ADULTES"/>
        <s v="LONG"/>
        <s v="PHI"/>
        <s v="TRANS"/>
        <m/>
      </sharedItems>
    </cacheField>
    <cacheField name="loc" numFmtId="0">
      <sharedItems containsBlank="1" count="3">
        <s v="ADU"/>
        <s v="CHI"/>
        <m/>
      </sharedItems>
    </cacheField>
    <cacheField name="utt" numFmtId="0">
      <sharedItems containsString="0" containsBlank="1" containsNumber="1" containsInteger="1" minValue="0" maxValue="278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  <m/>
      </sharedItems>
    </cacheField>
    <cacheField name="token" numFmtId="0">
      <sharedItems containsString="0" containsBlank="1" containsNumber="1" containsInteger="1" minValue="0" maxValue="13335" count="750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  <m/>
      </sharedItems>
    </cacheField>
    <cacheField name="age" numFmtId="0">
      <sharedItems containsBlank="1" containsMixedTypes="1" containsNumber="1" containsInteger="1" minValue="0" maxValue="0" count="126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  <m/>
      </sharedItems>
    </cacheField>
    <cacheField name="annees" numFmtId="0">
      <sharedItems containsBlank="1" count="58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EUR !"/>
        <m/>
      </sharedItems>
    </cacheField>
    <cacheField name="tous" numFmtId="0">
      <sharedItems containsBlank="1" containsMixedTypes="1" containsNumber="1" minValue="0.0470642697322738" maxValue="0.505879175989507" count="892">
        <n v="0.0470642697322738"/>
        <n v="0.0608980788519404"/>
        <n v="0.108685976959218"/>
        <n v="0.110239509738005"/>
        <n v="0.131402568910746"/>
        <n v="0.133153306072062"/>
        <n v="0.145772570458629"/>
        <n v="0.152474517569803"/>
        <n v="0.163730274861936"/>
        <n v="0.166743747726697"/>
        <n v="0.171719087815653"/>
        <n v="0.1746302568182"/>
        <n v="0.175742514788767"/>
        <n v="0.177607068697732"/>
        <n v="0.177946828221565"/>
        <n v="0.178187511251704"/>
        <n v="0.1788089209353"/>
        <n v="0.181837725903256"/>
        <n v="0.183330080739957"/>
        <n v="0.186045408954135"/>
        <n v="0.186049976853638"/>
        <n v="0.18725385256528"/>
        <n v="0.187490364068795"/>
        <n v="0.187539541702029"/>
        <n v="0.187642118386149"/>
        <n v="0.188891603585686"/>
        <n v="0.189694337002299"/>
        <n v="0.189945031326318"/>
        <n v="0.190146756629585"/>
        <n v="0.190287430338352"/>
        <n v="0.190720788739846"/>
        <n v="0.191295886680129"/>
        <n v="0.193619787100228"/>
        <n v="0.195124484342137"/>
        <n v="0.195858110044419"/>
        <n v="0.196867525653885"/>
        <n v="0.196922720825197"/>
        <n v="0.198615165711804"/>
        <n v="0.198638896787188"/>
        <n v="0.199316325043507"/>
        <n v="0.199427495971059"/>
        <n v="0.199803458959876"/>
        <n v="0.200846449605226"/>
        <n v="0.201604300079726"/>
        <n v="0.202123105282584"/>
        <n v="0.20301034973051"/>
        <n v="0.203282864466415"/>
        <n v="0.203680932908616"/>
        <n v="0.204761689696983"/>
        <n v="0.204878799293809"/>
        <n v="0.205600648098141"/>
        <n v="0.206379722722544"/>
        <n v="0.207047591668578"/>
        <n v="0.20752591591902"/>
        <n v="0.20809701832771"/>
        <n v="0.208471228877731"/>
        <n v="0.208878753806796"/>
        <n v="0.209321603864849"/>
        <n v="0.209372090630867"/>
        <n v="0.20956968235948"/>
        <n v="0.210311305268591"/>
        <n v="0.210696141679476"/>
        <n v="0.211031673616166"/>
        <n v="0.211639569872408"/>
        <n v="0.211653421803873"/>
        <n v="0.212043404460874"/>
        <n v="0.212159004485985"/>
        <n v="0.212230225865813"/>
        <n v="0.212280056658128"/>
        <n v="0.212301338404353"/>
        <n v="0.212641128513746"/>
        <n v="0.213421246645921"/>
        <n v="0.213501187322652"/>
        <n v="0.214137426524588"/>
        <n v="0.214696837766045"/>
        <n v="0.215516635376214"/>
        <n v="0.215747959441832"/>
        <n v="0.215963102984166"/>
        <n v="0.216944605088239"/>
        <n v="0.217307148269265"/>
        <n v="0.21734732958404"/>
        <n v="0.217347810386097"/>
        <n v="0.217577804638988"/>
        <n v="0.217687678419875"/>
        <n v="0.217892731448784"/>
        <n v="0.218041778306949"/>
        <n v="0.218652924437406"/>
        <n v="0.218707259372918"/>
        <n v="0.218708146644533"/>
        <n v="0.219013129983707"/>
        <n v="0.219361549121822"/>
        <n v="0.219406095208703"/>
        <n v="0.219458558826663"/>
        <n v="0.219576785027683"/>
        <n v="0.220276835469187"/>
        <n v="0.220290241353431"/>
        <n v="0.220981110270254"/>
        <n v="0.222002131027943"/>
        <n v="0.222126910365396"/>
        <n v="0.222492425300851"/>
        <n v="0.222878905758579"/>
        <n v="0.223388684572235"/>
        <n v="0.223567363920499"/>
        <n v="0.223851717094604"/>
        <n v="0.22396944097896"/>
        <n v="0.224236628703449"/>
        <n v="0.22429139405091"/>
        <n v="0.224824846748683"/>
        <n v="0.225109279026452"/>
        <n v="0.225121414138465"/>
        <n v="0.225183284897427"/>
        <n v="0.225354267932001"/>
        <n v="0.225720914920187"/>
        <n v="0.226468122315665"/>
        <n v="0.226479223142919"/>
        <n v="0.226809086210299"/>
        <n v="0.226852979200265"/>
        <n v="0.227030817727909"/>
        <n v="0.227182058997505"/>
        <n v="0.227745720291779"/>
        <n v="0.22802135219217"/>
        <n v="0.228291401009555"/>
        <n v="0.228515828315226"/>
        <n v="0.228671609233294"/>
        <n v="0.228762835035499"/>
        <n v="0.229115980419892"/>
        <n v="0.22919320814225"/>
        <n v="0.229226573410812"/>
        <n v="0.230119698783211"/>
        <n v="0.230406411542319"/>
        <n v="0.230600741934744"/>
        <n v="0.230773535428048"/>
        <n v="0.230858567605651"/>
        <n v="0.231320817455771"/>
        <n v="0.232172822623485"/>
        <n v="0.232418916669035"/>
        <n v="0.232493556816526"/>
        <n v="0.232595798572575"/>
        <n v="0.232829405661776"/>
        <n v="0.23286881228735"/>
        <n v="0.232931100995294"/>
        <n v="0.233299662300511"/>
        <n v="0.233374288322151"/>
        <n v="0.233533811493653"/>
        <n v="0.233545541291857"/>
        <n v="0.233768152282936"/>
        <n v="0.233984260473729"/>
        <n v="0.234017577207146"/>
        <n v="0.234259864614085"/>
        <n v="0.234294228840367"/>
        <n v="0.234324666306612"/>
        <n v="0.234650916311688"/>
        <n v="0.23465293315845"/>
        <n v="0.234909083134482"/>
        <n v="0.235258901705115"/>
        <n v="0.235263250712229"/>
        <n v="0.235489586526769"/>
        <n v="0.235511360627887"/>
        <n v="0.23551524848339"/>
        <n v="0.235766192809197"/>
        <n v="0.236210571871373"/>
        <n v="0.236530430452196"/>
        <n v="0.236742734406694"/>
        <n v="0.236973202485869"/>
        <n v="0.237429838506452"/>
        <n v="0.237710567600237"/>
        <n v="0.238037660296884"/>
        <n v="0.238169384108011"/>
        <n v="0.238322506747184"/>
        <n v="0.238540621865597"/>
        <n v="0.238842596164562"/>
        <n v="0.239008494013509"/>
        <n v="0.239413019277613"/>
        <n v="0.239518778228176"/>
        <n v="0.239626314841962"/>
        <n v="0.239647568806688"/>
        <n v="0.239779040721317"/>
        <n v="0.239821082681242"/>
        <n v="0.239940801425255"/>
        <n v="0.240314401715139"/>
        <n v="0.240379719038773"/>
        <n v="0.240920687733035"/>
        <n v="0.241026680696755"/>
        <n v="0.241513190264362"/>
        <n v="0.241786279167172"/>
        <n v="0.242453071964684"/>
        <n v="0.242633980124484"/>
        <n v="0.242917414291727"/>
        <n v="0.242928439597097"/>
        <n v="0.243083095440167"/>
        <n v="0.243559408531433"/>
        <n v="0.243586612680852"/>
        <n v="0.245006760207362"/>
        <n v="0.246364715894357"/>
        <n v="0.246431112629708"/>
        <n v="0.246548592859867"/>
        <n v="0.246557958870306"/>
        <n v="0.246712404419737"/>
        <n v="0.246965583692042"/>
        <n v="0.247061983671813"/>
        <n v="0.247287091000974"/>
        <n v="0.247287221860943"/>
        <n v="0.247602846728948"/>
        <n v="0.24761789402635"/>
        <n v="0.247655621952707"/>
        <n v="0.247900174883625"/>
        <n v="0.248134169622488"/>
        <n v="0.248172946934449"/>
        <n v="0.248317645243422"/>
        <n v="0.248736328070145"/>
        <n v="0.248757390464866"/>
        <n v="0.249331846788455"/>
        <n v="0.24953203323149"/>
        <n v="0.249696011110254"/>
        <n v="0.249771341998022"/>
        <n v="0.249942002206488"/>
        <n v="0.249950813980403"/>
        <n v="0.25028959330325"/>
        <n v="0.25029393659673"/>
        <n v="0.250552704997103"/>
        <n v="0.250598745839641"/>
        <n v="0.251353344469903"/>
        <n v="0.251410334682979"/>
        <n v="0.251517598533647"/>
        <n v="0.251701112044406"/>
        <n v="0.252200187581464"/>
        <n v="0.25220511031422"/>
        <n v="0.252574597240854"/>
        <n v="0.252906988081743"/>
        <n v="0.253034316625089"/>
        <n v="0.253379503224561"/>
        <n v="0.253417580084442"/>
        <n v="0.253440734708991"/>
        <n v="0.253850142837995"/>
        <n v="0.25407135922084"/>
        <n v="0.254144362268735"/>
        <n v="0.254147056554278"/>
        <n v="0.254219099606512"/>
        <n v="0.254298991649505"/>
        <n v="0.254342514723658"/>
        <n v="0.254501009312503"/>
        <n v="0.254511299906167"/>
        <n v="0.254617146502654"/>
        <n v="0.254664354073049"/>
        <n v="0.255208692165337"/>
        <n v="0.255228349212741"/>
        <n v="0.255233806485121"/>
        <n v="0.255244365575359"/>
        <n v="0.255263225574158"/>
        <n v="0.255706766928668"/>
        <n v="0.255963174884455"/>
        <n v="0.256038044202538"/>
        <n v="0.256226371421958"/>
        <n v="0.256417053357876"/>
        <n v="0.256869770814448"/>
        <n v="0.256959740359941"/>
        <n v="0.257101722462511"/>
        <n v="0.257164827816784"/>
        <n v="0.257192449769571"/>
        <n v="0.257277588548324"/>
        <n v="0.257410646285245"/>
        <n v="0.258027697024309"/>
        <n v="0.258159890813023"/>
        <n v="0.258560959968408"/>
        <n v="0.258564419035144"/>
        <n v="0.258662045063408"/>
        <n v="0.258745391775426"/>
        <n v="0.258794133880933"/>
        <n v="0.259050681456133"/>
        <n v="0.259082493699315"/>
        <n v="0.259157815326321"/>
        <n v="0.259177532597793"/>
        <n v="0.25921401327729"/>
        <n v="0.259456748624251"/>
        <n v="0.25977806778685"/>
        <n v="0.259895125331723"/>
        <n v="0.260273584769955"/>
        <n v="0.260419548768439"/>
        <n v="0.260613475909363"/>
        <n v="0.260754012701234"/>
        <n v="0.260878966985967"/>
        <n v="0.261470996172776"/>
        <n v="0.261694306397135"/>
        <n v="0.261740075206705"/>
        <n v="0.261751371330107"/>
        <n v="0.261882611396944"/>
        <n v="0.262013347735514"/>
        <n v="0.262161309102132"/>
        <n v="0.262367275173299"/>
        <n v="0.262471502419346"/>
        <n v="0.262542459108093"/>
        <n v="0.262626913191497"/>
        <n v="0.26270586908655"/>
        <n v="0.26287988634338"/>
        <n v="0.262939970951597"/>
        <n v="0.263074020596588"/>
        <n v="0.263180055901972"/>
        <n v="0.263261487759983"/>
        <n v="0.263265354025239"/>
        <n v="0.263457037780007"/>
        <n v="0.263494498205004"/>
        <n v="0.263599550789119"/>
        <n v="0.263672115246839"/>
        <n v="0.263726913974208"/>
        <n v="0.264265942226138"/>
        <n v="0.264493633982698"/>
        <n v="0.264572785956938"/>
        <n v="0.264779887447891"/>
        <n v="0.265077122392819"/>
        <n v="0.265208874486708"/>
        <n v="0.265495611784478"/>
        <n v="0.266122572460006"/>
        <n v="0.2661506341173"/>
        <n v="0.26630148649283"/>
        <n v="0.266775002503928"/>
        <n v="0.267139210272959"/>
        <n v="0.267347818513816"/>
        <n v="0.267406135786276"/>
        <n v="0.267515067564052"/>
        <n v="0.267522480862501"/>
        <n v="0.267630315696253"/>
        <n v="0.267710408979125"/>
        <n v="0.268229613018819"/>
        <n v="0.26840240054884"/>
        <n v="0.268483534784324"/>
        <n v="0.268534843571243"/>
        <n v="0.268956072461416"/>
        <n v="0.269143694820726"/>
        <n v="0.269437157626726"/>
        <n v="0.269590164312794"/>
        <n v="0.269655394755696"/>
        <n v="0.269849628118426"/>
        <n v="0.269987710383899"/>
        <n v="0.270113985681741"/>
        <n v="0.270244065529923"/>
        <n v="0.270729750936409"/>
        <n v="0.271204308897388"/>
        <n v="0.271522418715031"/>
        <n v="0.271905459969652"/>
        <n v="0.27217208089079"/>
        <n v="0.272255612992825"/>
        <n v="0.272327158991768"/>
        <n v="0.272392092665958"/>
        <n v="0.272523039203079"/>
        <n v="0.272732542742573"/>
        <n v="0.272756662225067"/>
        <n v="0.272880487616696"/>
        <n v="0.272921479370237"/>
        <n v="0.273021030892319"/>
        <n v="0.273031851152288"/>
        <n v="0.273106966587408"/>
        <n v="0.273293519278666"/>
        <n v="0.273331796347728"/>
        <n v="0.273344392150811"/>
        <n v="0.273367759171917"/>
        <n v="0.273390501173851"/>
        <n v="0.273521564694082"/>
        <n v="0.2735793960575"/>
        <n v="0.273600973861756"/>
        <n v="0.273766256033056"/>
        <n v="0.273771571123627"/>
        <n v="0.27389441050424"/>
        <n v="0.273923389602004"/>
        <n v="0.274066154507478"/>
        <n v="0.274075871338712"/>
        <n v="0.274120616536098"/>
        <n v="0.2741501427359"/>
        <n v="0.274211377095639"/>
        <n v="0.27430112656496"/>
        <n v="0.274423769885154"/>
        <n v="0.27452154032949"/>
        <n v="0.274690738883316"/>
        <n v="0.274721568144876"/>
        <n v="0.27488273498998"/>
        <n v="0.274901683869893"/>
        <n v="0.275552916144884"/>
        <n v="0.27567521141072"/>
        <n v="0.275719680408748"/>
        <n v="0.275726436809686"/>
        <n v="0.275781233313151"/>
        <n v="0.27606804857095"/>
        <n v="0.276307753521212"/>
        <n v="0.276454568287514"/>
        <n v="0.27647172286089"/>
        <n v="0.276486317928143"/>
        <n v="0.276706808982294"/>
        <n v="0.277122598728562"/>
        <n v="0.277136216341332"/>
        <n v="0.277144716797979"/>
        <n v="0.277181065937847"/>
        <n v="0.27726091262438"/>
        <n v="0.277293223389741"/>
        <n v="0.277630582356681"/>
        <n v="0.277872887681318"/>
        <n v="0.277890476162214"/>
        <n v="0.278432625812661"/>
        <n v="0.278472798202299"/>
        <n v="0.278533581742853"/>
        <n v="0.278564170416323"/>
        <n v="0.278665692964403"/>
        <n v="0.278884221186992"/>
        <n v="0.279134244839782"/>
        <n v="0.279218860595163"/>
        <n v="0.27922517552658"/>
        <n v="0.279388885857071"/>
        <n v="0.279811494924333"/>
        <n v="0.279838543971997"/>
        <n v="0.279943054971366"/>
        <n v="0.28016273584838"/>
        <n v="0.280243141419042"/>
        <n v="0.280450080775597"/>
        <n v="0.280713110026049"/>
        <n v="0.280799757763857"/>
        <n v="0.280807633569437"/>
        <n v="0.281221714594332"/>
        <n v="0.281497904453564"/>
        <n v="0.281596356019626"/>
        <n v="0.281692233892312"/>
        <n v="0.281996456134647"/>
        <n v="0.282122056778069"/>
        <n v="0.282267997548352"/>
        <n v="0.282404954655038"/>
        <n v="0.282443133596594"/>
        <n v="0.282477480518478"/>
        <n v="0.282592276035994"/>
        <n v="0.282682234738403"/>
        <n v="0.282956406125915"/>
        <n v="0.283170814217801"/>
        <n v="0.283222476974321"/>
        <n v="0.283388627420724"/>
        <n v="0.283685392856384"/>
        <n v="0.28372226235817"/>
        <n v="0.283753662934684"/>
        <n v="0.283967010922878"/>
        <n v="0.283980636240706"/>
        <n v="0.284033357309314"/>
        <n v="0.284177211120541"/>
        <n v="0.284209564380405"/>
        <n v="0.28427279542416"/>
        <n v="0.284554067059478"/>
        <n v="0.284595714027077"/>
        <n v="0.284601148358226"/>
        <n v="0.284605337089059"/>
        <n v="0.284920436419647"/>
        <n v="0.285050469133152"/>
        <n v="0.285235863666809"/>
        <n v="0.285255535838284"/>
        <n v="0.285346217477297"/>
        <n v="0.285831568780415"/>
        <n v="0.285936787907919"/>
        <n v="0.28595761059402"/>
        <n v="0.286035425865224"/>
        <n v="0.286144330427179"/>
        <n v="0.286532895389465"/>
        <n v="0.286773699023492"/>
        <n v="0.286832651801559"/>
        <n v="0.287103666174211"/>
        <n v="0.287538708783694"/>
        <n v="0.288041439861185"/>
        <n v="0.288064581125779"/>
        <n v="0.288200556243403"/>
        <n v="0.288401743692616"/>
        <n v="0.28842356789611"/>
        <n v="0.288478308580584"/>
        <n v="0.288613882285463"/>
        <n v="0.289191669432392"/>
        <n v="0.289202001609223"/>
        <n v="0.289365096593562"/>
        <n v="0.289403548641262"/>
        <n v="0.289816852717396"/>
        <n v="0.289848446438216"/>
        <n v="0.289897255870175"/>
        <n v="0.290007338746507"/>
        <n v="0.290016976274865"/>
        <n v="0.290167134482829"/>
        <n v="0.290350690079288"/>
        <n v="0.290543611703984"/>
        <n v="0.290624685728272"/>
        <n v="0.290627942837997"/>
        <n v="0.290906598902877"/>
        <n v="0.290931457932461"/>
        <n v="0.291226185037394"/>
        <n v="0.291490164867343"/>
        <n v="0.291571022313249"/>
        <n v="0.291692335748504"/>
        <n v="0.291861099782865"/>
        <n v="0.292000827657798"/>
        <n v="0.292065867933471"/>
        <n v="0.29218472978339"/>
        <n v="0.292248936157585"/>
        <n v="0.292430175140807"/>
        <n v="0.292509053010229"/>
        <n v="0.292744518334053"/>
        <n v="0.292768208471568"/>
        <n v="0.29279913318551"/>
        <n v="0.293132245740069"/>
        <n v="0.293154875767887"/>
        <n v="0.29320425803175"/>
        <n v="0.293448910130462"/>
        <n v="0.293576490854038"/>
        <n v="0.293637567994085"/>
        <n v="0.293866996753918"/>
        <n v="0.293982428053391"/>
        <n v="0.294069288734052"/>
        <n v="0.294094934375777"/>
        <n v="0.2942424636547"/>
        <n v="0.29430201516021"/>
        <n v="0.294465508496358"/>
        <n v="0.294506596713216"/>
        <n v="0.294563404304131"/>
        <n v="0.294575741316727"/>
        <n v="0.295110635550376"/>
        <n v="0.295353414841146"/>
        <n v="0.295503967523873"/>
        <n v="0.295595987009403"/>
        <n v="0.295790834040583"/>
        <n v="0.296051121369554"/>
        <n v="0.296060358898874"/>
        <n v="0.296157184571466"/>
        <n v="0.29649269048404"/>
        <n v="0.29653474593822"/>
        <n v="0.296763444958029"/>
        <n v="0.296879746697521"/>
        <n v="0.297084961177238"/>
        <n v="0.297205885647015"/>
        <n v="0.297247475372416"/>
        <n v="0.297292161384438"/>
        <n v="0.297308793851434"/>
        <n v="0.297599636516387"/>
        <n v="0.297627744116145"/>
        <n v="0.298151156767004"/>
        <n v="0.298191851194609"/>
        <n v="0.298239827173829"/>
        <n v="0.298351372799718"/>
        <n v="0.298721570858593"/>
        <n v="0.299028148778423"/>
        <n v="0.299076867411048"/>
        <n v="0.299149557854705"/>
        <n v="0.299302030103179"/>
        <n v="0.299843271666368"/>
        <n v="0.299862758438485"/>
        <n v="0.299905750433805"/>
        <n v="0.300291987072328"/>
        <n v="0.300331288261746"/>
        <n v="0.300575998552687"/>
        <n v="0.300731320428038"/>
        <n v="0.300822246960662"/>
        <n v="0.30084944540049"/>
        <n v="0.301348911599664"/>
        <n v="0.301476115482841"/>
        <n v="0.301532430527048"/>
        <n v="0.301561441079997"/>
        <n v="0.301604029820884"/>
        <n v="0.301608189954479"/>
        <n v="0.301733650279287"/>
        <n v="0.301738093791244"/>
        <n v="0.301883428061964"/>
        <n v="0.302374565557136"/>
        <n v="0.302501796633248"/>
        <n v="0.302529183601813"/>
        <n v="0.302783321261143"/>
        <n v="0.303175903602958"/>
        <n v="0.303641129768292"/>
        <n v="0.303733669186863"/>
        <n v="0.303772349436975"/>
        <n v="0.303808862484891"/>
        <n v="0.303898490693207"/>
        <n v="0.303919651932386"/>
        <n v="0.304001581962564"/>
        <n v="0.304492213350496"/>
        <n v="0.304497215168359"/>
        <n v="0.304519440674966"/>
        <n v="0.304566512395971"/>
        <n v="0.304670135763416"/>
        <n v="0.304857105252409"/>
        <n v="0.305174167395468"/>
        <n v="0.305201759123524"/>
        <n v="0.305363994080142"/>
        <n v="0.305372160437356"/>
        <n v="0.30544765064424"/>
        <n v="0.305508498740368"/>
        <n v="0.305954883882416"/>
        <n v="0.306063656886858"/>
        <n v="0.306111846791027"/>
        <n v="0.306113550231533"/>
        <n v="0.306382856656755"/>
        <n v="0.306489194631039"/>
        <n v="0.306610281773703"/>
        <n v="0.306720160481444"/>
        <n v="0.306751476147901"/>
        <n v="0.306789064391931"/>
        <n v="0.306910137727179"/>
        <n v="0.307063498186868"/>
        <n v="0.307393551388695"/>
        <n v="0.307456643434577"/>
        <n v="0.307590463698789"/>
        <n v="0.307859768115535"/>
        <n v="0.307917565405246"/>
        <n v="0.307953947312021"/>
        <n v="0.307958957845195"/>
        <n v="0.308030134359121"/>
        <n v="0.308084894774159"/>
        <n v="0.308190505582682"/>
        <n v="0.308457214729879"/>
        <n v="0.308620091042358"/>
        <n v="0.309629799240567"/>
        <n v="0.309897167229845"/>
        <n v="0.310055165496489"/>
        <n v="0.310275920599996"/>
        <n v="0.310373096556389"/>
        <n v="0.310381252955664"/>
        <n v="0.310710268457193"/>
        <n v="0.310785875047892"/>
        <n v="0.310843990064338"/>
        <n v="0.310856742039707"/>
        <n v="0.310863359308695"/>
        <n v="0.310968536645568"/>
        <n v="0.311220474610645"/>
        <n v="0.311522009018847"/>
        <n v="0.311812434702845"/>
        <n v="0.312039320473193"/>
        <n v="0.312259402642316"/>
        <n v="0.312273310857378"/>
        <n v="0.312495712432602"/>
        <n v="0.312576861017836"/>
        <n v="0.31273756263373"/>
        <n v="0.313302878223221"/>
        <n v="0.313576898035537"/>
        <n v="0.313578585773413"/>
        <n v="0.313620179580355"/>
        <n v="0.313806236838123"/>
        <n v="0.313966038869473"/>
        <n v="0.313975654774976"/>
        <n v="0.314167247751964"/>
        <n v="0.314214019518304"/>
        <n v="0.314288067313435"/>
        <n v="0.3143719108312"/>
        <n v="0.314480390928231"/>
        <n v="0.31456523416403"/>
        <n v="0.314567759221721"/>
        <n v="0.314833956786304"/>
        <n v="0.31490410792818"/>
        <n v="0.31515515424724"/>
        <n v="0.315188514260731"/>
        <n v="0.315342486556127"/>
        <n v="0.315730739226226"/>
        <n v="0.315818194012098"/>
        <n v="0.315965543689893"/>
        <n v="0.316223974120163"/>
        <n v="0.316298228017385"/>
        <n v="0.316440458499244"/>
        <n v="0.31652547385747"/>
        <n v="0.316802054515194"/>
        <n v="0.316856552563674"/>
        <n v="0.316863410745056"/>
        <n v="0.317459429570764"/>
        <n v="0.317626451326561"/>
        <n v="0.317825068612431"/>
        <n v="0.317880678233796"/>
        <n v="0.318025669450998"/>
        <n v="0.318101968045917"/>
        <n v="0.31816209215373"/>
        <n v="0.31818898510126"/>
        <n v="0.318269946315373"/>
        <n v="0.318321417243183"/>
        <n v="0.318469253915593"/>
        <n v="0.318806781309824"/>
        <n v="0.318956227657331"/>
        <n v="0.319023574742597"/>
        <n v="0.319273097068985"/>
        <n v="0.319347912405133"/>
        <n v="0.31943710549528"/>
        <n v="0.319931911117969"/>
        <n v="0.320095890488757"/>
        <n v="0.320224545720133"/>
        <n v="0.320298134942067"/>
        <n v="0.320332364615213"/>
        <n v="0.320681366443653"/>
        <n v="0.320815433778976"/>
        <n v="0.320841126385345"/>
        <n v="0.320933873633995"/>
        <n v="0.321228868792613"/>
        <n v="0.321281801385853"/>
        <n v="0.321392861766525"/>
        <n v="0.321451550366777"/>
        <n v="0.321700969168905"/>
        <n v="0.321909639173932"/>
        <n v="0.321957355583233"/>
        <n v="0.322157047057403"/>
        <n v="0.322262071574525"/>
        <n v="0.322303630776218"/>
        <n v="0.322353213486614"/>
        <n v="0.322705711935373"/>
        <n v="0.322771448247877"/>
        <n v="0.322847574983014"/>
        <n v="0.322876867059253"/>
        <n v="0.323382568311852"/>
        <n v="0.323585364420714"/>
        <n v="0.323636011223163"/>
        <n v="0.323926942771635"/>
        <n v="0.324053131053078"/>
        <n v="0.32445249209166"/>
        <n v="0.324611962979239"/>
        <n v="0.324749328112543"/>
        <n v="0.324798275423285"/>
        <n v="0.324867057748929"/>
        <n v="0.324908528835049"/>
        <n v="0.324920273641437"/>
        <n v="0.325155057007758"/>
        <n v="0.325801580565873"/>
        <n v="0.325907351684684"/>
        <n v="0.326061451603025"/>
        <n v="0.326463486092373"/>
        <n v="0.326507271101052"/>
        <n v="0.326533805351654"/>
        <n v="0.326627076138769"/>
        <n v="0.326879285362427"/>
        <n v="0.327181514377219"/>
        <n v="0.32733757954024"/>
        <n v="0.327688209815386"/>
        <n v="0.32790769912134"/>
        <n v="0.328074994213409"/>
        <n v="0.328166414925249"/>
        <n v="0.328438639755925"/>
        <n v="0.328473586439793"/>
        <n v="0.3285481444333"/>
        <n v="0.328752054605882"/>
        <n v="0.329101966533083"/>
        <n v="0.329147872611918"/>
        <n v="0.329304220353368"/>
        <n v="0.329765376984406"/>
        <n v="0.330088984903428"/>
        <n v="0.330138683166999"/>
        <n v="0.330368857302189"/>
        <n v="0.330594498427409"/>
        <n v="0.331077036778351"/>
        <n v="0.331112105547411"/>
        <n v="0.331165547925829"/>
        <n v="0.331279415168583"/>
        <n v="0.331431078951139"/>
        <n v="0.331649564076846"/>
        <n v="0.331918035272927"/>
        <n v="0.332001988872601"/>
        <n v="0.332185016588226"/>
        <n v="0.332207240450448"/>
        <n v="0.332264608163125"/>
        <n v="0.332442407724067"/>
        <n v="0.332581122001503"/>
        <n v="0.332599573869538"/>
        <n v="0.332770347240817"/>
        <n v="0.332862941545085"/>
        <n v="0.33303575376085"/>
        <n v="0.333036270240842"/>
        <n v="0.333328419323906"/>
        <n v="0.333381493268002"/>
        <n v="0.333381554921174"/>
        <n v="0.333421060903508"/>
        <n v="0.333580435071163"/>
        <n v="0.333778763781888"/>
        <n v="0.33422093202685"/>
        <n v="0.334403560331344"/>
        <n v="0.334715203302214"/>
        <n v="0.334767778912256"/>
        <n v="0.334935575958645"/>
        <n v="0.335426325596837"/>
        <n v="0.335490847542628"/>
        <n v="0.335552812283003"/>
        <n v="0.335606820461384"/>
        <n v="0.336401351490368"/>
        <n v="0.336470951315485"/>
        <n v="0.336491851864731"/>
        <n v="0.336954662063112"/>
        <n v="0.337834243307396"/>
        <n v="0.338018295517717"/>
        <n v="0.338079420447577"/>
        <n v="0.338319411676324"/>
        <n v="0.338338021373553"/>
        <n v="0.339291447543623"/>
        <n v="0.339629591114481"/>
        <n v="0.339787646104422"/>
        <n v="0.339921120828549"/>
        <n v="0.340146079263431"/>
        <n v="0.340244204012432"/>
        <n v="0.340669792181976"/>
        <n v="0.340855968715864"/>
        <n v="0.342079669361515"/>
        <n v="0.342365979056049"/>
        <n v="0.34262144523757"/>
        <n v="0.342783205654781"/>
        <n v="0.343267384571296"/>
        <n v="0.343291077245113"/>
        <n v="0.343652753131188"/>
        <n v="0.344490780032405"/>
        <n v="0.344591882155342"/>
        <n v="0.344858483975836"/>
        <n v="0.345012795569284"/>
        <n v="0.346028879178328"/>
        <n v="0.346035187791491"/>
        <n v="0.346144844790783"/>
        <n v="0.346281344032096"/>
        <n v="0.346331972506147"/>
        <n v="0.347128350864559"/>
        <n v="0.347536536735713"/>
        <n v="0.34800426921791"/>
        <n v="0.348161435874575"/>
        <n v="0.348187267372409"/>
        <n v="0.349158723256015"/>
        <n v="0.349188632896207"/>
        <n v="0.349477624194081"/>
        <n v="0.349975406990201"/>
        <n v="0.35121400066173"/>
        <n v="0.351333827316492"/>
        <n v="0.351427225975007"/>
        <n v="0.35152123035774"/>
        <n v="0.352382191296609"/>
        <n v="0.352940873903763"/>
        <n v="0.353355777391346"/>
        <n v="0.354319368361495"/>
        <n v="0.354432528354294"/>
        <n v="0.354490295343625"/>
        <n v="0.35487350234685"/>
        <n v="0.354953098941796"/>
        <n v="0.355362454886026"/>
        <n v="0.356892539968082"/>
        <n v="0.357354196584792"/>
        <n v="0.358048871890396"/>
        <n v="0.358271279535071"/>
        <n v="0.358379947534912"/>
        <n v="0.359042794424549"/>
        <n v="0.359194452453176"/>
        <n v="0.359255671252376"/>
        <n v="0.36046890672016"/>
        <n v="0.360475933294389"/>
        <n v="0.361451876998517"/>
        <n v="0.361647097887068"/>
        <n v="0.361827628062954"/>
        <n v="0.362261309402734"/>
        <n v="0.362395905665715"/>
        <n v="0.362471951938289"/>
        <n v="0.362719833709273"/>
        <n v="0.363026763956519"/>
        <n v="0.363314439210087"/>
        <n v="0.363325919402771"/>
        <n v="0.363413316873698"/>
        <n v="0.363759850981516"/>
        <n v="0.36481514139488"/>
        <n v="0.365173123181662"/>
        <n v="0.365330950115303"/>
        <n v="0.366518950133173"/>
        <n v="0.367641385695548"/>
        <n v="0.368204101276395"/>
        <n v="0.368395049401598"/>
        <n v="0.368425428746392"/>
        <n v="0.368811319613727"/>
        <n v="0.369733045289715"/>
        <n v="0.36988388241648"/>
        <n v="0.371577553172337"/>
        <n v="0.372472803024458"/>
        <n v="0.373018105951152"/>
        <n v="0.373580133892803"/>
        <n v="0.375964908299559"/>
        <n v="0.376003876130863"/>
        <n v="0.376653354851586"/>
        <n v="0.376790150671796"/>
        <n v="0.377348005555127"/>
        <n v="0.378516435086144"/>
        <n v="0.378687940745313"/>
        <n v="0.380328424416384"/>
        <n v="0.381727308622701"/>
        <n v="0.383180310161253"/>
        <n v="0.383849625800478"/>
        <n v="0.384110384036725"/>
        <n v="0.387513899163554"/>
        <n v="0.390123427481656"/>
        <n v="0.39044055242651"/>
        <n v="0.393305993600096"/>
        <n v="0.395310106142603"/>
        <n v="0.395430168055186"/>
        <n v="0.395809222539413"/>
        <n v="0.398052848002697"/>
        <n v="0.401097172636791"/>
        <n v="0.41449452307025"/>
        <n v="0.420225712101339"/>
        <n v="0.422107581485716"/>
        <n v="0.431252643873264"/>
        <n v="0.437090291854585"/>
        <n v="0.4427276334498"/>
        <n v="0.452555101201039"/>
        <n v="0.476926677468302"/>
        <n v="0.505879175989507"/>
        <e v="#DIV/0 !"/>
        <m/>
      </sharedItems>
    </cacheField>
    <cacheField name="best" numFmtId="0">
      <sharedItems containsBlank="1" containsMixedTypes="1" containsNumber="1" minValue="0" maxValue="0.505879175989507" count="891">
        <n v="0"/>
        <n v="0.0470642697322738"/>
        <n v="0.105064021495926"/>
        <n v="0.10564893059746"/>
        <n v="0.106061040263648"/>
        <n v="0.110588689144356"/>
        <n v="0.136056888614562"/>
        <n v="0.139361623331533"/>
        <n v="0.155248359574053"/>
        <n v="0.161780285912683"/>
        <n v="0.162091023492469"/>
        <n v="0.169005458439584"/>
        <n v="0.169945220276213"/>
        <n v="0.170284935072777"/>
        <n v="0.170540534069051"/>
        <n v="0.171619037715152"/>
        <n v="0.172027621325515"/>
        <n v="0.172292357842759"/>
        <n v="0.172721427686322"/>
        <n v="0.173149813813911"/>
        <n v="0.17722125652977"/>
        <n v="0.178745067110162"/>
        <n v="0.17881988326844"/>
        <n v="0.179764468229864"/>
        <n v="0.179922014564403"/>
        <n v="0.180181274315475"/>
        <n v="0.180464970208567"/>
        <n v="0.180963962120475"/>
        <n v="0.181475194815215"/>
        <n v="0.184113412498568"/>
        <n v="0.184228530766233"/>
        <n v="0.185383780855912"/>
        <n v="0.185729215618885"/>
        <n v="0.186343646323586"/>
        <n v="0.18751683206368"/>
        <n v="0.187734104327635"/>
        <n v="0.19018980016974"/>
        <n v="0.190392573068041"/>
        <n v="0.190450345118195"/>
        <n v="0.190955383633418"/>
        <n v="0.191403683825894"/>
        <n v="0.191689476243137"/>
        <n v="0.191812122758809"/>
        <n v="0.193392044264662"/>
        <n v="0.195522986144852"/>
        <n v="0.195931961831909"/>
        <n v="0.196331558778901"/>
        <n v="0.196612098739658"/>
        <n v="0.196681966557631"/>
        <n v="0.197389122495692"/>
        <n v="0.197555670675029"/>
        <n v="0.19846486957821"/>
        <n v="0.198661368721549"/>
        <n v="0.19913427284506"/>
        <n v="0.199268160955662"/>
        <n v="0.200353642592688"/>
        <n v="0.202261656765167"/>
        <n v="0.202733718396569"/>
        <n v="0.20284417354628"/>
        <n v="0.203181758777116"/>
        <n v="0.203257479539209"/>
        <n v="0.20359888838112"/>
        <n v="0.20419198198295"/>
        <n v="0.20464691948185"/>
        <n v="0.205210993174885"/>
        <n v="0.205419742536754"/>
        <n v="0.206117175054575"/>
        <n v="0.206128975721085"/>
        <n v="0.206333230460613"/>
        <n v="0.207237544476004"/>
        <n v="0.20749891815916"/>
        <n v="0.207674049747599"/>
        <n v="0.209039572931248"/>
        <n v="0.209846015059288"/>
        <n v="0.209968795274713"/>
        <n v="0.210415676309325"/>
        <n v="0.211143687472674"/>
        <n v="0.211191980499904"/>
        <n v="0.211289168962188"/>
        <n v="0.211601471079906"/>
        <n v="0.212211533385582"/>
        <n v="0.212337384792119"/>
        <n v="0.212616741099865"/>
        <n v="0.212868422873696"/>
        <n v="0.212873678899189"/>
        <n v="0.213246360585252"/>
        <n v="0.213461299346227"/>
        <n v="0.213752500103862"/>
        <n v="0.213805724866908"/>
        <n v="0.214257473274524"/>
        <n v="0.214276504727859"/>
        <n v="0.214298840577677"/>
        <n v="0.214299908499217"/>
        <n v="0.215597341474974"/>
        <n v="0.2161550385422"/>
        <n v="0.216259448320147"/>
        <n v="0.216260482422348"/>
        <n v="0.216403055319806"/>
        <n v="0.216995451645744"/>
        <n v="0.217086335424107"/>
        <n v="0.217094740290869"/>
        <n v="0.217104323761399"/>
        <n v="0.217297883831527"/>
        <n v="0.21740947895662"/>
        <n v="0.217675486546723"/>
        <n v="0.217730206374452"/>
        <n v="0.217892731448784"/>
        <n v="0.217922999768536"/>
        <n v="0.218131317028007"/>
        <n v="0.218181010918833"/>
        <n v="0.218350778832223"/>
        <n v="0.218741053070336"/>
        <n v="0.218966300611235"/>
        <n v="0.219571535118175"/>
        <n v="0.219776571092588"/>
        <n v="0.219923791224791"/>
        <n v="0.220561102756746"/>
        <n v="0.220810745326397"/>
        <n v="0.221188070679021"/>
        <n v="0.221241809608797"/>
        <n v="0.22136791586468"/>
        <n v="0.221613697641782"/>
        <n v="0.221636190623151"/>
        <n v="0.221783737704671"/>
        <n v="0.222030005314127"/>
        <n v="0.222273505498179"/>
        <n v="0.22231155003472"/>
        <n v="0.223174789325241"/>
        <n v="0.223461886466284"/>
        <n v="0.22360610525104"/>
        <n v="0.224017740868292"/>
        <n v="0.224879894287413"/>
        <n v="0.225153517752468"/>
        <n v="0.22527460925286"/>
        <n v="0.225467329008722"/>
        <n v="0.226097137566546"/>
        <n v="0.226989181364171"/>
        <n v="0.227020002314636"/>
        <n v="0.227115173137578"/>
        <n v="0.227256662532432"/>
        <n v="0.227526781528016"/>
        <n v="0.22757031779098"/>
        <n v="0.227609782709728"/>
        <n v="0.227645188799892"/>
        <n v="0.227738600416634"/>
        <n v="0.227799063230969"/>
        <n v="0.227969222352372"/>
        <n v="0.227987705319701"/>
        <n v="0.228145200652124"/>
        <n v="0.228421207678981"/>
        <n v="0.228478214671003"/>
        <n v="0.229236006837079"/>
        <n v="0.229412246062196"/>
        <n v="0.229475644980053"/>
        <n v="0.229530746084407"/>
        <n v="0.229911453818469"/>
        <n v="0.230082835920348"/>
        <n v="0.230407536312997"/>
        <n v="0.230491411949958"/>
        <n v="0.230999449962792"/>
        <n v="0.231340688732865"/>
        <n v="0.231575438139908"/>
        <n v="0.231683885403108"/>
        <n v="0.231953156926175"/>
        <n v="0.231967023390474"/>
        <n v="0.232009869521186"/>
        <n v="0.232092874948877"/>
        <n v="0.232557258457347"/>
        <n v="0.232846375665458"/>
        <n v="0.232848050149036"/>
        <n v="0.232898002252469"/>
        <n v="0.232922393554289"/>
        <n v="0.233048335289269"/>
        <n v="0.233484868223839"/>
        <n v="0.233751828316373"/>
        <n v="0.233901919433514"/>
        <n v="0.233984260473729"/>
        <n v="0.234023663432944"/>
        <n v="0.234324093532226"/>
        <n v="0.234359594074159"/>
        <n v="0.235012218573328"/>
        <n v="0.235029546232385"/>
        <n v="0.235301453811985"/>
        <n v="0.235459369561676"/>
        <n v="0.23582816545475"/>
        <n v="0.235954362655815"/>
        <n v="0.236022421660586"/>
        <n v="0.236412173583688"/>
        <n v="0.236540335682443"/>
        <n v="0.23660463639439"/>
        <n v="0.236727355590923"/>
        <n v="0.236843093382712"/>
        <n v="0.237083952841753"/>
        <n v="0.23778561267207"/>
        <n v="0.23801627554729"/>
        <n v="0.23814867679963"/>
        <n v="0.238351442762548"/>
        <n v="0.238622174860597"/>
        <n v="0.23864775375195"/>
        <n v="0.239178320329466"/>
        <n v="0.239464715215882"/>
        <n v="0.239608672170357"/>
        <n v="0.239860240060842"/>
        <n v="0.239954050184742"/>
        <n v="0.239957693593601"/>
        <n v="0.240830650459537"/>
        <n v="0.240900768079042"/>
        <n v="0.241548164138236"/>
        <n v="0.241977121841716"/>
        <n v="0.242194656757701"/>
        <n v="0.242309453443944"/>
        <n v="0.242589474107942"/>
        <n v="0.24280286165483"/>
        <n v="0.242893580547719"/>
        <n v="0.242987699726791"/>
        <n v="0.243119165187871"/>
        <n v="0.243530591775326"/>
        <n v="0.243618565688223"/>
        <n v="0.243809195973381"/>
        <n v="0.243852583391199"/>
        <n v="0.243894297200369"/>
        <n v="0.244246414457046"/>
        <n v="0.244370834396681"/>
        <n v="0.244548419372893"/>
        <n v="0.244738311429509"/>
        <n v="0.244942519867294"/>
        <n v="0.245506767035504"/>
        <n v="0.245551447241132"/>
        <n v="0.245575483847994"/>
        <n v="0.245587907172661"/>
        <n v="0.245878368990155"/>
        <n v="0.245985886654045"/>
        <n v="0.246446495120424"/>
        <n v="0.246788878707994"/>
        <n v="0.247246429720682"/>
        <n v="0.247322198190933"/>
        <n v="0.247545792777663"/>
        <n v="0.247577347426896"/>
        <n v="0.247759223182368"/>
        <n v="0.247934249847571"/>
        <n v="0.247946941095696"/>
        <n v="0.248130842479159"/>
        <n v="0.248477912369587"/>
        <n v="0.248526972859972"/>
        <n v="0.248652466274563"/>
        <n v="0.248657146074398"/>
        <n v="0.248659298721681"/>
        <n v="0.248916506472562"/>
        <n v="0.249088213512024"/>
        <n v="0.249298112477501"/>
        <n v="0.249523108871577"/>
        <n v="0.249537238680475"/>
        <n v="0.249801797512613"/>
        <n v="0.249903655379389"/>
        <n v="0.250359266384762"/>
        <n v="0.250527348763233"/>
        <n v="0.250825611161844"/>
        <n v="0.25094254913281"/>
        <n v="0.251128811766111"/>
        <n v="0.251147949342533"/>
        <n v="0.251279069559876"/>
        <n v="0.251561828342169"/>
        <n v="0.252067858587417"/>
        <n v="0.25209612893842"/>
        <n v="0.25210372192495"/>
        <n v="0.252284606458894"/>
        <n v="0.252488186598493"/>
        <n v="0.25249801654601"/>
        <n v="0.252696112398442"/>
        <n v="0.252939587994753"/>
        <n v="0.252953481207474"/>
        <n v="0.252996782991114"/>
        <n v="0.253081147758472"/>
        <n v="0.253393684516912"/>
        <n v="0.254384131415225"/>
        <n v="0.254635773616113"/>
        <n v="0.254646124608644"/>
        <n v="0.255044110605451"/>
        <n v="0.255346212630566"/>
        <n v="0.255409397955139"/>
        <n v="0.255496039862809"/>
        <n v="0.255851096796063"/>
        <n v="0.256152969636277"/>
        <n v="0.256379873071809"/>
        <n v="0.256419049247535"/>
        <n v="0.256615516880311"/>
        <n v="0.256736693597275"/>
        <n v="0.256857605784386"/>
        <n v="0.25725995293573"/>
        <n v="0.257537842638427"/>
        <n v="0.257660633723031"/>
        <n v="0.257757889051771"/>
        <n v="0.257805759937154"/>
        <n v="0.257812785676376"/>
        <n v="0.257861987404521"/>
        <n v="0.257883082149311"/>
        <n v="0.258014199050868"/>
        <n v="0.258262618543461"/>
        <n v="0.258421418100455"/>
        <n v="0.258426199508602"/>
        <n v="0.258606331815961"/>
        <n v="0.258610608425923"/>
        <n v="0.258736432835654"/>
        <n v="0.259157815326321"/>
        <n v="0.259407342907844"/>
        <n v="0.259458643488995"/>
        <n v="0.259462181416043"/>
        <n v="0.259951474106984"/>
        <n v="0.260130942277382"/>
        <n v="0.260221650868097"/>
        <n v="0.2603202939626"/>
        <n v="0.260412706651423"/>
        <n v="0.26045844354544"/>
        <n v="0.260555263244911"/>
        <n v="0.260557129263248"/>
        <n v="0.260623965914839"/>
        <n v="0.260727801467932"/>
        <n v="0.260770055755011"/>
        <n v="0.260780632495778"/>
        <n v="0.260821062636269"/>
        <n v="0.260878933095583"/>
        <n v="0.260883822034666"/>
        <n v="0.26097641214241"/>
        <n v="0.261301597098989"/>
        <n v="0.261897125889102"/>
        <n v="0.261950294131453"/>
        <n v="0.262348280020652"/>
        <n v="0.262356898784933"/>
        <n v="0.262383186856607"/>
        <n v="0.262608283114483"/>
        <n v="0.262816176615715"/>
        <n v="0.263318402231368"/>
        <n v="0.263551396896259"/>
        <n v="0.264084132740101"/>
        <n v="0.264937605609622"/>
        <n v="0.265110094551645"/>
        <n v="0.265176872680234"/>
        <n v="0.265199577512378"/>
        <n v="0.265390724832139"/>
        <n v="0.26553654416605"/>
        <n v="0.265976312579413"/>
        <n v="0.266135552406206"/>
        <n v="0.266136872154926"/>
        <n v="0.266252260547907"/>
        <n v="0.266285945749336"/>
        <n v="0.26642491577296"/>
        <n v="0.266687026892644"/>
        <n v="0.266787047533132"/>
        <n v="0.266800229749076"/>
        <n v="0.266820706729135"/>
        <n v="0.26703255921611"/>
        <n v="0.267056627758734"/>
        <n v="0.267287305704095"/>
        <n v="0.267877016313465"/>
        <n v="0.267924529163275"/>
        <n v="0.267999463978981"/>
        <n v="0.268104533380361"/>
        <n v="0.268135315891389"/>
        <n v="0.268171008752754"/>
        <n v="0.268291230731381"/>
        <n v="0.268602943067513"/>
        <n v="0.268725149808399"/>
        <n v="0.268956393814113"/>
        <n v="0.269040638398713"/>
        <n v="0.269270624521038"/>
        <n v="0.269372219221768"/>
        <n v="0.269481826517118"/>
        <n v="0.269523956484839"/>
        <n v="0.269618102362403"/>
        <n v="0.269657691021783"/>
        <n v="0.269670885566398"/>
        <n v="0.270244065529923"/>
        <n v="0.270252839967867"/>
        <n v="0.27044903942597"/>
        <n v="0.270524457989353"/>
        <n v="0.27059992392833"/>
        <n v="0.270630961139105"/>
        <n v="0.270809309425157"/>
        <n v="0.270928354590398"/>
        <n v="0.271195396644673"/>
        <n v="0.271268913929683"/>
        <n v="0.271311302328037"/>
        <n v="0.271786342097275"/>
        <n v="0.271807828548938"/>
        <n v="0.271905459969652"/>
        <n v="0.272040301506526"/>
        <n v="0.272654199088046"/>
        <n v="0.272676975470239"/>
        <n v="0.272714296736363"/>
        <n v="0.272723047190351"/>
        <n v="0.272829483670481"/>
        <n v="0.272880487616696"/>
        <n v="0.272896308214847"/>
        <n v="0.272994269223382"/>
        <n v="0.273215516996333"/>
        <n v="0.2733217955267"/>
        <n v="0.273334475394894"/>
        <n v="0.273348040543814"/>
        <n v="0.27339370676131"/>
        <n v="0.273653328040243"/>
        <n v="0.273882471590596"/>
        <n v="0.274021018420885"/>
        <n v="0.274170313137214"/>
        <n v="0.274189159280199"/>
        <n v="0.274235418807028"/>
        <n v="0.274274805769289"/>
        <n v="0.274280690727592"/>
        <n v="0.274282027223108"/>
        <n v="0.274531088334036"/>
        <n v="0.274896140999548"/>
        <n v="0.274937151197181"/>
        <n v="0.274996070833583"/>
        <n v="0.275189872502122"/>
        <n v="0.275629030850433"/>
        <n v="0.275664603701213"/>
        <n v="0.276137621708539"/>
        <n v="0.276187536969884"/>
        <n v="0.276226648013707"/>
        <n v="0.276387203568748"/>
        <n v="0.27647172286089"/>
        <n v="0.276879721049003"/>
        <n v="0.276910665105685"/>
        <n v="0.277074518313279"/>
        <n v="0.277173951002806"/>
        <n v="0.277307341341549"/>
        <n v="0.277471228894464"/>
        <n v="0.277855446681926"/>
        <n v="0.278149437671482"/>
        <n v="0.278261646312859"/>
        <n v="0.278371849103609"/>
        <n v="0.278457403351118"/>
        <n v="0.278479737628037"/>
        <n v="0.278768300442017"/>
        <n v="0.278883064287201"/>
        <n v="0.278979352587677"/>
        <n v="0.279198288405085"/>
        <n v="0.279290376189297"/>
        <n v="0.279298347018456"/>
        <n v="0.279492874227077"/>
        <n v="0.279653771878206"/>
        <n v="0.279772427650845"/>
        <n v="0.279830022612215"/>
        <n v="0.279836660980091"/>
        <n v="0.27983775976399"/>
        <n v="0.27985973304529"/>
        <n v="0.280032404907029"/>
        <n v="0.280166039981398"/>
        <n v="0.280301567306642"/>
        <n v="0.280537250132634"/>
        <n v="0.280539947602003"/>
        <n v="0.28095804020453"/>
        <n v="0.281059417568946"/>
        <n v="0.281365356358602"/>
        <n v="0.281451084021295"/>
        <n v="0.281611724806527"/>
        <n v="0.281659004161807"/>
        <n v="0.281792079535309"/>
        <n v="0.281801018439935"/>
        <n v="0.28190894799784"/>
        <n v="0.281911117969292"/>
        <n v="0.282612045220345"/>
        <n v="0.282710190545561"/>
        <n v="0.282976429287864"/>
        <n v="0.283024867179568"/>
        <n v="0.283112949849948"/>
        <n v="0.283430707808018"/>
        <n v="0.283966068245221"/>
        <n v="0.284112056449067"/>
        <n v="0.284482670641146"/>
        <n v="0.284556019291547"/>
        <n v="0.284694701303821"/>
        <n v="0.284701260973556"/>
        <n v="0.28472005498442"/>
        <n v="0.284877926779474"/>
        <n v="0.285141358140355"/>
        <n v="0.285369493094669"/>
        <n v="0.285567352946413"/>
        <n v="0.285570421907412"/>
        <n v="0.285924713584288"/>
        <n v="0.285945608709417"/>
        <n v="0.285998894118252"/>
        <n v="0.286144330427179"/>
        <n v="0.286277249100183"/>
        <n v="0.286296967826557"/>
        <n v="0.286302285852993"/>
        <n v="0.286351838040237"/>
        <n v="0.286370687866437"/>
        <n v="0.286484550777429"/>
        <n v="0.286531690562403"/>
        <n v="0.286559720351457"/>
        <n v="0.286715486803521"/>
        <n v="0.28675864262968"/>
        <n v="0.286826524639965"/>
        <n v="0.286971963904103"/>
        <n v="0.287513531872382"/>
        <n v="0.28762551390435"/>
        <n v="0.287721745117008"/>
        <n v="0.287934114844534"/>
        <n v="0.288036416943137"/>
        <n v="0.288479802921358"/>
        <n v="0.288581456316576"/>
        <n v="0.288696002537527"/>
        <n v="0.28876817866186"/>
        <n v="0.288904630842835"/>
        <n v="0.288939327440076"/>
        <n v="0.288943001612718"/>
        <n v="0.28910907751124"/>
        <n v="0.289368645748311"/>
        <n v="0.289472613645131"/>
        <n v="0.289624693654059"/>
        <n v="0.289749159566612"/>
        <n v="0.289810729780639"/>
        <n v="0.289996384326433"/>
        <n v="0.290078255806209"/>
        <n v="0.290112500799853"/>
        <n v="0.290886084178461"/>
        <n v="0.291196716381887"/>
        <n v="0.291227397333306"/>
        <n v="0.291342907171308"/>
        <n v="0.291548772190698"/>
        <n v="0.291572960640162"/>
        <n v="0.291695741570365"/>
        <n v="0.291697825029248"/>
        <n v="0.291818642741411"/>
        <n v="0.292038455108916"/>
        <n v="0.292249826402284"/>
        <n v="0.292372435030845"/>
        <n v="0.292543720415504"/>
        <n v="0.292552140473955"/>
        <n v="0.293013423960482"/>
        <n v="0.293097276970772"/>
        <n v="0.29322227036138"/>
        <n v="0.293535165791191"/>
        <n v="0.293754176479896"/>
        <n v="0.29418309874679"/>
        <n v="0.294229960352521"/>
        <n v="0.294332640138663"/>
        <n v="0.294396715297586"/>
        <n v="0.294758731928732"/>
        <n v="0.294853811878287"/>
        <n v="0.295006558135946"/>
        <n v="0.295023950600171"/>
        <n v="0.295067477953017"/>
        <n v="0.29537871613479"/>
        <n v="0.295385223268874"/>
        <n v="0.295459543633837"/>
        <n v="0.295463979783605"/>
        <n v="0.295512074685595"/>
        <n v="0.295766712996664"/>
        <n v="0.29611884668483"/>
        <n v="0.296347603604859"/>
        <n v="0.296360057302886"/>
        <n v="0.296376131045657"/>
        <n v="0.296664994984955"/>
        <n v="0.296977279460224"/>
        <n v="0.297042409279119"/>
        <n v="0.298083824121938"/>
        <n v="0.298222938585202"/>
        <n v="0.29833958656302"/>
        <n v="0.298490902571969"/>
        <n v="0.298675665004062"/>
        <n v="0.298891658252349"/>
        <n v="0.29924192785014"/>
        <n v="0.299300562548798"/>
        <n v="0.299389032482061"/>
        <n v="0.299453558179737"/>
        <n v="0.299539103139378"/>
        <n v="0.299592195885121"/>
        <n v="0.299728334801977"/>
        <n v="0.299802970164053"/>
        <n v="0.299830887283489"/>
        <n v="0.300221263529833"/>
        <n v="0.300271768232366"/>
        <n v="0.300317658067474"/>
        <n v="0.300422844518546"/>
        <n v="0.30053883735574"/>
        <n v="0.300614072988195"/>
        <n v="0.300901913886456"/>
        <n v="0.300937200742499"/>
        <n v="0.301124505257594"/>
        <n v="0.301509556602769"/>
        <n v="0.301526342630142"/>
        <n v="0.301883428061964"/>
        <n v="0.301963277769112"/>
        <n v="0.302100977488679"/>
        <n v="0.302193143533164"/>
        <n v="0.302414995569459"/>
        <n v="0.302438961287363"/>
        <n v="0.30248703234546"/>
        <n v="0.302520749060368"/>
        <n v="0.303350967059484"/>
        <n v="0.303537144320363"/>
        <n v="0.303654514729846"/>
        <n v="0.303904387154136"/>
        <n v="0.303916091550423"/>
        <n v="0.303998258511799"/>
        <n v="0.304185633824551"/>
        <n v="0.304284005863745"/>
        <n v="0.30455661857367"/>
        <n v="0.304600382343612"/>
        <n v="0.304603028625461"/>
        <n v="0.304813961114112"/>
        <n v="0.304820686033555"/>
        <n v="0.304866649358519"/>
        <n v="0.30499921545102"/>
        <n v="0.305000417920428"/>
        <n v="0.305048111367068"/>
        <n v="0.305363994080142"/>
        <n v="0.305476490199343"/>
        <n v="0.305503274529471"/>
        <n v="0.305894518214236"/>
        <n v="0.306022867684569"/>
        <n v="0.306137438700345"/>
        <n v="0.306168395991177"/>
        <n v="0.306357178043005"/>
        <n v="0.306783620926048"/>
        <n v="0.306935108209243"/>
        <n v="0.306966965296605"/>
        <n v="0.30705884913122"/>
        <n v="0.307063310357462"/>
        <n v="0.307283441654596"/>
        <n v="0.307311479178509"/>
        <n v="0.307330604568472"/>
        <n v="0.307387771979119"/>
        <n v="0.307415298003191"/>
        <n v="0.307677784484676"/>
        <n v="0.307897927956777"/>
        <n v="0.308460311577861"/>
        <n v="0.308582182190135"/>
        <n v="0.308605247179666"/>
        <n v="0.30870817580948"/>
        <n v="0.308724409775389"/>
        <n v="0.30879069286419"/>
        <n v="0.30879175989507"/>
        <n v="0.30882483231891"/>
        <n v="0.309127382146439"/>
        <n v="0.309215242627106"/>
        <n v="0.309402958037994"/>
        <n v="0.309605514322175"/>
        <n v="0.309637254124236"/>
        <n v="0.309843026903643"/>
        <n v="0.310150081012268"/>
        <n v="0.310456404177568"/>
        <n v="0.310614627766082"/>
        <n v="0.310937488180983"/>
        <n v="0.311123544042532"/>
        <n v="0.311650541118606"/>
        <n v="0.311655515998545"/>
        <n v="0.311939284224722"/>
        <n v="0.312053028180358"/>
        <n v="0.312117569165457"/>
        <n v="0.312600059794769"/>
        <n v="0.312612823791398"/>
        <n v="0.312838001183036"/>
        <n v="0.312877910348468"/>
        <n v="0.312896271231276"/>
        <n v="0.312929455031762"/>
        <n v="0.31330688899277"/>
        <n v="0.313544211694914"/>
        <n v="0.313574203873949"/>
        <n v="0.313758417285853"/>
        <n v="0.313873109713757"/>
        <n v="0.3138989844026"/>
        <n v="0.31404024964707"/>
        <n v="0.314337759996688"/>
        <n v="0.314428542036365"/>
        <n v="0.314630644068959"/>
        <n v="0.314684380351157"/>
        <n v="0.314851560175031"/>
        <n v="0.31489293888993"/>
        <n v="0.314942883469152"/>
        <n v="0.315143438780369"/>
        <n v="0.315873003626263"/>
        <n v="0.316512361228379"/>
        <n v="0.316588769558948"/>
        <n v="0.31662980394174"/>
        <n v="0.316680366092432"/>
        <n v="0.31679582908269"/>
        <n v="0.316842285097049"/>
        <n v="0.316844405445803"/>
        <n v="0.316948463255772"/>
        <n v="0.317064928368595"/>
        <n v="0.317068593601317"/>
        <n v="0.317231344011685"/>
        <n v="0.317915612631676"/>
        <n v="0.318127836102224"/>
        <n v="0.31844903769216"/>
        <n v="0.318469552578331"/>
        <n v="0.318624253798964"/>
        <n v="0.318777434173623"/>
        <n v="0.318890003343363"/>
        <n v="0.318943064009843"/>
        <n v="0.319045971661884"/>
        <n v="0.319100812051539"/>
        <n v="0.319123826076262"/>
        <n v="0.319541609248388"/>
        <n v="0.319678972609146"/>
        <n v="0.319754549006822"/>
        <n v="0.31990374971067"/>
        <n v="0.319912940593831"/>
        <n v="0.32024897297859"/>
        <n v="0.32048904332737"/>
        <n v="0.320600976719332"/>
        <n v="0.320651938910561"/>
        <n v="0.320687162702683"/>
        <n v="0.320707091689269"/>
        <n v="0.320721476169399"/>
        <n v="0.320750842270401"/>
        <n v="0.320761342111106"/>
        <n v="0.320781469319745"/>
        <n v="0.320801632602373"/>
        <n v="0.32083828984082"/>
        <n v="0.321124997064773"/>
        <n v="0.321320032973414"/>
        <n v="0.321685457710925"/>
        <n v="0.321729662672227"/>
        <n v="0.321871909434597"/>
        <n v="0.321921799272199"/>
        <n v="0.322057518709976"/>
        <n v="0.322312635913438"/>
        <n v="0.322353213486614"/>
        <n v="0.322732813826094"/>
        <n v="0.323203727993096"/>
        <n v="0.323435691690456"/>
        <n v="0.323560029200026"/>
        <n v="0.323842582465875"/>
        <n v="0.323894488896554"/>
        <n v="0.324165077650534"/>
        <n v="0.324228825038539"/>
        <n v="0.324485544545725"/>
        <n v="0.32501818846854"/>
        <n v="0.325119975310547"/>
        <n v="0.325807550857701"/>
        <n v="0.326004629272433"/>
        <n v="0.326548071673638"/>
        <n v="0.326569113935212"/>
        <n v="0.326689895627365"/>
        <n v="0.327191756264268"/>
        <n v="0.32727470159767"/>
        <n v="0.327309909681103"/>
        <n v="0.327340543500789"/>
        <n v="0.327522081523813"/>
        <n v="0.327553826982112"/>
        <n v="0.32771676763494"/>
        <n v="0.327852138957928"/>
        <n v="0.32794055242651"/>
        <n v="0.328251301310012"/>
        <n v="0.328476759443866"/>
        <n v="0.328479036009126"/>
        <n v="0.328920244897589"/>
        <n v="0.329135611964097"/>
        <n v="0.329702228858521"/>
        <n v="0.329710641220051"/>
        <n v="0.329928246277293"/>
        <n v="0.330634653013264"/>
        <n v="0.330792096569428"/>
        <n v="0.33079420707883"/>
        <n v="0.330950061723632"/>
        <n v="0.331052629040969"/>
        <n v="0.331077036778351"/>
        <n v="0.331279415168583"/>
        <n v="0.331506338904142"/>
        <n v="0.331713050437106"/>
        <n v="0.33190764058155"/>
        <n v="0.331933356630979"/>
        <n v="0.332242882493635"/>
        <n v="0.33244194120824"/>
        <n v="0.332599573869538"/>
        <n v="0.33267696064783"/>
        <n v="0.332855618136461"/>
        <n v="0.332922324666306"/>
        <n v="0.33351817822554"/>
        <n v="0.333723774444851"/>
        <n v="0.334133650952859"/>
        <n v="0.33417624185454"/>
        <n v="0.334694902013733"/>
        <n v="0.334985990186206"/>
        <n v="0.334992878127439"/>
        <n v="0.335113869279261"/>
        <n v="0.335154221971124"/>
        <n v="0.335220790576859"/>
        <n v="0.335741002271027"/>
        <n v="0.336048225648606"/>
        <n v="0.336303224053431"/>
        <n v="0.336956510557313"/>
        <n v="0.337024335606288"/>
        <n v="0.337193117814983"/>
        <n v="0.338020021603271"/>
        <n v="0.338488402269746"/>
        <n v="0.33878228090866"/>
        <n v="0.339331604280297"/>
        <n v="0.339725116995549"/>
        <n v="0.34013567509054"/>
        <n v="0.340433775338489"/>
        <n v="0.340536224056786"/>
        <n v="0.340581607305802"/>
        <n v="0.340671494733681"/>
        <n v="0.34068476332006"/>
        <n v="0.341544838407716"/>
        <n v="0.342156422647897"/>
        <n v="0.342383846696785"/>
        <n v="0.343677185402361"/>
        <n v="0.344439432696512"/>
        <n v="0.344595590484983"/>
        <n v="0.344988190377584"/>
        <n v="0.345376899930561"/>
        <n v="0.345455191485387"/>
        <n v="0.345872875035362"/>
        <n v="0.346645472548181"/>
        <n v="0.347130987109512"/>
        <n v="0.347153640408405"/>
        <n v="0.347227358467977"/>
        <n v="0.348244338538297"/>
        <n v="0.348679311637955"/>
        <n v="0.349433433436404"/>
        <n v="0.34953101061426"/>
        <n v="0.349821889471026"/>
        <n v="0.349858218589154"/>
        <n v="0.351434645817795"/>
        <n v="0.35152123035774"/>
        <n v="0.352615984046815"/>
        <n v="0.352940873903763"/>
        <n v="0.354215997869539"/>
        <n v="0.354432528354294"/>
        <n v="0.355599592299165"/>
        <n v="0.355923696244659"/>
        <n v="0.356020967140039"/>
        <n v="0.356105850708624"/>
        <n v="0.356246912994078"/>
        <n v="0.356351747550343"/>
        <n v="0.356546562765219"/>
        <n v="0.356664523484985"/>
        <n v="0.356967537227066"/>
        <n v="0.357010178888313"/>
        <n v="0.357113742729126"/>
        <n v="0.357931486767996"/>
        <n v="0.358124189418071"/>
        <n v="0.358877663919594"/>
        <n v="0.3590604524552"/>
        <n v="0.359304993984031"/>
        <n v="0.359991615418072"/>
        <n v="0.36025173422365"/>
        <n v="0.360604239587669"/>
        <n v="0.360749170588689"/>
        <n v="0.360963962778229"/>
        <n v="0.361009909590483"/>
        <n v="0.361456449119438"/>
        <n v="0.361659251258048"/>
        <n v="0.362641662799884"/>
        <n v="0.362830248988724"/>
        <n v="0.363522792910957"/>
        <n v="0.364026118549689"/>
        <n v="0.365831794024608"/>
        <n v="0.366416489921621"/>
        <n v="0.367639483254822"/>
        <n v="0.368032982809666"/>
        <n v="0.368771313941825"/>
        <n v="0.370027004089191"/>
        <n v="0.370101725294226"/>
        <n v="0.372261944203652"/>
        <n v="0.37269054461541"/>
        <n v="0.373386001334986"/>
        <n v="0.374308419764789"/>
        <n v="0.374941555435537"/>
        <n v="0.375160928940668"/>
        <n v="0.376390905921269"/>
        <n v="0.376671038757297"/>
        <n v="0.378663635136178"/>
        <n v="0.37986289184295"/>
        <n v="0.380110764987269"/>
        <n v="0.380884488824097"/>
        <n v="0.383471833297782"/>
        <n v="0.386433917136023"/>
        <n v="0.387403037514912"/>
        <n v="0.390107587720426"/>
        <n v="0.390367680616818"/>
        <n v="0.391407306692448"/>
        <n v="0.3915438623563"/>
        <n v="0.39651842517105"/>
        <n v="0.3988861689965"/>
        <n v="0.41449452307025"/>
        <n v="0.420225712101339"/>
        <n v="0.422107581485716"/>
        <n v="0.429152710119749"/>
        <n v="0.437090291854585"/>
        <n v="0.4427276334498"/>
        <n v="0.44967037865734"/>
        <n v="0.476926677468302"/>
        <n v="0.505879175989507"/>
        <e v="#DIV/0 !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AA897" sheet="RatiosFreq"/>
  </cacheSource>
  <cacheFields count="27">
    <cacheField name="fichier" numFmtId="0">
      <sharedItems count="535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</sharedItems>
    </cacheField>
    <cacheField name="dossier" numFmtId="0">
      <sharedItems count="4">
        <s v="ADULTES"/>
        <s v="LONG"/>
        <s v="PHI"/>
        <s v="TRANS"/>
      </sharedItems>
    </cacheField>
    <cacheField name="loc" numFmtId="0">
      <sharedItems count="2">
        <s v="ADU"/>
        <s v="CHI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0" maxValue="13335" count="749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ntainsMixedTypes="1" containsNumber="1" containsInteger="1" minValue="0" maxValue="0" count="125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</sharedItems>
    </cacheField>
    <cacheField name="annees" numFmtId="0">
      <sharedItems count="57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EUR !"/>
      </sharedItems>
    </cacheField>
    <cacheField name="tous" numFmtId="0">
      <sharedItems containsSemiMixedTypes="0" containsString="0" containsNumber="1" minValue="0" maxValue="403.39493866214" count="891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</sharedItems>
    </cacheField>
    <cacheField name="best" numFmtId="0">
      <sharedItems containsSemiMixedTypes="0" containsString="0" containsNumber="1" minValue="0" maxValue="396.076012653345" count="888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</sharedItems>
    </cacheField>
    <cacheField name="FUT" numFmtId="0">
      <sharedItems containsSemiMixedTypes="0" containsString="0" containsNumber="1" minValue="0" maxValue="0.45777331995988" count="25">
        <n v="0"/>
        <n v="0.0163490471414243"/>
        <n v="0.0326980942828485"/>
        <n v="0.0490471414242728"/>
        <n v="0.0653961885656971"/>
        <n v="0.0817452357071214"/>
        <n v="0.0980942828485456"/>
        <n v="0.11444332998997"/>
        <n v="0.130792377131394"/>
        <n v="0.147141424272818"/>
        <n v="0.163490471414243"/>
        <n v="0.179839518555667"/>
        <n v="0.196188565697091"/>
        <n v="0.212537612838516"/>
        <n v="0.22888665997994"/>
        <n v="0.245235707121364"/>
        <n v="0.261584754262788"/>
        <n v="0.277933801404213"/>
        <n v="0.294282848545637"/>
        <n v="0.310631895687061"/>
        <n v="0.326980942828485"/>
        <n v="0.34332998996991"/>
        <n v="0.359679037111334"/>
        <n v="0.376028084252758"/>
        <n v="0.45777331995988"/>
      </sharedItems>
    </cacheField>
    <cacheField name="CONJ" numFmtId="0">
      <sharedItems containsSemiMixedTypes="0" containsString="0" containsNumber="1" minValue="0" maxValue="0.60766144587609" count="24">
        <n v="0"/>
        <n v="0.0225059794768922"/>
        <n v="0.0450119589537844"/>
        <n v="0.0675179384306767"/>
        <n v="0.0900239179075689"/>
        <n v="0.112529897384461"/>
        <n v="0.135035876861353"/>
        <n v="0.157541856338246"/>
        <n v="0.180047835815138"/>
        <n v="0.20255381529203"/>
        <n v="0.225059794768922"/>
        <n v="0.247565774245814"/>
        <n v="0.270071753722707"/>
        <n v="0.292577733199599"/>
        <n v="0.315083712676491"/>
        <n v="0.337589692153383"/>
        <n v="0.360095671630275"/>
        <n v="0.382601651107168"/>
        <n v="0.40510763058406"/>
        <n v="0.427613610060952"/>
        <n v="0.450119589537844"/>
        <n v="0.472625569014737"/>
        <n v="0.495131548491629"/>
        <n v="0.60766144587609"/>
      </sharedItems>
    </cacheField>
    <cacheField name="Colonne L" numFmtId="0">
      <sharedItems containsSemiMixedTypes="0" containsString="0" containsNumber="1" containsInteger="1" minValue="0" maxValue="0" count="1">
        <n v="0"/>
      </sharedItems>
    </cacheField>
    <cacheField name="INF" numFmtId="0">
      <sharedItems containsSemiMixedTypes="0" containsString="0" containsNumber="1" minValue="0" maxValue="17.7547411465165" count="70">
        <n v="0"/>
        <n v="0.0715916981714374"/>
        <n v="0.143183396342875"/>
        <n v="0.214775094514312"/>
        <n v="0.28636679268575"/>
        <n v="0.357958490857187"/>
        <n v="0.429550189028624"/>
        <n v="0.501141887200062"/>
        <n v="0.572733585371499"/>
        <n v="0.644325283542937"/>
        <n v="0.715916981714374"/>
        <n v="0.787508679885811"/>
        <n v="0.859100378057249"/>
        <n v="0.930692076228686"/>
        <n v="1.00228377440012"/>
        <n v="1.07387547257156"/>
        <n v="1.145467170743"/>
        <n v="1.21705886891444"/>
        <n v="1.28865056708587"/>
        <n v="1.36024226525731"/>
        <n v="1.43183396342875"/>
        <n v="1.50342566160019"/>
        <n v="1.57501735977162"/>
        <n v="1.64660905794306"/>
        <n v="1.7182007561145"/>
        <n v="1.78979245428593"/>
        <n v="1.86138415245737"/>
        <n v="1.93297585062881"/>
        <n v="2.00456754880025"/>
        <n v="2.07615924697168"/>
        <n v="2.14775094514312"/>
        <n v="2.290934341486"/>
        <n v="2.50570943600031"/>
        <n v="2.57730113417175"/>
        <n v="2.64889283234318"/>
        <n v="2.72048453051462"/>
        <n v="2.79207622868606"/>
        <n v="2.8636679268575"/>
        <n v="3.00685132320037"/>
        <n v="3.07844302137181"/>
        <n v="3.22162641771468"/>
        <n v="3.36480981405756"/>
        <n v="3.43640151222899"/>
        <n v="3.50799321040043"/>
        <n v="3.65117660674331"/>
        <n v="3.72276830491474"/>
        <n v="3.86595170125762"/>
        <n v="4.00913509760049"/>
        <n v="4.08072679577193"/>
        <n v="4.29550189028624"/>
        <n v="4.51027698480056"/>
        <n v="4.79664377748631"/>
        <n v="5.15460226834349"/>
        <n v="5.22619396651493"/>
        <n v="5.65574415554355"/>
        <n v="5.79892755188643"/>
        <n v="5.87051925005787"/>
        <n v="7.15916981714374"/>
        <n v="7.23076151531518"/>
        <n v="7.51712830800093"/>
        <n v="7.6603117043438"/>
        <n v="8.73418717691536"/>
        <n v="8.8057788750868"/>
        <n v="9.30692076228686"/>
        <n v="12.1705886891444"/>
        <n v="12.600138878173"/>
        <n v="12.6717305763444"/>
        <n v="13.4592392562302"/>
        <n v="16.1081320885734"/>
        <n v="17.7547411465165"/>
      </sharedItems>
    </cacheField>
    <cacheField name="prorel" numFmtId="0">
      <sharedItems containsSemiMixedTypes="0" containsString="0" containsNumber="1" minValue="0" maxValue="12.2470179770079" count="68">
        <n v="0"/>
        <n v="0.0805724866908418"/>
        <n v="0.161144973381684"/>
        <n v="0.241717460072525"/>
        <n v="0.322289946763367"/>
        <n v="0.402862433454209"/>
        <n v="0.483434920145051"/>
        <n v="0.564007406835892"/>
        <n v="0.644579893526734"/>
        <n v="0.725152380217576"/>
        <n v="0.805724866908418"/>
        <n v="0.886297353599259"/>
        <n v="0.966869840290101"/>
        <n v="1.04744232698094"/>
        <n v="1.12801481367178"/>
        <n v="1.20858730036263"/>
        <n v="1.28915978705347"/>
        <n v="1.36973227374431"/>
        <n v="1.45030476043515"/>
        <n v="1.53087724712599"/>
        <n v="1.61144973381684"/>
        <n v="1.69202222050768"/>
        <n v="1.77259470719852"/>
        <n v="1.85316719388936"/>
        <n v="1.9337396805802"/>
        <n v="2.01431216727104"/>
        <n v="2.09488465396189"/>
        <n v="2.17545714065273"/>
        <n v="2.25602962734357"/>
        <n v="2.33660211403441"/>
        <n v="2.41717460072525"/>
        <n v="2.49774708741609"/>
        <n v="2.57831957410694"/>
        <n v="2.65889206079778"/>
        <n v="2.73946454748862"/>
        <n v="2.82003703417946"/>
        <n v="2.9006095208703"/>
        <n v="2.98118200756115"/>
        <n v="3.06175449425199"/>
        <n v="3.14232698094283"/>
        <n v="3.22289946763367"/>
        <n v="3.30347195432451"/>
        <n v="3.38404444101535"/>
        <n v="3.4646169277062"/>
        <n v="3.54518941439704"/>
        <n v="3.62576190108788"/>
        <n v="3.70633438777872"/>
        <n v="3.8674793611604"/>
        <n v="3.94805184785125"/>
        <n v="4.10919682123293"/>
        <n v="4.18976930792377"/>
        <n v="4.27034179461461"/>
        <n v="4.51205925468714"/>
        <n v="4.59263174137798"/>
        <n v="4.67320422806882"/>
        <n v="4.91492168814135"/>
        <n v="5.07606666152303"/>
        <n v="5.15663914821387"/>
        <n v="5.3983566082864"/>
        <n v="5.55950158166808"/>
        <n v="5.80121904174061"/>
        <n v="5.88179152843145"/>
        <n v="6.04293650181313"/>
        <n v="6.20408147519482"/>
        <n v="6.60694390864902"/>
        <n v="7.73495872232081"/>
        <n v="7.89610369570249"/>
        <n v="12.2470179770079"/>
      </sharedItems>
    </cacheField>
    <cacheField name="conj2" numFmtId="0">
      <sharedItems containsSemiMixedTypes="0" containsString="0" containsNumber="1" minValue="0" maxValue="363.727127536455" count="221">
        <n v="0"/>
        <n v="0.505879175989507"/>
        <n v="1.01175835197901"/>
        <n v="1.51763752796852"/>
        <n v="2.02351670395803"/>
        <n v="2.52939587994753"/>
        <n v="3.03527505593704"/>
        <n v="3.54115423192655"/>
        <n v="4.04703340791606"/>
        <n v="4.55291258390556"/>
        <n v="5.05879175989507"/>
        <n v="5.56467093588458"/>
        <n v="6.07055011187408"/>
        <n v="6.57642928786359"/>
        <n v="7.0823084638531"/>
        <n v="7.5881876398426"/>
        <n v="8.09406681583211"/>
        <n v="8.59994599182162"/>
        <n v="9.10582516781112"/>
        <n v="9.61170434380063"/>
        <n v="10.1175835197901"/>
        <n v="10.6234626957796"/>
        <n v="11.1293418717692"/>
        <n v="11.6352210477587"/>
        <n v="12.1411002237482"/>
        <n v="12.6469793997377"/>
        <n v="13.1528585757272"/>
        <n v="13.6587377517167"/>
        <n v="14.1646169277062"/>
        <n v="14.6704961036957"/>
        <n v="15.1763752796852"/>
        <n v="15.6822544556747"/>
        <n v="16.1881336316642"/>
        <n v="16.6940128076537"/>
        <n v="17.1998919836432"/>
        <n v="17.7057711596327"/>
        <n v="18.2116503356223"/>
        <n v="18.7175295116118"/>
        <n v="19.2234086876013"/>
        <n v="19.7292878635908"/>
        <n v="20.2351670395803"/>
        <n v="20.7410462155698"/>
        <n v="21.2469253915593"/>
        <n v="21.7528045675488"/>
        <n v="22.2586837435383"/>
        <n v="22.7645629195278"/>
        <n v="23.2704420955173"/>
        <n v="23.7763212715068"/>
        <n v="24.2822004474963"/>
        <n v="24.7880796234858"/>
        <n v="25.2939587994753"/>
        <n v="25.7998379754649"/>
        <n v="26.3057171514544"/>
        <n v="26.8115963274439"/>
        <n v="27.3174755034334"/>
        <n v="27.8233546794229"/>
        <n v="28.3292338554124"/>
        <n v="28.8351130314019"/>
        <n v="29.3409922073914"/>
        <n v="29.8468713833809"/>
        <n v="30.3527505593704"/>
        <n v="30.8586297353599"/>
        <n v="31.3645089113494"/>
        <n v="31.8703880873389"/>
        <n v="32.3762672633284"/>
        <n v="32.8821464393179"/>
        <n v="33.3880256153075"/>
        <n v="33.893904791297"/>
        <n v="34.3997839672865"/>
        <n v="34.905663143276"/>
        <n v="35.4115423192655"/>
        <n v="35.917421495255"/>
        <n v="36.4233006712445"/>
        <n v="37.4350590232235"/>
        <n v="37.940938199213"/>
        <n v="38.4468173752025"/>
        <n v="38.952696551192"/>
        <n v="39.4585757271815"/>
        <n v="39.964454903171"/>
        <n v="40.4703340791606"/>
        <n v="40.9762132551501"/>
        <n v="41.4820924311396"/>
        <n v="41.9879716071291"/>
        <n v="42.4938507831186"/>
        <n v="42.9997299591081"/>
        <n v="43.5056091350976"/>
        <n v="44.0114883110871"/>
        <n v="44.5173674870766"/>
        <n v="45.0232466630661"/>
        <n v="45.5291258390556"/>
        <n v="46.0350050150451"/>
        <n v="46.5408841910346"/>
        <n v="47.0467633670241"/>
        <n v="47.5526425430137"/>
        <n v="48.0585217190032"/>
        <n v="48.5644008949927"/>
        <n v="49.0702800709822"/>
        <n v="49.5761592469717"/>
        <n v="50.0820384229612"/>
        <n v="50.5879175989507"/>
        <n v="51.0937967749402"/>
        <n v="51.5996759509297"/>
        <n v="52.1055551269192"/>
        <n v="52.6114343029087"/>
        <n v="53.1173134788982"/>
        <n v="53.6231926548877"/>
        <n v="54.1290718308772"/>
        <n v="54.6349510068668"/>
        <n v="55.1408301828563"/>
        <n v="55.6467093588458"/>
        <n v="56.1525885348353"/>
        <n v="56.6584677108248"/>
        <n v="57.1643468868143"/>
        <n v="58.1761052387933"/>
        <n v="59.1878635907723"/>
        <n v="59.6937427667618"/>
        <n v="60.1996219427513"/>
        <n v="60.7055011187408"/>
        <n v="61.7172594707199"/>
        <n v="62.2231386467094"/>
        <n v="62.7290178226989"/>
        <n v="63.7407761746779"/>
        <n v="64.2466553506674"/>
        <n v="64.7525345266569"/>
        <n v="65.2584137026464"/>
        <n v="65.7642928786359"/>
        <n v="66.2701720546254"/>
        <n v="66.7760512306149"/>
        <n v="67.2819304066044"/>
        <n v="67.7878095825939"/>
        <n v="68.2936887585834"/>
        <n v="69.3054471105625"/>
        <n v="69.811326286552"/>
        <n v="70.3172054625415"/>
        <n v="70.823084638531"/>
        <n v="71.3289638145205"/>
        <n v="71.83484299051"/>
        <n v="72.3407221664995"/>
        <n v="72.846601342489"/>
        <n v="73.858359694468"/>
        <n v="74.3642388704575"/>
        <n v="74.870118046447"/>
        <n v="75.3759972224365"/>
        <n v="76.3877555744156"/>
        <n v="76.8936347504051"/>
        <n v="77.3995139263946"/>
        <n v="77.9053931023841"/>
        <n v="78.4112722783736"/>
        <n v="78.9171514543631"/>
        <n v="79.4230306303526"/>
        <n v="79.9289098063421"/>
        <n v="80.9406681583211"/>
        <n v="81.4465473343106"/>
        <n v="82.4583056862896"/>
        <n v="82.9641848622791"/>
        <n v="83.4700640382686"/>
        <n v="83.9759432142582"/>
        <n v="84.4818223902477"/>
        <n v="84.9877015662372"/>
        <n v="85.4935807422267"/>
        <n v="85.9994599182162"/>
        <n v="86.5053390942057"/>
        <n v="87.5170974461847"/>
        <n v="89.0347349741532"/>
        <n v="89.5406141501427"/>
        <n v="90.0464933261322"/>
        <n v="90.5523725021217"/>
        <n v="91.0582516781112"/>
        <n v="92.5758892060798"/>
        <n v="94.0935267340483"/>
        <n v="94.5994059100378"/>
        <n v="95.1052850860273"/>
        <n v="95.6111642620168"/>
        <n v="96.1170434380063"/>
        <n v="96.6229226139958"/>
        <n v="97.1288017899853"/>
        <n v="98.1405601419644"/>
        <n v="99.6581976699329"/>
        <n v="100.164076845922"/>
        <n v="100.669956021912"/>
        <n v="101.681714373891"/>
        <n v="102.18759354988"/>
        <n v="103.705231077849"/>
        <n v="104.716989429828"/>
        <n v="106.234626957796"/>
        <n v="107.246385309775"/>
        <n v="108.764022837744"/>
        <n v="109.269902013734"/>
        <n v="109.775781189723"/>
        <n v="110.787539541702"/>
        <n v="111.293418717692"/>
        <n v="111.799297893681"/>
        <n v="112.305177069671"/>
        <n v="113.31693542165"/>
        <n v="114.328693773629"/>
        <n v="115.340452125608"/>
        <n v="116.352210477587"/>
        <n v="117.363968829566"/>
        <n v="117.869848005555"/>
        <n v="118.881606357534"/>
        <n v="120.905123061492"/>
        <n v="121.916881413471"/>
        <n v="122.422760589461"/>
        <n v="127.987431525345"/>
        <n v="129.505069053314"/>
        <n v="132.540344109251"/>
        <n v="133.55210246123"/>
        <n v="147.210840212947"/>
        <n v="148.222598564926"/>
        <n v="152.269631972842"/>
        <n v="164.41073219659"/>
        <n v="166.940128076537"/>
        <n v="178.069469948306"/>
        <n v="196.786999459918"/>
        <n v="200.328153691845"/>
        <n v="210.951616387624"/>
        <n v="211.963374739603"/>
        <n v="235.73969601111"/>
        <n v="236.751454363089"/>
        <n v="249.398433762827"/>
        <n v="363.727127536455"/>
      </sharedItems>
    </cacheField>
    <cacheField name="comme" numFmtId="0">
      <sharedItems containsSemiMixedTypes="0" containsString="0" containsNumber="1" minValue="0" maxValue="1.55900007715454" count="32">
        <n v="0"/>
        <n v="0.0305686289638145"/>
        <n v="0.061137257927629"/>
        <n v="0.0917058868914436"/>
        <n v="0.122274515855258"/>
        <n v="0.152843144819073"/>
        <n v="0.183411773782887"/>
        <n v="0.213980402746702"/>
        <n v="0.244549031710516"/>
        <n v="0.275117660674331"/>
        <n v="0.305686289638145"/>
        <n v="0.33625491860196"/>
        <n v="0.366823547565774"/>
        <n v="0.397392176529589"/>
        <n v="0.427960805493403"/>
        <n v="0.458529434457218"/>
        <n v="0.489098063421032"/>
        <n v="0.519666692384847"/>
        <n v="0.550235321348661"/>
        <n v="0.580803950312476"/>
        <n v="0.61137257927629"/>
        <n v="0.641941208240105"/>
        <n v="0.672509837203919"/>
        <n v="0.733647095131549"/>
        <n v="0.764215724095363"/>
        <n v="0.794784353059178"/>
        <n v="0.825352982022992"/>
        <n v="0.855921610986807"/>
        <n v="0.886490239950621"/>
        <n v="0.917058868914436"/>
        <n v="0.94762749787825"/>
        <n v="1.55900007715454"/>
      </sharedItems>
    </cacheField>
    <cacheField name="PPRE" numFmtId="0">
      <sharedItems containsSemiMixedTypes="0" containsString="0" containsNumber="1" minValue="0" maxValue="3.70045521178921" count="41">
        <n v="0"/>
        <n v="0.0385464084561376"/>
        <n v="0.0770928169122753"/>
        <n v="0.115639225368413"/>
        <n v="0.154185633824551"/>
        <n v="0.192732042280688"/>
        <n v="0.231278450736826"/>
        <n v="0.269824859192963"/>
        <n v="0.308371267649101"/>
        <n v="0.346917676105239"/>
        <n v="0.385464084561376"/>
        <n v="0.424010493017514"/>
        <n v="0.462556901473652"/>
        <n v="0.501103309929789"/>
        <n v="0.539649718385927"/>
        <n v="0.578196126842065"/>
        <n v="0.616742535298202"/>
        <n v="0.65528894375434"/>
        <n v="0.693835352210478"/>
        <n v="0.732381760666615"/>
        <n v="0.770928169122753"/>
        <n v="0.809474577578891"/>
        <n v="0.848020986035028"/>
        <n v="0.886567394491166"/>
        <n v="0.925113802947304"/>
        <n v="0.963660211403441"/>
        <n v="1.00220661985958"/>
        <n v="1.04075302831572"/>
        <n v="1.07929943677185"/>
        <n v="1.11784584522799"/>
        <n v="1.15639225368413"/>
        <n v="1.27203147905254"/>
        <n v="1.42621711287709"/>
        <n v="1.46476352133323"/>
        <n v="1.50330992978937"/>
        <n v="1.54185633824551"/>
        <n v="1.88877401435074"/>
        <n v="1.96586683126302"/>
        <n v="2.00441323971916"/>
        <n v="3.2764447187717"/>
        <n v="3.70045521178921"/>
      </sharedItems>
    </cacheField>
    <cacheField name="prep+inf" numFmtId="0">
      <sharedItems containsSemiMixedTypes="0" containsString="0" containsNumber="1" minValue="0" maxValue="0.213363166422344" count="16">
        <n v="0"/>
        <n v="0.00969832574647018"/>
        <n v="0.0193966514929404"/>
        <n v="0.0290949772394105"/>
        <n v="0.0387933029858807"/>
        <n v="0.0484916287323509"/>
        <n v="0.0581899544788211"/>
        <n v="0.0678882802252913"/>
        <n v="0.0775866059717614"/>
        <n v="0.0872849317182316"/>
        <n v="0.0969832574647018"/>
        <n v="0.106681583211172"/>
        <n v="0.116379908957642"/>
        <n v="0.126078234704112"/>
        <n v="0.135776560450583"/>
        <n v="0.213363166422344"/>
      </sharedItems>
    </cacheField>
    <cacheField name="n+conj+det" numFmtId="0">
      <sharedItems containsSemiMixedTypes="0" containsString="0" containsNumber="1" minValue="0" maxValue="1.60967517938431" count="36">
        <n v="0"/>
        <n v="0.0259625028932953"/>
        <n v="0.0519250057865905"/>
        <n v="0.0778875086798858"/>
        <n v="0.103850011573181"/>
        <n v="0.129812514466476"/>
        <n v="0.155775017359772"/>
        <n v="0.181737520253067"/>
        <n v="0.207700023146362"/>
        <n v="0.233662526039657"/>
        <n v="0.259625028932953"/>
        <n v="0.285587531826248"/>
        <n v="0.311550034719543"/>
        <n v="0.337512537612838"/>
        <n v="0.363475040506134"/>
        <n v="0.389437543399429"/>
        <n v="0.415400046292724"/>
        <n v="0.44136254918602"/>
        <n v="0.467325052079315"/>
        <n v="0.49328755497261"/>
        <n v="0.545212560759201"/>
        <n v="0.571175063652496"/>
        <n v="0.597137566545791"/>
        <n v="0.649062572332382"/>
        <n v="0.675025075225677"/>
        <n v="0.700987578118972"/>
        <n v="0.726950081012268"/>
        <n v="0.778875086798858"/>
        <n v="0.804837589692153"/>
        <n v="0.856762595478744"/>
        <n v="0.882725098372039"/>
        <n v="0.908687601265334"/>
        <n v="1.1163876244117"/>
        <n v="1.24620013887817"/>
        <n v="1.58371267649101"/>
        <n v="1.60967517938431"/>
      </sharedItems>
    </cacheField>
    <cacheField name="n+adj" numFmtId="0">
      <sharedItems containsSemiMixedTypes="0" containsString="0" containsNumber="1" minValue="0" maxValue="7.24789753877016" count="45">
        <n v="0"/>
        <n v="0.0470642697322738"/>
        <n v="0.0941285394645475"/>
        <n v="0.141192809196821"/>
        <n v="0.188257078929095"/>
        <n v="0.235321348661369"/>
        <n v="0.282385618393642"/>
        <n v="0.329449888125916"/>
        <n v="0.37651415785819"/>
        <n v="0.423578427590464"/>
        <n v="0.470642697322737"/>
        <n v="0.517706967055011"/>
        <n v="0.564771236787285"/>
        <n v="0.611835506519559"/>
        <n v="0.658899776251833"/>
        <n v="0.705964045984106"/>
        <n v="0.75302831571638"/>
        <n v="0.800092585448654"/>
        <n v="0.847156855180927"/>
        <n v="0.894221124913201"/>
        <n v="0.941285394645475"/>
        <n v="0.988349664377749"/>
        <n v="1.03541393411002"/>
        <n v="1.0824782038423"/>
        <n v="1.12954247357457"/>
        <n v="1.17660674330684"/>
        <n v="1.22367101303912"/>
        <n v="1.27073528277139"/>
        <n v="1.36486382223594"/>
        <n v="1.41192809196821"/>
        <n v="1.45899236170049"/>
        <n v="1.50605663143276"/>
        <n v="1.55312090116503"/>
        <n v="1.64724944062958"/>
        <n v="1.83550651955868"/>
        <n v="1.88257078929095"/>
        <n v="1.9766993287555"/>
        <n v="2.02376359848777"/>
        <n v="2.16495640768459"/>
        <n v="2.49440629581051"/>
        <n v="2.58853483527506"/>
        <n v="2.77679191420415"/>
        <n v="2.91798472340097"/>
        <n v="3.10624180233007"/>
        <n v="7.24789753877016"/>
      </sharedItems>
    </cacheField>
    <cacheField name="n+prep+n" numFmtId="0">
      <sharedItems containsSemiMixedTypes="0" containsString="0" containsNumber="1" minValue="0" maxValue="4.26531903402515" count="43">
        <n v="0"/>
        <n v="0.0463621634133169"/>
        <n v="0.0927243268266338"/>
        <n v="0.139086490239951"/>
        <n v="0.185448653653267"/>
        <n v="0.231810817066584"/>
        <n v="0.278172980479901"/>
        <n v="0.324535143893218"/>
        <n v="0.370897307306535"/>
        <n v="0.417259470719852"/>
        <n v="0.463621634133169"/>
        <n v="0.509983797546486"/>
        <n v="0.556345960959802"/>
        <n v="0.602708124373119"/>
        <n v="0.649070287786436"/>
        <n v="0.695432451199753"/>
        <n v="0.74179461461307"/>
        <n v="0.788156778026387"/>
        <n v="0.834518941439704"/>
        <n v="0.88088110485302"/>
        <n v="0.927243268266337"/>
        <n v="0.973605431679654"/>
        <n v="1.01996759509297"/>
        <n v="1.06632975850629"/>
        <n v="1.11269192191961"/>
        <n v="1.15905408533292"/>
        <n v="1.20541624874624"/>
        <n v="1.25177841215956"/>
        <n v="1.29814057557287"/>
        <n v="1.34450273898619"/>
        <n v="1.39086490239951"/>
        <n v="1.48358922922614"/>
        <n v="1.52995139263946"/>
        <n v="1.57631355605277"/>
        <n v="1.85448653653267"/>
        <n v="2.03993519018594"/>
        <n v="2.13265951701258"/>
        <n v="2.45719466090579"/>
        <n v="2.68900547797238"/>
        <n v="3.2917136023455"/>
        <n v="3.66261090965203"/>
        <n v="3.89442172671862"/>
        <n v="4.26531903402515"/>
      </sharedItems>
    </cacheField>
    <cacheField name="cest+++que" numFmtId="0">
      <sharedItems containsSemiMixedTypes="0" containsString="0" containsNumber="1" minValue="0" maxValue="1.53877015662372" count="29">
        <n v="0"/>
        <n v="0.0192346269577965"/>
        <n v="0.0384692539155929"/>
        <n v="0.0577038808733894"/>
        <n v="0.0769385078311859"/>
        <n v="0.0961731347889823"/>
        <n v="0.115407761746779"/>
        <n v="0.134642388704575"/>
        <n v="0.153877015662372"/>
        <n v="0.173111642620168"/>
        <n v="0.192346269577965"/>
        <n v="0.211580896535761"/>
        <n v="0.230815523493558"/>
        <n v="0.250050150451354"/>
        <n v="0.26928477740915"/>
        <n v="0.288519404366947"/>
        <n v="0.307754031324743"/>
        <n v="0.32698865828254"/>
        <n v="0.346223285240336"/>
        <n v="0.365457912198133"/>
        <n v="0.384692539155929"/>
        <n v="0.423161793071522"/>
        <n v="0.480865673944912"/>
        <n v="0.538569554818301"/>
        <n v="0.557804181776097"/>
        <n v="0.615508062649487"/>
        <n v="0.750150451354062"/>
        <n v="0.92326209397423"/>
        <n v="1.53877015662372"/>
      </sharedItems>
    </cacheField>
    <cacheField name="Colonne W" numFmtId="0">
      <sharedItems containsSemiMixedTypes="0" containsString="0" containsNumber="1" containsInteger="1" minValue="0" maxValue="0" count="1">
        <n v="0"/>
      </sharedItems>
    </cacheField>
    <cacheField name="Colonne X" numFmtId="0">
      <sharedItems containsSemiMixedTypes="0" containsString="0" containsNumber="1" containsInteger="1" minValue="0" maxValue="0" count="1">
        <n v="0"/>
      </sharedItems>
    </cacheField>
    <cacheField name="ya+qu" numFmtId="0">
      <sharedItems containsSemiMixedTypes="0" containsString="0" containsNumber="1" minValue="0" maxValue="5.115438623563" count="49">
        <n v="0"/>
        <n v="0.0608980788519404"/>
        <n v="0.121796157703881"/>
        <n v="0.182694236555821"/>
        <n v="0.243592315407762"/>
        <n v="0.304490394259702"/>
        <n v="0.365388473111643"/>
        <n v="0.426286551963583"/>
        <n v="0.487184630815523"/>
        <n v="0.548082709667464"/>
        <n v="0.608980788519404"/>
        <n v="0.669878867371345"/>
        <n v="0.730776946223285"/>
        <n v="0.791675025075226"/>
        <n v="0.852573103927166"/>
        <n v="0.913471182779107"/>
        <n v="0.974369261631047"/>
        <n v="1.03526734048299"/>
        <n v="1.09616541933493"/>
        <n v="1.15706349818687"/>
        <n v="1.21796157703881"/>
        <n v="1.27885965589075"/>
        <n v="1.33975773474269"/>
        <n v="1.40065581359463"/>
        <n v="1.46155389244657"/>
        <n v="1.52245197129851"/>
        <n v="1.58335005015045"/>
        <n v="1.64424812900239"/>
        <n v="1.70514620785433"/>
        <n v="1.76604428670627"/>
        <n v="1.82694236555821"/>
        <n v="1.88784044441015"/>
        <n v="2.00963660211403"/>
        <n v="2.13143275981792"/>
        <n v="2.19233083866986"/>
        <n v="2.2532289175218"/>
        <n v="2.31412699637374"/>
        <n v="2.37502507522568"/>
        <n v="2.43592315407762"/>
        <n v="2.49682123292956"/>
        <n v="2.5577193117815"/>
        <n v="2.74041354833732"/>
        <n v="2.92310778489314"/>
        <n v="3.22759817915284"/>
        <n v="3.4711904945606"/>
        <n v="3.83657896767225"/>
        <n v="4.14106936193195"/>
        <n v="4.44555975619165"/>
        <n v="5.115438623563"/>
      </sharedItems>
    </cacheField>
    <cacheField name="v+inf" numFmtId="0">
      <sharedItems containsSemiMixedTypes="0" containsString="0" containsNumber="1" minValue="0" maxValue="0.782300748399043" count="30">
        <n v="0"/>
        <n v="0.0181930406604429"/>
        <n v="0.0363860813208857"/>
        <n v="0.0545791219813286"/>
        <n v="0.0727721626417715"/>
        <n v="0.0909652033022143"/>
        <n v="0.109158243962657"/>
        <n v="0.1273512846231"/>
        <n v="0.145544325283543"/>
        <n v="0.163737365943986"/>
        <n v="0.181930406604429"/>
        <n v="0.200123447264872"/>
        <n v="0.218316487925314"/>
        <n v="0.236509528585757"/>
        <n v="0.2547025692462"/>
        <n v="0.272895609906643"/>
        <n v="0.291088650567086"/>
        <n v="0.309281691227529"/>
        <n v="0.327474731887972"/>
        <n v="0.345667772548414"/>
        <n v="0.363860813208857"/>
        <n v="0.3820538538693"/>
        <n v="0.400246894529743"/>
        <n v="0.418439935190186"/>
        <n v="0.454826016511072"/>
        <n v="0.473019057171515"/>
        <n v="0.5094051384924"/>
        <n v="0.600370341794615"/>
        <n v="0.654949463775943"/>
        <n v="0.782300748399043"/>
      </sharedItems>
    </cacheField>
    <cacheField name="dit+qu" numFmtId="0">
      <sharedItems containsSemiMixedTypes="0" containsString="0" containsNumber="1" minValue="0" maxValue="0.138044903942597" count="16">
        <n v="0"/>
        <n v="0.00657356685440938"/>
        <n v="0.0131471337088188"/>
        <n v="0.0197207005632281"/>
        <n v="0.0262942674176375"/>
        <n v="0.0328678342720469"/>
        <n v="0.0394414011264563"/>
        <n v="0.0460149679808657"/>
        <n v="0.0525885348352751"/>
        <n v="0.0591621016896844"/>
        <n v="0.0657356685440938"/>
        <n v="0.0723092353985032"/>
        <n v="0.085456369107322"/>
        <n v="0.0920299359617314"/>
        <n v="0.0986035028161407"/>
        <n v="0.13804490394259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I897" sheet="RatiosFreq"/>
  </cacheSource>
  <cacheFields count="9">
    <cacheField name="fichier" numFmtId="0">
      <sharedItems count="535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</sharedItems>
    </cacheField>
    <cacheField name="dossier" numFmtId="0">
      <sharedItems count="4">
        <s v="ADULTES"/>
        <s v="LONG"/>
        <s v="PHI"/>
        <s v="TRANS"/>
      </sharedItems>
    </cacheField>
    <cacheField name="loc" numFmtId="0">
      <sharedItems count="2">
        <s v="ADU"/>
        <s v="CHI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0" maxValue="13335" count="749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ntainsMixedTypes="1" containsNumber="1" containsInteger="1" minValue="0" maxValue="0" count="125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</sharedItems>
    </cacheField>
    <cacheField name="annees" numFmtId="0">
      <sharedItems count="57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EUR !"/>
      </sharedItems>
    </cacheField>
    <cacheField name="tous" numFmtId="0">
      <sharedItems containsMixedTypes="1" containsNumber="1" minValue="0.0470642697322738" maxValue="0.505879175989507" count="891">
        <n v="0.0470642697322738"/>
        <n v="0.0608980788519404"/>
        <n v="0.108685976959218"/>
        <n v="0.110239509738005"/>
        <n v="0.131402568910746"/>
        <n v="0.133153306072062"/>
        <n v="0.145772570458629"/>
        <n v="0.152474517569803"/>
        <n v="0.163730274861936"/>
        <n v="0.166743747726697"/>
        <n v="0.171719087815653"/>
        <n v="0.1746302568182"/>
        <n v="0.175742514788767"/>
        <n v="0.177607068697732"/>
        <n v="0.177946828221565"/>
        <n v="0.178187511251704"/>
        <n v="0.1788089209353"/>
        <n v="0.181837725903256"/>
        <n v="0.183330080739957"/>
        <n v="0.186045408954135"/>
        <n v="0.186049976853638"/>
        <n v="0.18725385256528"/>
        <n v="0.187490364068795"/>
        <n v="0.187539541702029"/>
        <n v="0.187642118386149"/>
        <n v="0.188891603585686"/>
        <n v="0.189694337002299"/>
        <n v="0.189945031326318"/>
        <n v="0.190146756629585"/>
        <n v="0.190287430338352"/>
        <n v="0.190720788739846"/>
        <n v="0.191295886680129"/>
        <n v="0.193619787100228"/>
        <n v="0.195124484342137"/>
        <n v="0.195858110044419"/>
        <n v="0.196867525653885"/>
        <n v="0.196922720825197"/>
        <n v="0.198615165711804"/>
        <n v="0.198638896787188"/>
        <n v="0.199316325043507"/>
        <n v="0.199427495971059"/>
        <n v="0.199803458959876"/>
        <n v="0.200846449605226"/>
        <n v="0.201604300079726"/>
        <n v="0.202123105282584"/>
        <n v="0.20301034973051"/>
        <n v="0.203282864466415"/>
        <n v="0.203680932908616"/>
        <n v="0.204761689696983"/>
        <n v="0.204878799293809"/>
        <n v="0.205600648098141"/>
        <n v="0.206379722722544"/>
        <n v="0.207047591668578"/>
        <n v="0.20752591591902"/>
        <n v="0.20809701832771"/>
        <n v="0.208471228877731"/>
        <n v="0.208878753806796"/>
        <n v="0.209321603864849"/>
        <n v="0.209372090630867"/>
        <n v="0.20956968235948"/>
        <n v="0.210311305268591"/>
        <n v="0.210696141679476"/>
        <n v="0.211031673616166"/>
        <n v="0.211639569872408"/>
        <n v="0.211653421803873"/>
        <n v="0.212043404460874"/>
        <n v="0.212159004485985"/>
        <n v="0.212230225865813"/>
        <n v="0.212280056658128"/>
        <n v="0.212301338404353"/>
        <n v="0.212641128513746"/>
        <n v="0.213421246645921"/>
        <n v="0.213501187322652"/>
        <n v="0.214137426524588"/>
        <n v="0.214696837766045"/>
        <n v="0.215516635376214"/>
        <n v="0.215747959441832"/>
        <n v="0.215963102984166"/>
        <n v="0.216944605088239"/>
        <n v="0.217307148269265"/>
        <n v="0.21734732958404"/>
        <n v="0.217347810386097"/>
        <n v="0.217577804638988"/>
        <n v="0.217687678419875"/>
        <n v="0.217892731448784"/>
        <n v="0.218041778306949"/>
        <n v="0.218652924437406"/>
        <n v="0.218707259372918"/>
        <n v="0.218708146644533"/>
        <n v="0.219013129983707"/>
        <n v="0.219361549121822"/>
        <n v="0.219406095208703"/>
        <n v="0.219458558826663"/>
        <n v="0.219576785027683"/>
        <n v="0.220276835469187"/>
        <n v="0.220290241353431"/>
        <n v="0.220981110270254"/>
        <n v="0.222002131027943"/>
        <n v="0.222126910365396"/>
        <n v="0.222492425300851"/>
        <n v="0.222878905758579"/>
        <n v="0.223388684572235"/>
        <n v="0.223567363920499"/>
        <n v="0.223851717094604"/>
        <n v="0.22396944097896"/>
        <n v="0.224236628703449"/>
        <n v="0.22429139405091"/>
        <n v="0.224824846748683"/>
        <n v="0.225109279026452"/>
        <n v="0.225121414138465"/>
        <n v="0.225183284897427"/>
        <n v="0.225354267932001"/>
        <n v="0.225720914920187"/>
        <n v="0.226468122315665"/>
        <n v="0.226479223142919"/>
        <n v="0.226809086210299"/>
        <n v="0.226852979200265"/>
        <n v="0.227030817727909"/>
        <n v="0.227182058997505"/>
        <n v="0.227745720291779"/>
        <n v="0.22802135219217"/>
        <n v="0.228291401009555"/>
        <n v="0.228515828315226"/>
        <n v="0.228671609233294"/>
        <n v="0.228762835035499"/>
        <n v="0.229115980419892"/>
        <n v="0.22919320814225"/>
        <n v="0.229226573410812"/>
        <n v="0.230119698783211"/>
        <n v="0.230406411542319"/>
        <n v="0.230600741934744"/>
        <n v="0.230773535428048"/>
        <n v="0.230858567605651"/>
        <n v="0.231320817455771"/>
        <n v="0.232172822623485"/>
        <n v="0.232418916669035"/>
        <n v="0.232493556816526"/>
        <n v="0.232595798572575"/>
        <n v="0.232829405661776"/>
        <n v="0.23286881228735"/>
        <n v="0.232931100995294"/>
        <n v="0.233299662300511"/>
        <n v="0.233374288322151"/>
        <n v="0.233533811493653"/>
        <n v="0.233545541291857"/>
        <n v="0.233768152282936"/>
        <n v="0.233984260473729"/>
        <n v="0.234017577207146"/>
        <n v="0.234259864614085"/>
        <n v="0.234294228840367"/>
        <n v="0.234324666306612"/>
        <n v="0.234650916311688"/>
        <n v="0.23465293315845"/>
        <n v="0.234909083134482"/>
        <n v="0.235258901705115"/>
        <n v="0.235263250712229"/>
        <n v="0.235489586526769"/>
        <n v="0.235511360627887"/>
        <n v="0.23551524848339"/>
        <n v="0.235766192809197"/>
        <n v="0.236210571871373"/>
        <n v="0.236530430452196"/>
        <n v="0.236742734406694"/>
        <n v="0.236973202485869"/>
        <n v="0.237429838506452"/>
        <n v="0.237710567600237"/>
        <n v="0.238037660296884"/>
        <n v="0.238169384108011"/>
        <n v="0.238322506747184"/>
        <n v="0.238540621865597"/>
        <n v="0.238842596164562"/>
        <n v="0.239008494013509"/>
        <n v="0.239413019277613"/>
        <n v="0.239518778228176"/>
        <n v="0.239626314841962"/>
        <n v="0.239647568806688"/>
        <n v="0.239779040721317"/>
        <n v="0.239821082681242"/>
        <n v="0.239940801425255"/>
        <n v="0.240314401715139"/>
        <n v="0.240379719038773"/>
        <n v="0.240920687733035"/>
        <n v="0.241026680696755"/>
        <n v="0.241513190264362"/>
        <n v="0.241786279167172"/>
        <n v="0.242453071964684"/>
        <n v="0.242633980124484"/>
        <n v="0.242917414291727"/>
        <n v="0.242928439597097"/>
        <n v="0.243083095440167"/>
        <n v="0.243559408531433"/>
        <n v="0.243586612680852"/>
        <n v="0.245006760207362"/>
        <n v="0.246364715894357"/>
        <n v="0.246431112629708"/>
        <n v="0.246548592859867"/>
        <n v="0.246557958870306"/>
        <n v="0.246712404419737"/>
        <n v="0.246965583692042"/>
        <n v="0.247061983671813"/>
        <n v="0.247287091000974"/>
        <n v="0.247287221860943"/>
        <n v="0.247602846728948"/>
        <n v="0.24761789402635"/>
        <n v="0.247655621952707"/>
        <n v="0.247900174883625"/>
        <n v="0.248134169622488"/>
        <n v="0.248172946934449"/>
        <n v="0.248317645243422"/>
        <n v="0.248736328070145"/>
        <n v="0.248757390464866"/>
        <n v="0.249331846788455"/>
        <n v="0.24953203323149"/>
        <n v="0.249696011110254"/>
        <n v="0.249771341998022"/>
        <n v="0.249942002206488"/>
        <n v="0.249950813980403"/>
        <n v="0.25028959330325"/>
        <n v="0.25029393659673"/>
        <n v="0.250552704997103"/>
        <n v="0.250598745839641"/>
        <n v="0.251353344469903"/>
        <n v="0.251410334682979"/>
        <n v="0.251517598533647"/>
        <n v="0.251701112044406"/>
        <n v="0.252200187581464"/>
        <n v="0.25220511031422"/>
        <n v="0.252574597240854"/>
        <n v="0.252906988081743"/>
        <n v="0.253034316625089"/>
        <n v="0.253379503224561"/>
        <n v="0.253417580084442"/>
        <n v="0.253440734708991"/>
        <n v="0.253850142837995"/>
        <n v="0.25407135922084"/>
        <n v="0.254144362268735"/>
        <n v="0.254147056554278"/>
        <n v="0.254219099606512"/>
        <n v="0.254298991649505"/>
        <n v="0.254342514723658"/>
        <n v="0.254501009312503"/>
        <n v="0.254511299906167"/>
        <n v="0.254617146502654"/>
        <n v="0.254664354073049"/>
        <n v="0.255208692165337"/>
        <n v="0.255228349212741"/>
        <n v="0.255233806485121"/>
        <n v="0.255244365575359"/>
        <n v="0.255263225574158"/>
        <n v="0.255706766928668"/>
        <n v="0.255963174884455"/>
        <n v="0.256038044202538"/>
        <n v="0.256226371421958"/>
        <n v="0.256417053357876"/>
        <n v="0.256869770814448"/>
        <n v="0.256959740359941"/>
        <n v="0.257101722462511"/>
        <n v="0.257164827816784"/>
        <n v="0.257192449769571"/>
        <n v="0.257277588548324"/>
        <n v="0.257410646285245"/>
        <n v="0.258027697024309"/>
        <n v="0.258159890813023"/>
        <n v="0.258560959968408"/>
        <n v="0.258564419035144"/>
        <n v="0.258662045063408"/>
        <n v="0.258745391775426"/>
        <n v="0.258794133880933"/>
        <n v="0.259050681456133"/>
        <n v="0.259082493699315"/>
        <n v="0.259157815326321"/>
        <n v="0.259177532597793"/>
        <n v="0.25921401327729"/>
        <n v="0.259456748624251"/>
        <n v="0.25977806778685"/>
        <n v="0.259895125331723"/>
        <n v="0.260273584769955"/>
        <n v="0.260419548768439"/>
        <n v="0.260613475909363"/>
        <n v="0.260754012701234"/>
        <n v="0.260878966985967"/>
        <n v="0.261470996172776"/>
        <n v="0.261694306397135"/>
        <n v="0.261740075206705"/>
        <n v="0.261751371330107"/>
        <n v="0.261882611396944"/>
        <n v="0.262013347735514"/>
        <n v="0.262161309102132"/>
        <n v="0.262367275173299"/>
        <n v="0.262471502419346"/>
        <n v="0.262542459108093"/>
        <n v="0.262626913191497"/>
        <n v="0.26270586908655"/>
        <n v="0.26287988634338"/>
        <n v="0.262939970951597"/>
        <n v="0.263074020596588"/>
        <n v="0.263180055901972"/>
        <n v="0.263261487759983"/>
        <n v="0.263265354025239"/>
        <n v="0.263457037780007"/>
        <n v="0.263494498205004"/>
        <n v="0.263599550789119"/>
        <n v="0.263672115246839"/>
        <n v="0.263726913974208"/>
        <n v="0.264265942226138"/>
        <n v="0.264493633982698"/>
        <n v="0.264572785956938"/>
        <n v="0.264779887447891"/>
        <n v="0.265077122392819"/>
        <n v="0.265208874486708"/>
        <n v="0.265495611784478"/>
        <n v="0.266122572460006"/>
        <n v="0.2661506341173"/>
        <n v="0.26630148649283"/>
        <n v="0.266775002503928"/>
        <n v="0.267139210272959"/>
        <n v="0.267347818513816"/>
        <n v="0.267406135786276"/>
        <n v="0.267515067564052"/>
        <n v="0.267522480862501"/>
        <n v="0.267630315696253"/>
        <n v="0.267710408979125"/>
        <n v="0.268229613018819"/>
        <n v="0.26840240054884"/>
        <n v="0.268483534784324"/>
        <n v="0.268534843571243"/>
        <n v="0.268956072461416"/>
        <n v="0.269143694820726"/>
        <n v="0.269437157626726"/>
        <n v="0.269590164312794"/>
        <n v="0.269655394755696"/>
        <n v="0.269849628118426"/>
        <n v="0.269987710383899"/>
        <n v="0.270113985681741"/>
        <n v="0.270244065529923"/>
        <n v="0.270729750936409"/>
        <n v="0.271204308897388"/>
        <n v="0.271522418715031"/>
        <n v="0.271905459969652"/>
        <n v="0.27217208089079"/>
        <n v="0.272255612992825"/>
        <n v="0.272327158991768"/>
        <n v="0.272392092665958"/>
        <n v="0.272523039203079"/>
        <n v="0.272732542742573"/>
        <n v="0.272756662225067"/>
        <n v="0.272880487616696"/>
        <n v="0.272921479370237"/>
        <n v="0.273021030892319"/>
        <n v="0.273031851152288"/>
        <n v="0.273106966587408"/>
        <n v="0.273293519278666"/>
        <n v="0.273331796347728"/>
        <n v="0.273344392150811"/>
        <n v="0.273367759171917"/>
        <n v="0.273390501173851"/>
        <n v="0.273521564694082"/>
        <n v="0.2735793960575"/>
        <n v="0.273600973861756"/>
        <n v="0.273766256033056"/>
        <n v="0.273771571123627"/>
        <n v="0.27389441050424"/>
        <n v="0.273923389602004"/>
        <n v="0.274066154507478"/>
        <n v="0.274075871338712"/>
        <n v="0.274120616536098"/>
        <n v="0.2741501427359"/>
        <n v="0.274211377095639"/>
        <n v="0.27430112656496"/>
        <n v="0.274423769885154"/>
        <n v="0.27452154032949"/>
        <n v="0.274690738883316"/>
        <n v="0.274721568144876"/>
        <n v="0.27488273498998"/>
        <n v="0.274901683869893"/>
        <n v="0.275552916144884"/>
        <n v="0.27567521141072"/>
        <n v="0.275719680408748"/>
        <n v="0.275726436809686"/>
        <n v="0.275781233313151"/>
        <n v="0.27606804857095"/>
        <n v="0.276307753521212"/>
        <n v="0.276454568287514"/>
        <n v="0.27647172286089"/>
        <n v="0.276486317928143"/>
        <n v="0.276706808982294"/>
        <n v="0.277122598728562"/>
        <n v="0.277136216341332"/>
        <n v="0.277144716797979"/>
        <n v="0.277181065937847"/>
        <n v="0.27726091262438"/>
        <n v="0.277293223389741"/>
        <n v="0.277630582356681"/>
        <n v="0.277872887681318"/>
        <n v="0.277890476162214"/>
        <n v="0.278432625812661"/>
        <n v="0.278472798202299"/>
        <n v="0.278533581742853"/>
        <n v="0.278564170416323"/>
        <n v="0.278665692964403"/>
        <n v="0.278884221186992"/>
        <n v="0.279134244839782"/>
        <n v="0.279218860595163"/>
        <n v="0.27922517552658"/>
        <n v="0.279388885857071"/>
        <n v="0.279811494924333"/>
        <n v="0.279838543971997"/>
        <n v="0.279943054971366"/>
        <n v="0.28016273584838"/>
        <n v="0.280243141419042"/>
        <n v="0.280450080775597"/>
        <n v="0.280713110026049"/>
        <n v="0.280799757763857"/>
        <n v="0.280807633569437"/>
        <n v="0.281221714594332"/>
        <n v="0.281497904453564"/>
        <n v="0.281596356019626"/>
        <n v="0.281692233892312"/>
        <n v="0.281996456134647"/>
        <n v="0.282122056778069"/>
        <n v="0.282267997548352"/>
        <n v="0.282404954655038"/>
        <n v="0.282443133596594"/>
        <n v="0.282477480518478"/>
        <n v="0.282592276035994"/>
        <n v="0.282682234738403"/>
        <n v="0.282956406125915"/>
        <n v="0.283170814217801"/>
        <n v="0.283222476974321"/>
        <n v="0.283388627420724"/>
        <n v="0.283685392856384"/>
        <n v="0.28372226235817"/>
        <n v="0.283753662934684"/>
        <n v="0.283967010922878"/>
        <n v="0.283980636240706"/>
        <n v="0.284033357309314"/>
        <n v="0.284177211120541"/>
        <n v="0.284209564380405"/>
        <n v="0.28427279542416"/>
        <n v="0.284554067059478"/>
        <n v="0.284595714027077"/>
        <n v="0.284601148358226"/>
        <n v="0.284605337089059"/>
        <n v="0.284920436419647"/>
        <n v="0.285050469133152"/>
        <n v="0.285235863666809"/>
        <n v="0.285255535838284"/>
        <n v="0.285346217477297"/>
        <n v="0.285831568780415"/>
        <n v="0.285936787907919"/>
        <n v="0.28595761059402"/>
        <n v="0.286035425865224"/>
        <n v="0.286144330427179"/>
        <n v="0.286532895389465"/>
        <n v="0.286773699023492"/>
        <n v="0.286832651801559"/>
        <n v="0.287103666174211"/>
        <n v="0.287538708783694"/>
        <n v="0.288041439861185"/>
        <n v="0.288064581125779"/>
        <n v="0.288200556243403"/>
        <n v="0.288401743692616"/>
        <n v="0.28842356789611"/>
        <n v="0.288478308580584"/>
        <n v="0.288613882285463"/>
        <n v="0.289191669432392"/>
        <n v="0.289202001609223"/>
        <n v="0.289365096593562"/>
        <n v="0.289403548641262"/>
        <n v="0.289816852717396"/>
        <n v="0.289848446438216"/>
        <n v="0.289897255870175"/>
        <n v="0.290007338746507"/>
        <n v="0.290016976274865"/>
        <n v="0.290167134482829"/>
        <n v="0.290350690079288"/>
        <n v="0.290543611703984"/>
        <n v="0.290624685728272"/>
        <n v="0.290627942837997"/>
        <n v="0.290906598902877"/>
        <n v="0.290931457932461"/>
        <n v="0.291226185037394"/>
        <n v="0.291490164867343"/>
        <n v="0.291571022313249"/>
        <n v="0.291692335748504"/>
        <n v="0.291861099782865"/>
        <n v="0.292000827657798"/>
        <n v="0.292065867933471"/>
        <n v="0.29218472978339"/>
        <n v="0.292248936157585"/>
        <n v="0.292430175140807"/>
        <n v="0.292509053010229"/>
        <n v="0.292744518334053"/>
        <n v="0.292768208471568"/>
        <n v="0.29279913318551"/>
        <n v="0.293132245740069"/>
        <n v="0.293154875767887"/>
        <n v="0.29320425803175"/>
        <n v="0.293448910130462"/>
        <n v="0.293576490854038"/>
        <n v="0.293637567994085"/>
        <n v="0.293866996753918"/>
        <n v="0.293982428053391"/>
        <n v="0.294069288734052"/>
        <n v="0.294094934375777"/>
        <n v="0.2942424636547"/>
        <n v="0.29430201516021"/>
        <n v="0.294465508496358"/>
        <n v="0.294506596713216"/>
        <n v="0.294563404304131"/>
        <n v="0.294575741316727"/>
        <n v="0.295110635550376"/>
        <n v="0.295353414841146"/>
        <n v="0.295503967523873"/>
        <n v="0.295595987009403"/>
        <n v="0.295790834040583"/>
        <n v="0.296051121369554"/>
        <n v="0.296060358898874"/>
        <n v="0.296157184571466"/>
        <n v="0.29649269048404"/>
        <n v="0.29653474593822"/>
        <n v="0.296763444958029"/>
        <n v="0.296879746697521"/>
        <n v="0.297084961177238"/>
        <n v="0.297205885647015"/>
        <n v="0.297247475372416"/>
        <n v="0.297292161384438"/>
        <n v="0.297308793851434"/>
        <n v="0.297599636516387"/>
        <n v="0.297627744116145"/>
        <n v="0.298151156767004"/>
        <n v="0.298191851194609"/>
        <n v="0.298239827173829"/>
        <n v="0.298351372799718"/>
        <n v="0.298721570858593"/>
        <n v="0.299028148778423"/>
        <n v="0.299076867411048"/>
        <n v="0.299149557854705"/>
        <n v="0.299302030103179"/>
        <n v="0.299843271666368"/>
        <n v="0.299862758438485"/>
        <n v="0.299905750433805"/>
        <n v="0.300291987072328"/>
        <n v="0.300331288261746"/>
        <n v="0.300575998552687"/>
        <n v="0.300731320428038"/>
        <n v="0.300822246960662"/>
        <n v="0.30084944540049"/>
        <n v="0.301348911599664"/>
        <n v="0.301476115482841"/>
        <n v="0.301532430527048"/>
        <n v="0.301561441079997"/>
        <n v="0.301604029820884"/>
        <n v="0.301608189954479"/>
        <n v="0.301733650279287"/>
        <n v="0.301738093791244"/>
        <n v="0.301883428061964"/>
        <n v="0.302374565557136"/>
        <n v="0.302501796633248"/>
        <n v="0.302529183601813"/>
        <n v="0.302783321261143"/>
        <n v="0.303175903602958"/>
        <n v="0.303641129768292"/>
        <n v="0.303733669186863"/>
        <n v="0.303772349436975"/>
        <n v="0.303808862484891"/>
        <n v="0.303898490693207"/>
        <n v="0.303919651932386"/>
        <n v="0.304001581962564"/>
        <n v="0.304492213350496"/>
        <n v="0.304497215168359"/>
        <n v="0.304519440674966"/>
        <n v="0.304566512395971"/>
        <n v="0.304670135763416"/>
        <n v="0.304857105252409"/>
        <n v="0.305174167395468"/>
        <n v="0.305201759123524"/>
        <n v="0.305363994080142"/>
        <n v="0.305372160437356"/>
        <n v="0.30544765064424"/>
        <n v="0.305508498740368"/>
        <n v="0.305954883882416"/>
        <n v="0.306063656886858"/>
        <n v="0.306111846791027"/>
        <n v="0.306113550231533"/>
        <n v="0.306382856656755"/>
        <n v="0.306489194631039"/>
        <n v="0.306610281773703"/>
        <n v="0.306720160481444"/>
        <n v="0.306751476147901"/>
        <n v="0.306789064391931"/>
        <n v="0.306910137727179"/>
        <n v="0.307063498186868"/>
        <n v="0.307393551388695"/>
        <n v="0.307456643434577"/>
        <n v="0.307590463698789"/>
        <n v="0.307859768115535"/>
        <n v="0.307917565405246"/>
        <n v="0.307953947312021"/>
        <n v="0.307958957845195"/>
        <n v="0.308030134359121"/>
        <n v="0.308084894774159"/>
        <n v="0.308190505582682"/>
        <n v="0.308457214729879"/>
        <n v="0.308620091042358"/>
        <n v="0.309629799240567"/>
        <n v="0.309897167229845"/>
        <n v="0.310055165496489"/>
        <n v="0.310275920599996"/>
        <n v="0.310373096556389"/>
        <n v="0.310381252955664"/>
        <n v="0.310710268457193"/>
        <n v="0.310785875047892"/>
        <n v="0.310843990064338"/>
        <n v="0.310856742039707"/>
        <n v="0.310863359308695"/>
        <n v="0.310968536645568"/>
        <n v="0.311220474610645"/>
        <n v="0.311522009018847"/>
        <n v="0.311812434702845"/>
        <n v="0.312039320473193"/>
        <n v="0.312259402642316"/>
        <n v="0.312273310857378"/>
        <n v="0.312495712432602"/>
        <n v="0.312576861017836"/>
        <n v="0.31273756263373"/>
        <n v="0.313302878223221"/>
        <n v="0.313576898035537"/>
        <n v="0.313578585773413"/>
        <n v="0.313620179580355"/>
        <n v="0.313806236838123"/>
        <n v="0.313966038869473"/>
        <n v="0.313975654774976"/>
        <n v="0.314167247751964"/>
        <n v="0.314214019518304"/>
        <n v="0.314288067313435"/>
        <n v="0.3143719108312"/>
        <n v="0.314480390928231"/>
        <n v="0.31456523416403"/>
        <n v="0.314567759221721"/>
        <n v="0.314833956786304"/>
        <n v="0.31490410792818"/>
        <n v="0.31515515424724"/>
        <n v="0.315188514260731"/>
        <n v="0.315342486556127"/>
        <n v="0.315730739226226"/>
        <n v="0.315818194012098"/>
        <n v="0.315965543689893"/>
        <n v="0.316223974120163"/>
        <n v="0.316298228017385"/>
        <n v="0.316440458499244"/>
        <n v="0.31652547385747"/>
        <n v="0.316802054515194"/>
        <n v="0.316856552563674"/>
        <n v="0.316863410745056"/>
        <n v="0.317459429570764"/>
        <n v="0.317626451326561"/>
        <n v="0.317825068612431"/>
        <n v="0.317880678233796"/>
        <n v="0.318025669450998"/>
        <n v="0.318101968045917"/>
        <n v="0.31816209215373"/>
        <n v="0.31818898510126"/>
        <n v="0.318269946315373"/>
        <n v="0.318321417243183"/>
        <n v="0.318469253915593"/>
        <n v="0.318806781309824"/>
        <n v="0.318956227657331"/>
        <n v="0.319023574742597"/>
        <n v="0.319273097068985"/>
        <n v="0.319347912405133"/>
        <n v="0.31943710549528"/>
        <n v="0.319931911117969"/>
        <n v="0.320095890488757"/>
        <n v="0.320224545720133"/>
        <n v="0.320298134942067"/>
        <n v="0.320332364615213"/>
        <n v="0.320681366443653"/>
        <n v="0.320815433778976"/>
        <n v="0.320841126385345"/>
        <n v="0.320933873633995"/>
        <n v="0.321228868792613"/>
        <n v="0.321281801385853"/>
        <n v="0.321392861766525"/>
        <n v="0.321451550366777"/>
        <n v="0.321700969168905"/>
        <n v="0.321909639173932"/>
        <n v="0.321957355583233"/>
        <n v="0.322157047057403"/>
        <n v="0.322262071574525"/>
        <n v="0.322303630776218"/>
        <n v="0.322353213486614"/>
        <n v="0.322705711935373"/>
        <n v="0.322771448247877"/>
        <n v="0.322847574983014"/>
        <n v="0.322876867059253"/>
        <n v="0.323382568311852"/>
        <n v="0.323585364420714"/>
        <n v="0.323636011223163"/>
        <n v="0.323926942771635"/>
        <n v="0.324053131053078"/>
        <n v="0.32445249209166"/>
        <n v="0.324611962979239"/>
        <n v="0.324749328112543"/>
        <n v="0.324798275423285"/>
        <n v="0.324867057748929"/>
        <n v="0.324908528835049"/>
        <n v="0.324920273641437"/>
        <n v="0.325155057007758"/>
        <n v="0.325801580565873"/>
        <n v="0.325907351684684"/>
        <n v="0.326061451603025"/>
        <n v="0.326463486092373"/>
        <n v="0.326507271101052"/>
        <n v="0.326533805351654"/>
        <n v="0.326627076138769"/>
        <n v="0.326879285362427"/>
        <n v="0.327181514377219"/>
        <n v="0.32733757954024"/>
        <n v="0.327688209815386"/>
        <n v="0.32790769912134"/>
        <n v="0.328074994213409"/>
        <n v="0.328166414925249"/>
        <n v="0.328438639755925"/>
        <n v="0.328473586439793"/>
        <n v="0.3285481444333"/>
        <n v="0.328752054605882"/>
        <n v="0.329101966533083"/>
        <n v="0.329147872611918"/>
        <n v="0.329304220353368"/>
        <n v="0.329765376984406"/>
        <n v="0.330088984903428"/>
        <n v="0.330138683166999"/>
        <n v="0.330368857302189"/>
        <n v="0.330594498427409"/>
        <n v="0.331077036778351"/>
        <n v="0.331112105547411"/>
        <n v="0.331165547925829"/>
        <n v="0.331279415168583"/>
        <n v="0.331431078951139"/>
        <n v="0.331649564076846"/>
        <n v="0.331918035272927"/>
        <n v="0.332001988872601"/>
        <n v="0.332185016588226"/>
        <n v="0.332207240450448"/>
        <n v="0.332264608163125"/>
        <n v="0.332442407724067"/>
        <n v="0.332581122001503"/>
        <n v="0.332599573869538"/>
        <n v="0.332770347240817"/>
        <n v="0.332862941545085"/>
        <n v="0.33303575376085"/>
        <n v="0.333036270240842"/>
        <n v="0.333328419323906"/>
        <n v="0.333381493268002"/>
        <n v="0.333381554921174"/>
        <n v="0.333421060903508"/>
        <n v="0.333580435071163"/>
        <n v="0.333778763781888"/>
        <n v="0.33422093202685"/>
        <n v="0.334403560331344"/>
        <n v="0.334715203302214"/>
        <n v="0.334767778912256"/>
        <n v="0.334935575958645"/>
        <n v="0.335426325596837"/>
        <n v="0.335490847542628"/>
        <n v="0.335552812283003"/>
        <n v="0.335606820461384"/>
        <n v="0.336401351490368"/>
        <n v="0.336470951315485"/>
        <n v="0.336491851864731"/>
        <n v="0.336954662063112"/>
        <n v="0.337834243307396"/>
        <n v="0.338018295517717"/>
        <n v="0.338079420447577"/>
        <n v="0.338319411676324"/>
        <n v="0.338338021373553"/>
        <n v="0.339291447543623"/>
        <n v="0.339629591114481"/>
        <n v="0.339787646104422"/>
        <n v="0.339921120828549"/>
        <n v="0.340146079263431"/>
        <n v="0.340244204012432"/>
        <n v="0.340669792181976"/>
        <n v="0.340855968715864"/>
        <n v="0.342079669361515"/>
        <n v="0.342365979056049"/>
        <n v="0.34262144523757"/>
        <n v="0.342783205654781"/>
        <n v="0.343267384571296"/>
        <n v="0.343291077245113"/>
        <n v="0.343652753131188"/>
        <n v="0.344490780032405"/>
        <n v="0.344591882155342"/>
        <n v="0.344858483975836"/>
        <n v="0.345012795569284"/>
        <n v="0.346028879178328"/>
        <n v="0.346035187791491"/>
        <n v="0.346144844790783"/>
        <n v="0.346281344032096"/>
        <n v="0.346331972506147"/>
        <n v="0.347128350864559"/>
        <n v="0.347536536735713"/>
        <n v="0.34800426921791"/>
        <n v="0.348161435874575"/>
        <n v="0.348187267372409"/>
        <n v="0.349158723256015"/>
        <n v="0.349188632896207"/>
        <n v="0.349477624194081"/>
        <n v="0.349975406990201"/>
        <n v="0.35121400066173"/>
        <n v="0.351333827316492"/>
        <n v="0.351427225975007"/>
        <n v="0.35152123035774"/>
        <n v="0.352382191296609"/>
        <n v="0.352940873903763"/>
        <n v="0.353355777391346"/>
        <n v="0.354319368361495"/>
        <n v="0.354432528354294"/>
        <n v="0.354490295343625"/>
        <n v="0.35487350234685"/>
        <n v="0.354953098941796"/>
        <n v="0.355362454886026"/>
        <n v="0.356892539968082"/>
        <n v="0.357354196584792"/>
        <n v="0.358048871890396"/>
        <n v="0.358271279535071"/>
        <n v="0.358379947534912"/>
        <n v="0.359042794424549"/>
        <n v="0.359194452453176"/>
        <n v="0.359255671252376"/>
        <n v="0.36046890672016"/>
        <n v="0.360475933294389"/>
        <n v="0.361451876998517"/>
        <n v="0.361647097887068"/>
        <n v="0.361827628062954"/>
        <n v="0.362261309402734"/>
        <n v="0.362395905665715"/>
        <n v="0.362471951938289"/>
        <n v="0.362719833709273"/>
        <n v="0.363026763956519"/>
        <n v="0.363314439210087"/>
        <n v="0.363325919402771"/>
        <n v="0.363413316873698"/>
        <n v="0.363759850981516"/>
        <n v="0.36481514139488"/>
        <n v="0.365173123181662"/>
        <n v="0.365330950115303"/>
        <n v="0.366518950133173"/>
        <n v="0.367641385695548"/>
        <n v="0.368204101276395"/>
        <n v="0.368395049401598"/>
        <n v="0.368425428746392"/>
        <n v="0.368811319613727"/>
        <n v="0.369733045289715"/>
        <n v="0.36988388241648"/>
        <n v="0.371577553172337"/>
        <n v="0.372472803024458"/>
        <n v="0.373018105951152"/>
        <n v="0.373580133892803"/>
        <n v="0.375964908299559"/>
        <n v="0.376003876130863"/>
        <n v="0.376653354851586"/>
        <n v="0.376790150671796"/>
        <n v="0.377348005555127"/>
        <n v="0.378516435086144"/>
        <n v="0.378687940745313"/>
        <n v="0.380328424416384"/>
        <n v="0.381727308622701"/>
        <n v="0.383180310161253"/>
        <n v="0.383849625800478"/>
        <n v="0.384110384036725"/>
        <n v="0.387513899163554"/>
        <n v="0.390123427481656"/>
        <n v="0.39044055242651"/>
        <n v="0.393305993600096"/>
        <n v="0.395310106142603"/>
        <n v="0.395430168055186"/>
        <n v="0.395809222539413"/>
        <n v="0.398052848002697"/>
        <n v="0.401097172636791"/>
        <n v="0.41449452307025"/>
        <n v="0.420225712101339"/>
        <n v="0.422107581485716"/>
        <n v="0.431252643873264"/>
        <n v="0.437090291854585"/>
        <n v="0.4427276334498"/>
        <n v="0.452555101201039"/>
        <n v="0.476926677468302"/>
        <n v="0.505879175989507"/>
        <e v="#DIV/0 !"/>
      </sharedItems>
    </cacheField>
    <cacheField name="best" numFmtId="0">
      <sharedItems containsMixedTypes="1" containsNumber="1" minValue="0" maxValue="0.505879175989507" count="890">
        <n v="0"/>
        <n v="0.0470642697322738"/>
        <n v="0.105064021495926"/>
        <n v="0.10564893059746"/>
        <n v="0.106061040263648"/>
        <n v="0.110588689144356"/>
        <n v="0.136056888614562"/>
        <n v="0.139361623331533"/>
        <n v="0.155248359574053"/>
        <n v="0.161780285912683"/>
        <n v="0.162091023492469"/>
        <n v="0.169005458439584"/>
        <n v="0.169945220276213"/>
        <n v="0.170284935072777"/>
        <n v="0.170540534069051"/>
        <n v="0.171619037715152"/>
        <n v="0.172027621325515"/>
        <n v="0.172292357842759"/>
        <n v="0.172721427686322"/>
        <n v="0.173149813813911"/>
        <n v="0.17722125652977"/>
        <n v="0.178745067110162"/>
        <n v="0.17881988326844"/>
        <n v="0.179764468229864"/>
        <n v="0.179922014564403"/>
        <n v="0.180181274315475"/>
        <n v="0.180464970208567"/>
        <n v="0.180963962120475"/>
        <n v="0.181475194815215"/>
        <n v="0.184113412498568"/>
        <n v="0.184228530766233"/>
        <n v="0.185383780855912"/>
        <n v="0.185729215618885"/>
        <n v="0.186343646323586"/>
        <n v="0.18751683206368"/>
        <n v="0.187734104327635"/>
        <n v="0.19018980016974"/>
        <n v="0.190392573068041"/>
        <n v="0.190450345118195"/>
        <n v="0.190955383633418"/>
        <n v="0.191403683825894"/>
        <n v="0.191689476243137"/>
        <n v="0.191812122758809"/>
        <n v="0.193392044264662"/>
        <n v="0.195522986144852"/>
        <n v="0.195931961831909"/>
        <n v="0.196331558778901"/>
        <n v="0.196612098739658"/>
        <n v="0.196681966557631"/>
        <n v="0.197389122495692"/>
        <n v="0.197555670675029"/>
        <n v="0.19846486957821"/>
        <n v="0.198661368721549"/>
        <n v="0.19913427284506"/>
        <n v="0.199268160955662"/>
        <n v="0.200353642592688"/>
        <n v="0.202261656765167"/>
        <n v="0.202733718396569"/>
        <n v="0.20284417354628"/>
        <n v="0.203181758777116"/>
        <n v="0.203257479539209"/>
        <n v="0.20359888838112"/>
        <n v="0.20419198198295"/>
        <n v="0.20464691948185"/>
        <n v="0.205210993174885"/>
        <n v="0.205419742536754"/>
        <n v="0.206117175054575"/>
        <n v="0.206128975721085"/>
        <n v="0.206333230460613"/>
        <n v="0.207237544476004"/>
        <n v="0.20749891815916"/>
        <n v="0.207674049747599"/>
        <n v="0.209039572931248"/>
        <n v="0.209846015059288"/>
        <n v="0.209968795274713"/>
        <n v="0.210415676309325"/>
        <n v="0.211143687472674"/>
        <n v="0.211191980499904"/>
        <n v="0.211289168962188"/>
        <n v="0.211601471079906"/>
        <n v="0.212211533385582"/>
        <n v="0.212337384792119"/>
        <n v="0.212616741099865"/>
        <n v="0.212868422873696"/>
        <n v="0.212873678899189"/>
        <n v="0.213246360585252"/>
        <n v="0.213461299346227"/>
        <n v="0.213752500103862"/>
        <n v="0.213805724866908"/>
        <n v="0.214257473274524"/>
        <n v="0.214276504727859"/>
        <n v="0.214298840577677"/>
        <n v="0.214299908499217"/>
        <n v="0.215597341474974"/>
        <n v="0.2161550385422"/>
        <n v="0.216259448320147"/>
        <n v="0.216260482422348"/>
        <n v="0.216403055319806"/>
        <n v="0.216995451645744"/>
        <n v="0.217086335424107"/>
        <n v="0.217094740290869"/>
        <n v="0.217104323761399"/>
        <n v="0.217297883831527"/>
        <n v="0.21740947895662"/>
        <n v="0.217675486546723"/>
        <n v="0.217730206374452"/>
        <n v="0.217892731448784"/>
        <n v="0.217922999768536"/>
        <n v="0.218131317028007"/>
        <n v="0.218181010918833"/>
        <n v="0.218350778832223"/>
        <n v="0.218741053070336"/>
        <n v="0.218966300611235"/>
        <n v="0.219571535118175"/>
        <n v="0.219776571092588"/>
        <n v="0.219923791224791"/>
        <n v="0.220561102756746"/>
        <n v="0.220810745326397"/>
        <n v="0.221188070679021"/>
        <n v="0.221241809608797"/>
        <n v="0.22136791586468"/>
        <n v="0.221613697641782"/>
        <n v="0.221636190623151"/>
        <n v="0.221783737704671"/>
        <n v="0.222030005314127"/>
        <n v="0.222273505498179"/>
        <n v="0.22231155003472"/>
        <n v="0.223174789325241"/>
        <n v="0.223461886466284"/>
        <n v="0.22360610525104"/>
        <n v="0.224017740868292"/>
        <n v="0.224879894287413"/>
        <n v="0.225153517752468"/>
        <n v="0.22527460925286"/>
        <n v="0.225467329008722"/>
        <n v="0.226097137566546"/>
        <n v="0.226989181364171"/>
        <n v="0.227020002314636"/>
        <n v="0.227115173137578"/>
        <n v="0.227256662532432"/>
        <n v="0.227526781528016"/>
        <n v="0.22757031779098"/>
        <n v="0.227609782709728"/>
        <n v="0.227645188799892"/>
        <n v="0.227738600416634"/>
        <n v="0.227799063230969"/>
        <n v="0.227969222352372"/>
        <n v="0.227987705319701"/>
        <n v="0.228145200652124"/>
        <n v="0.228421207678981"/>
        <n v="0.228478214671003"/>
        <n v="0.229236006837079"/>
        <n v="0.229412246062196"/>
        <n v="0.229475644980053"/>
        <n v="0.229530746084407"/>
        <n v="0.229911453818469"/>
        <n v="0.230082835920348"/>
        <n v="0.230407536312997"/>
        <n v="0.230491411949958"/>
        <n v="0.230999449962792"/>
        <n v="0.231340688732865"/>
        <n v="0.231575438139908"/>
        <n v="0.231683885403108"/>
        <n v="0.231953156926175"/>
        <n v="0.231967023390474"/>
        <n v="0.232009869521186"/>
        <n v="0.232092874948877"/>
        <n v="0.232557258457347"/>
        <n v="0.232846375665458"/>
        <n v="0.232848050149036"/>
        <n v="0.232898002252469"/>
        <n v="0.232922393554289"/>
        <n v="0.233048335289269"/>
        <n v="0.233484868223839"/>
        <n v="0.233751828316373"/>
        <n v="0.233901919433514"/>
        <n v="0.233984260473729"/>
        <n v="0.234023663432944"/>
        <n v="0.234324093532226"/>
        <n v="0.234359594074159"/>
        <n v="0.235012218573328"/>
        <n v="0.235029546232385"/>
        <n v="0.235301453811985"/>
        <n v="0.235459369561676"/>
        <n v="0.23582816545475"/>
        <n v="0.235954362655815"/>
        <n v="0.236022421660586"/>
        <n v="0.236412173583688"/>
        <n v="0.236540335682443"/>
        <n v="0.23660463639439"/>
        <n v="0.236727355590923"/>
        <n v="0.236843093382712"/>
        <n v="0.237083952841753"/>
        <n v="0.23778561267207"/>
        <n v="0.23801627554729"/>
        <n v="0.23814867679963"/>
        <n v="0.238351442762548"/>
        <n v="0.238622174860597"/>
        <n v="0.23864775375195"/>
        <n v="0.239178320329466"/>
        <n v="0.239464715215882"/>
        <n v="0.239608672170357"/>
        <n v="0.239860240060842"/>
        <n v="0.239954050184742"/>
        <n v="0.239957693593601"/>
        <n v="0.240830650459537"/>
        <n v="0.240900768079042"/>
        <n v="0.241548164138236"/>
        <n v="0.241977121841716"/>
        <n v="0.242194656757701"/>
        <n v="0.242309453443944"/>
        <n v="0.242589474107942"/>
        <n v="0.24280286165483"/>
        <n v="0.242893580547719"/>
        <n v="0.242987699726791"/>
        <n v="0.243119165187871"/>
        <n v="0.243530591775326"/>
        <n v="0.243618565688223"/>
        <n v="0.243809195973381"/>
        <n v="0.243852583391199"/>
        <n v="0.243894297200369"/>
        <n v="0.244246414457046"/>
        <n v="0.244370834396681"/>
        <n v="0.244548419372893"/>
        <n v="0.244738311429509"/>
        <n v="0.244942519867294"/>
        <n v="0.245506767035504"/>
        <n v="0.245551447241132"/>
        <n v="0.245575483847994"/>
        <n v="0.245587907172661"/>
        <n v="0.245878368990155"/>
        <n v="0.245985886654045"/>
        <n v="0.246446495120424"/>
        <n v="0.246788878707994"/>
        <n v="0.247246429720682"/>
        <n v="0.247322198190933"/>
        <n v="0.247545792777663"/>
        <n v="0.247577347426896"/>
        <n v="0.247759223182368"/>
        <n v="0.247934249847571"/>
        <n v="0.247946941095696"/>
        <n v="0.248130842479159"/>
        <n v="0.248477912369587"/>
        <n v="0.248526972859972"/>
        <n v="0.248652466274563"/>
        <n v="0.248657146074398"/>
        <n v="0.248659298721681"/>
        <n v="0.248916506472562"/>
        <n v="0.249088213512024"/>
        <n v="0.249298112477501"/>
        <n v="0.249523108871577"/>
        <n v="0.249537238680475"/>
        <n v="0.249801797512613"/>
        <n v="0.249903655379389"/>
        <n v="0.250359266384762"/>
        <n v="0.250527348763233"/>
        <n v="0.250825611161844"/>
        <n v="0.25094254913281"/>
        <n v="0.251128811766111"/>
        <n v="0.251147949342533"/>
        <n v="0.251279069559876"/>
        <n v="0.251561828342169"/>
        <n v="0.252067858587417"/>
        <n v="0.25209612893842"/>
        <n v="0.25210372192495"/>
        <n v="0.252284606458894"/>
        <n v="0.252488186598493"/>
        <n v="0.25249801654601"/>
        <n v="0.252696112398442"/>
        <n v="0.252939587994753"/>
        <n v="0.252953481207474"/>
        <n v="0.252996782991114"/>
        <n v="0.253081147758472"/>
        <n v="0.253393684516912"/>
        <n v="0.254384131415225"/>
        <n v="0.254635773616113"/>
        <n v="0.254646124608644"/>
        <n v="0.255044110605451"/>
        <n v="0.255346212630566"/>
        <n v="0.255409397955139"/>
        <n v="0.255496039862809"/>
        <n v="0.255851096796063"/>
        <n v="0.256152969636277"/>
        <n v="0.256379873071809"/>
        <n v="0.256419049247535"/>
        <n v="0.256615516880311"/>
        <n v="0.256736693597275"/>
        <n v="0.256857605784386"/>
        <n v="0.25725995293573"/>
        <n v="0.257537842638427"/>
        <n v="0.257660633723031"/>
        <n v="0.257757889051771"/>
        <n v="0.257805759937154"/>
        <n v="0.257812785676376"/>
        <n v="0.257861987404521"/>
        <n v="0.257883082149311"/>
        <n v="0.258014199050868"/>
        <n v="0.258262618543461"/>
        <n v="0.258421418100455"/>
        <n v="0.258426199508602"/>
        <n v="0.258606331815961"/>
        <n v="0.258610608425923"/>
        <n v="0.258736432835654"/>
        <n v="0.259157815326321"/>
        <n v="0.259407342907844"/>
        <n v="0.259458643488995"/>
        <n v="0.259462181416043"/>
        <n v="0.259951474106984"/>
        <n v="0.260130942277382"/>
        <n v="0.260221650868097"/>
        <n v="0.2603202939626"/>
        <n v="0.260412706651423"/>
        <n v="0.26045844354544"/>
        <n v="0.260555263244911"/>
        <n v="0.260557129263248"/>
        <n v="0.260623965914839"/>
        <n v="0.260727801467932"/>
        <n v="0.260770055755011"/>
        <n v="0.260780632495778"/>
        <n v="0.260821062636269"/>
        <n v="0.260878933095583"/>
        <n v="0.260883822034666"/>
        <n v="0.26097641214241"/>
        <n v="0.261301597098989"/>
        <n v="0.261897125889102"/>
        <n v="0.261950294131453"/>
        <n v="0.262348280020652"/>
        <n v="0.262356898784933"/>
        <n v="0.262383186856607"/>
        <n v="0.262608283114483"/>
        <n v="0.262816176615715"/>
        <n v="0.263318402231368"/>
        <n v="0.263551396896259"/>
        <n v="0.264084132740101"/>
        <n v="0.264937605609622"/>
        <n v="0.265110094551645"/>
        <n v="0.265176872680234"/>
        <n v="0.265199577512378"/>
        <n v="0.265390724832139"/>
        <n v="0.26553654416605"/>
        <n v="0.265976312579413"/>
        <n v="0.266135552406206"/>
        <n v="0.266136872154926"/>
        <n v="0.266252260547907"/>
        <n v="0.266285945749336"/>
        <n v="0.26642491577296"/>
        <n v="0.266687026892644"/>
        <n v="0.266787047533132"/>
        <n v="0.266800229749076"/>
        <n v="0.266820706729135"/>
        <n v="0.26703255921611"/>
        <n v="0.267056627758734"/>
        <n v="0.267287305704095"/>
        <n v="0.267877016313465"/>
        <n v="0.267924529163275"/>
        <n v="0.267999463978981"/>
        <n v="0.268104533380361"/>
        <n v="0.268135315891389"/>
        <n v="0.268171008752754"/>
        <n v="0.268291230731381"/>
        <n v="0.268602943067513"/>
        <n v="0.268725149808399"/>
        <n v="0.268956393814113"/>
        <n v="0.269040638398713"/>
        <n v="0.269270624521038"/>
        <n v="0.269372219221768"/>
        <n v="0.269481826517118"/>
        <n v="0.269523956484839"/>
        <n v="0.269618102362403"/>
        <n v="0.269657691021783"/>
        <n v="0.269670885566398"/>
        <n v="0.270244065529923"/>
        <n v="0.270252839967867"/>
        <n v="0.27044903942597"/>
        <n v="0.270524457989353"/>
        <n v="0.27059992392833"/>
        <n v="0.270630961139105"/>
        <n v="0.270809309425157"/>
        <n v="0.270928354590398"/>
        <n v="0.271195396644673"/>
        <n v="0.271268913929683"/>
        <n v="0.271311302328037"/>
        <n v="0.271786342097275"/>
        <n v="0.271807828548938"/>
        <n v="0.271905459969652"/>
        <n v="0.272040301506526"/>
        <n v="0.272654199088046"/>
        <n v="0.272676975470239"/>
        <n v="0.272714296736363"/>
        <n v="0.272723047190351"/>
        <n v="0.272829483670481"/>
        <n v="0.272880487616696"/>
        <n v="0.272896308214847"/>
        <n v="0.272994269223382"/>
        <n v="0.273215516996333"/>
        <n v="0.2733217955267"/>
        <n v="0.273334475394894"/>
        <n v="0.273348040543814"/>
        <n v="0.27339370676131"/>
        <n v="0.273653328040243"/>
        <n v="0.273882471590596"/>
        <n v="0.274021018420885"/>
        <n v="0.274170313137214"/>
        <n v="0.274189159280199"/>
        <n v="0.274235418807028"/>
        <n v="0.274274805769289"/>
        <n v="0.274280690727592"/>
        <n v="0.274282027223108"/>
        <n v="0.274531088334036"/>
        <n v="0.274896140999548"/>
        <n v="0.274937151197181"/>
        <n v="0.274996070833583"/>
        <n v="0.275189872502122"/>
        <n v="0.275629030850433"/>
        <n v="0.275664603701213"/>
        <n v="0.276137621708539"/>
        <n v="0.276187536969884"/>
        <n v="0.276226648013707"/>
        <n v="0.276387203568748"/>
        <n v="0.27647172286089"/>
        <n v="0.276879721049003"/>
        <n v="0.276910665105685"/>
        <n v="0.277074518313279"/>
        <n v="0.277173951002806"/>
        <n v="0.277307341341549"/>
        <n v="0.277471228894464"/>
        <n v="0.277855446681926"/>
        <n v="0.278149437671482"/>
        <n v="0.278261646312859"/>
        <n v="0.278371849103609"/>
        <n v="0.278457403351118"/>
        <n v="0.278479737628037"/>
        <n v="0.278768300442017"/>
        <n v="0.278883064287201"/>
        <n v="0.278979352587677"/>
        <n v="0.279198288405085"/>
        <n v="0.279290376189297"/>
        <n v="0.279298347018456"/>
        <n v="0.279492874227077"/>
        <n v="0.279653771878206"/>
        <n v="0.279772427650845"/>
        <n v="0.279830022612215"/>
        <n v="0.279836660980091"/>
        <n v="0.27983775976399"/>
        <n v="0.27985973304529"/>
        <n v="0.280032404907029"/>
        <n v="0.280166039981398"/>
        <n v="0.280301567306642"/>
        <n v="0.280537250132634"/>
        <n v="0.280539947602003"/>
        <n v="0.28095804020453"/>
        <n v="0.281059417568946"/>
        <n v="0.281365356358602"/>
        <n v="0.281451084021295"/>
        <n v="0.281611724806527"/>
        <n v="0.281659004161807"/>
        <n v="0.281792079535309"/>
        <n v="0.281801018439935"/>
        <n v="0.28190894799784"/>
        <n v="0.281911117969292"/>
        <n v="0.282612045220345"/>
        <n v="0.282710190545561"/>
        <n v="0.282976429287864"/>
        <n v="0.283024867179568"/>
        <n v="0.283112949849948"/>
        <n v="0.283430707808018"/>
        <n v="0.283966068245221"/>
        <n v="0.284112056449067"/>
        <n v="0.284482670641146"/>
        <n v="0.284556019291547"/>
        <n v="0.284694701303821"/>
        <n v="0.284701260973556"/>
        <n v="0.28472005498442"/>
        <n v="0.284877926779474"/>
        <n v="0.285141358140355"/>
        <n v="0.285369493094669"/>
        <n v="0.285567352946413"/>
        <n v="0.285570421907412"/>
        <n v="0.285924713584288"/>
        <n v="0.285945608709417"/>
        <n v="0.285998894118252"/>
        <n v="0.286144330427179"/>
        <n v="0.286277249100183"/>
        <n v="0.286296967826557"/>
        <n v="0.286302285852993"/>
        <n v="0.286351838040237"/>
        <n v="0.286370687866437"/>
        <n v="0.286484550777429"/>
        <n v="0.286531690562403"/>
        <n v="0.286559720351457"/>
        <n v="0.286715486803521"/>
        <n v="0.28675864262968"/>
        <n v="0.286826524639965"/>
        <n v="0.286971963904103"/>
        <n v="0.287513531872382"/>
        <n v="0.28762551390435"/>
        <n v="0.287721745117008"/>
        <n v="0.287934114844534"/>
        <n v="0.288036416943137"/>
        <n v="0.288479802921358"/>
        <n v="0.288581456316576"/>
        <n v="0.288696002537527"/>
        <n v="0.28876817866186"/>
        <n v="0.288904630842835"/>
        <n v="0.288939327440076"/>
        <n v="0.288943001612718"/>
        <n v="0.28910907751124"/>
        <n v="0.289368645748311"/>
        <n v="0.289472613645131"/>
        <n v="0.289624693654059"/>
        <n v="0.289749159566612"/>
        <n v="0.289810729780639"/>
        <n v="0.289996384326433"/>
        <n v="0.290078255806209"/>
        <n v="0.290112500799853"/>
        <n v="0.290886084178461"/>
        <n v="0.291196716381887"/>
        <n v="0.291227397333306"/>
        <n v="0.291342907171308"/>
        <n v="0.291548772190698"/>
        <n v="0.291572960640162"/>
        <n v="0.291695741570365"/>
        <n v="0.291697825029248"/>
        <n v="0.291818642741411"/>
        <n v="0.292038455108916"/>
        <n v="0.292249826402284"/>
        <n v="0.292372435030845"/>
        <n v="0.292543720415504"/>
        <n v="0.292552140473955"/>
        <n v="0.293013423960482"/>
        <n v="0.293097276970772"/>
        <n v="0.29322227036138"/>
        <n v="0.293535165791191"/>
        <n v="0.293754176479896"/>
        <n v="0.29418309874679"/>
        <n v="0.294229960352521"/>
        <n v="0.294332640138663"/>
        <n v="0.294396715297586"/>
        <n v="0.294758731928732"/>
        <n v="0.294853811878287"/>
        <n v="0.295006558135946"/>
        <n v="0.295023950600171"/>
        <n v="0.295067477953017"/>
        <n v="0.29537871613479"/>
        <n v="0.295385223268874"/>
        <n v="0.295459543633837"/>
        <n v="0.295463979783605"/>
        <n v="0.295512074685595"/>
        <n v="0.295766712996664"/>
        <n v="0.29611884668483"/>
        <n v="0.296347603604859"/>
        <n v="0.296360057302886"/>
        <n v="0.296376131045657"/>
        <n v="0.296664994984955"/>
        <n v="0.296977279460224"/>
        <n v="0.297042409279119"/>
        <n v="0.298083824121938"/>
        <n v="0.298222938585202"/>
        <n v="0.29833958656302"/>
        <n v="0.298490902571969"/>
        <n v="0.298675665004062"/>
        <n v="0.298891658252349"/>
        <n v="0.29924192785014"/>
        <n v="0.299300562548798"/>
        <n v="0.299389032482061"/>
        <n v="0.299453558179737"/>
        <n v="0.299539103139378"/>
        <n v="0.299592195885121"/>
        <n v="0.299728334801977"/>
        <n v="0.299802970164053"/>
        <n v="0.299830887283489"/>
        <n v="0.300221263529833"/>
        <n v="0.300271768232366"/>
        <n v="0.300317658067474"/>
        <n v="0.300422844518546"/>
        <n v="0.30053883735574"/>
        <n v="0.300614072988195"/>
        <n v="0.300901913886456"/>
        <n v="0.300937200742499"/>
        <n v="0.301124505257594"/>
        <n v="0.301509556602769"/>
        <n v="0.301526342630142"/>
        <n v="0.301883428061964"/>
        <n v="0.301963277769112"/>
        <n v="0.302100977488679"/>
        <n v="0.302193143533164"/>
        <n v="0.302414995569459"/>
        <n v="0.302438961287363"/>
        <n v="0.30248703234546"/>
        <n v="0.302520749060368"/>
        <n v="0.303350967059484"/>
        <n v="0.303537144320363"/>
        <n v="0.303654514729846"/>
        <n v="0.303904387154136"/>
        <n v="0.303916091550423"/>
        <n v="0.303998258511799"/>
        <n v="0.304185633824551"/>
        <n v="0.304284005863745"/>
        <n v="0.30455661857367"/>
        <n v="0.304600382343612"/>
        <n v="0.304603028625461"/>
        <n v="0.304813961114112"/>
        <n v="0.304820686033555"/>
        <n v="0.304866649358519"/>
        <n v="0.30499921545102"/>
        <n v="0.305000417920428"/>
        <n v="0.305048111367068"/>
        <n v="0.305363994080142"/>
        <n v="0.305476490199343"/>
        <n v="0.305503274529471"/>
        <n v="0.305894518214236"/>
        <n v="0.306022867684569"/>
        <n v="0.306137438700345"/>
        <n v="0.306168395991177"/>
        <n v="0.306357178043005"/>
        <n v="0.306783620926048"/>
        <n v="0.306935108209243"/>
        <n v="0.306966965296605"/>
        <n v="0.30705884913122"/>
        <n v="0.307063310357462"/>
        <n v="0.307283441654596"/>
        <n v="0.307311479178509"/>
        <n v="0.307330604568472"/>
        <n v="0.307387771979119"/>
        <n v="0.307415298003191"/>
        <n v="0.307677784484676"/>
        <n v="0.307897927956777"/>
        <n v="0.308460311577861"/>
        <n v="0.308582182190135"/>
        <n v="0.308605247179666"/>
        <n v="0.30870817580948"/>
        <n v="0.308724409775389"/>
        <n v="0.30879069286419"/>
        <n v="0.30879175989507"/>
        <n v="0.30882483231891"/>
        <n v="0.309127382146439"/>
        <n v="0.309215242627106"/>
        <n v="0.309402958037994"/>
        <n v="0.309605514322175"/>
        <n v="0.309637254124236"/>
        <n v="0.309843026903643"/>
        <n v="0.310150081012268"/>
        <n v="0.310456404177568"/>
        <n v="0.310614627766082"/>
        <n v="0.310937488180983"/>
        <n v="0.311123544042532"/>
        <n v="0.311650541118606"/>
        <n v="0.311655515998545"/>
        <n v="0.311939284224722"/>
        <n v="0.312053028180358"/>
        <n v="0.312117569165457"/>
        <n v="0.312600059794769"/>
        <n v="0.312612823791398"/>
        <n v="0.312838001183036"/>
        <n v="0.312877910348468"/>
        <n v="0.312896271231276"/>
        <n v="0.312929455031762"/>
        <n v="0.31330688899277"/>
        <n v="0.313544211694914"/>
        <n v="0.313574203873949"/>
        <n v="0.313758417285853"/>
        <n v="0.313873109713757"/>
        <n v="0.3138989844026"/>
        <n v="0.31404024964707"/>
        <n v="0.314337759996688"/>
        <n v="0.314428542036365"/>
        <n v="0.314630644068959"/>
        <n v="0.314684380351157"/>
        <n v="0.314851560175031"/>
        <n v="0.31489293888993"/>
        <n v="0.314942883469152"/>
        <n v="0.315143438780369"/>
        <n v="0.315873003626263"/>
        <n v="0.316512361228379"/>
        <n v="0.316588769558948"/>
        <n v="0.31662980394174"/>
        <n v="0.316680366092432"/>
        <n v="0.31679582908269"/>
        <n v="0.316842285097049"/>
        <n v="0.316844405445803"/>
        <n v="0.316948463255772"/>
        <n v="0.317064928368595"/>
        <n v="0.317068593601317"/>
        <n v="0.317231344011685"/>
        <n v="0.317915612631676"/>
        <n v="0.318127836102224"/>
        <n v="0.31844903769216"/>
        <n v="0.318469552578331"/>
        <n v="0.318624253798964"/>
        <n v="0.318777434173623"/>
        <n v="0.318890003343363"/>
        <n v="0.318943064009843"/>
        <n v="0.319045971661884"/>
        <n v="0.319100812051539"/>
        <n v="0.319123826076262"/>
        <n v="0.319541609248388"/>
        <n v="0.319678972609146"/>
        <n v="0.319754549006822"/>
        <n v="0.31990374971067"/>
        <n v="0.319912940593831"/>
        <n v="0.32024897297859"/>
        <n v="0.32048904332737"/>
        <n v="0.320600976719332"/>
        <n v="0.320651938910561"/>
        <n v="0.320687162702683"/>
        <n v="0.320707091689269"/>
        <n v="0.320721476169399"/>
        <n v="0.320750842270401"/>
        <n v="0.320761342111106"/>
        <n v="0.320781469319745"/>
        <n v="0.320801632602373"/>
        <n v="0.32083828984082"/>
        <n v="0.321124997064773"/>
        <n v="0.321320032973414"/>
        <n v="0.321685457710925"/>
        <n v="0.321729662672227"/>
        <n v="0.321871909434597"/>
        <n v="0.321921799272199"/>
        <n v="0.322057518709976"/>
        <n v="0.322312635913438"/>
        <n v="0.322353213486614"/>
        <n v="0.322732813826094"/>
        <n v="0.323203727993096"/>
        <n v="0.323435691690456"/>
        <n v="0.323560029200026"/>
        <n v="0.323842582465875"/>
        <n v="0.323894488896554"/>
        <n v="0.324165077650534"/>
        <n v="0.324228825038539"/>
        <n v="0.324485544545725"/>
        <n v="0.32501818846854"/>
        <n v="0.325119975310547"/>
        <n v="0.325807550857701"/>
        <n v="0.326004629272433"/>
        <n v="0.326548071673638"/>
        <n v="0.326569113935212"/>
        <n v="0.326689895627365"/>
        <n v="0.327191756264268"/>
        <n v="0.32727470159767"/>
        <n v="0.327309909681103"/>
        <n v="0.327340543500789"/>
        <n v="0.327522081523813"/>
        <n v="0.327553826982112"/>
        <n v="0.32771676763494"/>
        <n v="0.327852138957928"/>
        <n v="0.32794055242651"/>
        <n v="0.328251301310012"/>
        <n v="0.328476759443866"/>
        <n v="0.328479036009126"/>
        <n v="0.328920244897589"/>
        <n v="0.329135611964097"/>
        <n v="0.329702228858521"/>
        <n v="0.329710641220051"/>
        <n v="0.329928246277293"/>
        <n v="0.330634653013264"/>
        <n v="0.330792096569428"/>
        <n v="0.33079420707883"/>
        <n v="0.330950061723632"/>
        <n v="0.331052629040969"/>
        <n v="0.331077036778351"/>
        <n v="0.331279415168583"/>
        <n v="0.331506338904142"/>
        <n v="0.331713050437106"/>
        <n v="0.33190764058155"/>
        <n v="0.331933356630979"/>
        <n v="0.332242882493635"/>
        <n v="0.33244194120824"/>
        <n v="0.332599573869538"/>
        <n v="0.33267696064783"/>
        <n v="0.332855618136461"/>
        <n v="0.332922324666306"/>
        <n v="0.33351817822554"/>
        <n v="0.333723774444851"/>
        <n v="0.334133650952859"/>
        <n v="0.33417624185454"/>
        <n v="0.334694902013733"/>
        <n v="0.334985990186206"/>
        <n v="0.334992878127439"/>
        <n v="0.335113869279261"/>
        <n v="0.335154221971124"/>
        <n v="0.335220790576859"/>
        <n v="0.335741002271027"/>
        <n v="0.336048225648606"/>
        <n v="0.336303224053431"/>
        <n v="0.336956510557313"/>
        <n v="0.337024335606288"/>
        <n v="0.337193117814983"/>
        <n v="0.338020021603271"/>
        <n v="0.338488402269746"/>
        <n v="0.33878228090866"/>
        <n v="0.339331604280297"/>
        <n v="0.339725116995549"/>
        <n v="0.34013567509054"/>
        <n v="0.340433775338489"/>
        <n v="0.340536224056786"/>
        <n v="0.340581607305802"/>
        <n v="0.340671494733681"/>
        <n v="0.34068476332006"/>
        <n v="0.341544838407716"/>
        <n v="0.342156422647897"/>
        <n v="0.342383846696785"/>
        <n v="0.343677185402361"/>
        <n v="0.344439432696512"/>
        <n v="0.344595590484983"/>
        <n v="0.344988190377584"/>
        <n v="0.345376899930561"/>
        <n v="0.345455191485387"/>
        <n v="0.345872875035362"/>
        <n v="0.346645472548181"/>
        <n v="0.347130987109512"/>
        <n v="0.347153640408405"/>
        <n v="0.347227358467977"/>
        <n v="0.348244338538297"/>
        <n v="0.348679311637955"/>
        <n v="0.349433433436404"/>
        <n v="0.34953101061426"/>
        <n v="0.349821889471026"/>
        <n v="0.349858218589154"/>
        <n v="0.351434645817795"/>
        <n v="0.35152123035774"/>
        <n v="0.352615984046815"/>
        <n v="0.352940873903763"/>
        <n v="0.354215997869539"/>
        <n v="0.354432528354294"/>
        <n v="0.355599592299165"/>
        <n v="0.355923696244659"/>
        <n v="0.356020967140039"/>
        <n v="0.356105850708624"/>
        <n v="0.356246912994078"/>
        <n v="0.356351747550343"/>
        <n v="0.356546562765219"/>
        <n v="0.356664523484985"/>
        <n v="0.356967537227066"/>
        <n v="0.357010178888313"/>
        <n v="0.357113742729126"/>
        <n v="0.357931486767996"/>
        <n v="0.358124189418071"/>
        <n v="0.358877663919594"/>
        <n v="0.3590604524552"/>
        <n v="0.359304993984031"/>
        <n v="0.359991615418072"/>
        <n v="0.36025173422365"/>
        <n v="0.360604239587669"/>
        <n v="0.360749170588689"/>
        <n v="0.360963962778229"/>
        <n v="0.361009909590483"/>
        <n v="0.361456449119438"/>
        <n v="0.361659251258048"/>
        <n v="0.362641662799884"/>
        <n v="0.362830248988724"/>
        <n v="0.363522792910957"/>
        <n v="0.364026118549689"/>
        <n v="0.365831794024608"/>
        <n v="0.366416489921621"/>
        <n v="0.367639483254822"/>
        <n v="0.368032982809666"/>
        <n v="0.368771313941825"/>
        <n v="0.370027004089191"/>
        <n v="0.370101725294226"/>
        <n v="0.372261944203652"/>
        <n v="0.37269054461541"/>
        <n v="0.373386001334986"/>
        <n v="0.374308419764789"/>
        <n v="0.374941555435537"/>
        <n v="0.375160928940668"/>
        <n v="0.376390905921269"/>
        <n v="0.376671038757297"/>
        <n v="0.378663635136178"/>
        <n v="0.37986289184295"/>
        <n v="0.380110764987269"/>
        <n v="0.380884488824097"/>
        <n v="0.383471833297782"/>
        <n v="0.386433917136023"/>
        <n v="0.387403037514912"/>
        <n v="0.390107587720426"/>
        <n v="0.390367680616818"/>
        <n v="0.391407306692448"/>
        <n v="0.3915438623563"/>
        <n v="0.39651842517105"/>
        <n v="0.3988861689965"/>
        <n v="0.41449452307025"/>
        <n v="0.420225712101339"/>
        <n v="0.422107581485716"/>
        <n v="0.429152710119749"/>
        <n v="0.437090291854585"/>
        <n v="0.4427276334498"/>
        <n v="0.44967037865734"/>
        <n v="0.476926677468302"/>
        <n v="0.505879175989507"/>
        <e v="#DIV/0 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679"/>
    <x v="670"/>
  </r>
  <r>
    <x v="366"/>
    <x v="3"/>
    <x v="1"/>
    <x v="1"/>
    <x v="322"/>
    <x v="68"/>
    <x v="33"/>
    <x v="703"/>
    <x v="682"/>
  </r>
  <r>
    <x v="367"/>
    <x v="3"/>
    <x v="1"/>
    <x v="0"/>
    <x v="270"/>
    <x v="38"/>
    <x v="16"/>
    <x v="821"/>
    <x v="814"/>
  </r>
  <r>
    <x v="368"/>
    <x v="3"/>
    <x v="1"/>
    <x v="12"/>
    <x v="401"/>
    <x v="54"/>
    <x v="25"/>
    <x v="843"/>
    <x v="839"/>
  </r>
  <r>
    <x v="369"/>
    <x v="3"/>
    <x v="1"/>
    <x v="7"/>
    <x v="170"/>
    <x v="70"/>
    <x v="33"/>
    <x v="129"/>
    <x v="135"/>
  </r>
  <r>
    <x v="370"/>
    <x v="3"/>
    <x v="1"/>
    <x v="19"/>
    <x v="195"/>
    <x v="36"/>
    <x v="16"/>
    <x v="805"/>
    <x v="785"/>
  </r>
  <r>
    <x v="371"/>
    <x v="3"/>
    <x v="1"/>
    <x v="28"/>
    <x v="176"/>
    <x v="36"/>
    <x v="16"/>
    <x v="216"/>
    <x v="225"/>
  </r>
  <r>
    <x v="372"/>
    <x v="3"/>
    <x v="1"/>
    <x v="3"/>
    <x v="72"/>
    <x v="36"/>
    <x v="16"/>
    <x v="689"/>
    <x v="697"/>
  </r>
  <r>
    <x v="373"/>
    <x v="3"/>
    <x v="1"/>
    <x v="8"/>
    <x v="170"/>
    <x v="56"/>
    <x v="25"/>
    <x v="660"/>
    <x v="644"/>
  </r>
  <r>
    <x v="374"/>
    <x v="3"/>
    <x v="1"/>
    <x v="10"/>
    <x v="253"/>
    <x v="58"/>
    <x v="25"/>
    <x v="783"/>
    <x v="786"/>
  </r>
  <r>
    <x v="375"/>
    <x v="3"/>
    <x v="1"/>
    <x v="9"/>
    <x v="38"/>
    <x v="59"/>
    <x v="25"/>
    <x v="2"/>
    <x v="3"/>
  </r>
  <r>
    <x v="376"/>
    <x v="3"/>
    <x v="1"/>
    <x v="4"/>
    <x v="308"/>
    <x v="57"/>
    <x v="25"/>
    <x v="837"/>
    <x v="831"/>
  </r>
  <r>
    <x v="377"/>
    <x v="3"/>
    <x v="1"/>
    <x v="2"/>
    <x v="344"/>
    <x v="56"/>
    <x v="25"/>
    <x v="866"/>
    <x v="864"/>
  </r>
  <r>
    <x v="378"/>
    <x v="3"/>
    <x v="1"/>
    <x v="13"/>
    <x v="199"/>
    <x v="53"/>
    <x v="25"/>
    <x v="592"/>
    <x v="609"/>
  </r>
  <r>
    <x v="379"/>
    <x v="3"/>
    <x v="1"/>
    <x v="43"/>
    <x v="315"/>
    <x v="21"/>
    <x v="5"/>
    <x v="332"/>
    <x v="344"/>
  </r>
  <r>
    <x v="380"/>
    <x v="3"/>
    <x v="1"/>
    <x v="14"/>
    <x v="130"/>
    <x v="35"/>
    <x v="16"/>
    <x v="154"/>
    <x v="108"/>
  </r>
  <r>
    <x v="381"/>
    <x v="3"/>
    <x v="1"/>
    <x v="8"/>
    <x v="124"/>
    <x v="19"/>
    <x v="5"/>
    <x v="741"/>
    <x v="753"/>
  </r>
  <r>
    <x v="382"/>
    <x v="3"/>
    <x v="1"/>
    <x v="39"/>
    <x v="430"/>
    <x v="72"/>
    <x v="33"/>
    <x v="722"/>
    <x v="724"/>
  </r>
  <r>
    <x v="383"/>
    <x v="3"/>
    <x v="1"/>
    <x v="3"/>
    <x v="434"/>
    <x v="70"/>
    <x v="33"/>
    <x v="779"/>
    <x v="772"/>
  </r>
  <r>
    <x v="384"/>
    <x v="3"/>
    <x v="1"/>
    <x v="4"/>
    <x v="333"/>
    <x v="33"/>
    <x v="16"/>
    <x v="56"/>
    <x v="45"/>
  </r>
  <r>
    <x v="385"/>
    <x v="3"/>
    <x v="1"/>
    <x v="15"/>
    <x v="65"/>
    <x v="34"/>
    <x v="16"/>
    <x v="774"/>
    <x v="704"/>
  </r>
  <r>
    <x v="386"/>
    <x v="3"/>
    <x v="1"/>
    <x v="4"/>
    <x v="127"/>
    <x v="70"/>
    <x v="33"/>
    <x v="371"/>
    <x v="345"/>
  </r>
  <r>
    <x v="387"/>
    <x v="3"/>
    <x v="1"/>
    <x v="11"/>
    <x v="257"/>
    <x v="72"/>
    <x v="33"/>
    <x v="712"/>
    <x v="689"/>
  </r>
  <r>
    <x v="388"/>
    <x v="3"/>
    <x v="1"/>
    <x v="24"/>
    <x v="226"/>
    <x v="20"/>
    <x v="5"/>
    <x v="752"/>
    <x v="763"/>
  </r>
  <r>
    <x v="389"/>
    <x v="3"/>
    <x v="1"/>
    <x v="22"/>
    <x v="163"/>
    <x v="37"/>
    <x v="16"/>
    <x v="650"/>
    <x v="637"/>
  </r>
  <r>
    <x v="390"/>
    <x v="3"/>
    <x v="1"/>
    <x v="49"/>
    <x v="464"/>
    <x v="34"/>
    <x v="16"/>
    <x v="354"/>
    <x v="354"/>
  </r>
  <r>
    <x v="391"/>
    <x v="3"/>
    <x v="1"/>
    <x v="2"/>
    <x v="121"/>
    <x v="40"/>
    <x v="16"/>
    <x v="621"/>
    <x v="625"/>
  </r>
  <r>
    <x v="392"/>
    <x v="3"/>
    <x v="1"/>
    <x v="19"/>
    <x v="312"/>
    <x v="70"/>
    <x v="33"/>
    <x v="840"/>
    <x v="845"/>
  </r>
  <r>
    <x v="393"/>
    <x v="3"/>
    <x v="1"/>
    <x v="0"/>
    <x v="688"/>
    <x v="57"/>
    <x v="25"/>
    <x v="747"/>
    <x v="747"/>
  </r>
  <r>
    <x v="394"/>
    <x v="3"/>
    <x v="1"/>
    <x v="1"/>
    <x v="188"/>
    <x v="41"/>
    <x v="16"/>
    <x v="767"/>
    <x v="769"/>
  </r>
  <r>
    <x v="395"/>
    <x v="3"/>
    <x v="1"/>
    <x v="0"/>
    <x v="216"/>
    <x v="41"/>
    <x v="16"/>
    <x v="857"/>
    <x v="857"/>
  </r>
  <r>
    <x v="396"/>
    <x v="3"/>
    <x v="1"/>
    <x v="17"/>
    <x v="224"/>
    <x v="55"/>
    <x v="25"/>
    <x v="512"/>
    <x v="505"/>
  </r>
  <r>
    <x v="397"/>
    <x v="3"/>
    <x v="1"/>
    <x v="4"/>
    <x v="379"/>
    <x v="41"/>
    <x v="16"/>
    <x v="388"/>
    <x v="387"/>
  </r>
  <r>
    <x v="398"/>
    <x v="3"/>
    <x v="1"/>
    <x v="17"/>
    <x v="452"/>
    <x v="53"/>
    <x v="25"/>
    <x v="714"/>
    <x v="688"/>
  </r>
  <r>
    <x v="399"/>
    <x v="3"/>
    <x v="1"/>
    <x v="0"/>
    <x v="137"/>
    <x v="91"/>
    <x v="43"/>
    <x v="273"/>
    <x v="229"/>
  </r>
  <r>
    <x v="400"/>
    <x v="3"/>
    <x v="1"/>
    <x v="3"/>
    <x v="108"/>
    <x v="74"/>
    <x v="33"/>
    <x v="360"/>
    <x v="348"/>
  </r>
  <r>
    <x v="401"/>
    <x v="3"/>
    <x v="1"/>
    <x v="13"/>
    <x v="336"/>
    <x v="55"/>
    <x v="25"/>
    <x v="878"/>
    <x v="874"/>
  </r>
  <r>
    <x v="402"/>
    <x v="3"/>
    <x v="1"/>
    <x v="3"/>
    <x v="249"/>
    <x v="76"/>
    <x v="33"/>
    <x v="83"/>
    <x v="95"/>
  </r>
  <r>
    <x v="403"/>
    <x v="3"/>
    <x v="1"/>
    <x v="4"/>
    <x v="355"/>
    <x v="72"/>
    <x v="33"/>
    <x v="567"/>
    <x v="561"/>
  </r>
  <r>
    <x v="404"/>
    <x v="3"/>
    <x v="1"/>
    <x v="9"/>
    <x v="327"/>
    <x v="87"/>
    <x v="43"/>
    <x v="730"/>
    <x v="736"/>
  </r>
  <r>
    <x v="405"/>
    <x v="3"/>
    <x v="1"/>
    <x v="12"/>
    <x v="282"/>
    <x v="58"/>
    <x v="25"/>
    <x v="847"/>
    <x v="847"/>
  </r>
  <r>
    <x v="406"/>
    <x v="3"/>
    <x v="1"/>
    <x v="4"/>
    <x v="485"/>
    <x v="41"/>
    <x v="16"/>
    <x v="782"/>
    <x v="776"/>
  </r>
  <r>
    <x v="407"/>
    <x v="3"/>
    <x v="1"/>
    <x v="47"/>
    <x v="623"/>
    <x v="50"/>
    <x v="25"/>
    <x v="266"/>
    <x v="247"/>
  </r>
  <r>
    <x v="408"/>
    <x v="3"/>
    <x v="1"/>
    <x v="2"/>
    <x v="181"/>
    <x v="15"/>
    <x v="5"/>
    <x v="257"/>
    <x v="219"/>
  </r>
  <r>
    <x v="409"/>
    <x v="3"/>
    <x v="1"/>
    <x v="5"/>
    <x v="133"/>
    <x v="52"/>
    <x v="25"/>
    <x v="812"/>
    <x v="811"/>
  </r>
  <r>
    <x v="410"/>
    <x v="3"/>
    <x v="1"/>
    <x v="36"/>
    <x v="455"/>
    <x v="51"/>
    <x v="25"/>
    <x v="590"/>
    <x v="567"/>
  </r>
  <r>
    <x v="411"/>
    <x v="3"/>
    <x v="1"/>
    <x v="16"/>
    <x v="147"/>
    <x v="54"/>
    <x v="25"/>
    <x v="214"/>
    <x v="205"/>
  </r>
  <r>
    <x v="412"/>
    <x v="3"/>
    <x v="1"/>
    <x v="12"/>
    <x v="448"/>
    <x v="33"/>
    <x v="16"/>
    <x v="275"/>
    <x v="280"/>
  </r>
  <r>
    <x v="413"/>
    <x v="3"/>
    <x v="1"/>
    <x v="1"/>
    <x v="140"/>
    <x v="32"/>
    <x v="16"/>
    <x v="9"/>
    <x v="9"/>
  </r>
  <r>
    <x v="414"/>
    <x v="3"/>
    <x v="1"/>
    <x v="9"/>
    <x v="65"/>
    <x v="17"/>
    <x v="5"/>
    <x v="615"/>
    <x v="596"/>
  </r>
  <r>
    <x v="415"/>
    <x v="3"/>
    <x v="1"/>
    <x v="3"/>
    <x v="160"/>
    <x v="75"/>
    <x v="33"/>
    <x v="438"/>
    <x v="439"/>
  </r>
  <r>
    <x v="416"/>
    <x v="3"/>
    <x v="1"/>
    <x v="9"/>
    <x v="126"/>
    <x v="34"/>
    <x v="16"/>
    <x v="750"/>
    <x v="761"/>
  </r>
  <r>
    <x v="417"/>
    <x v="3"/>
    <x v="1"/>
    <x v="0"/>
    <x v="8"/>
    <x v="37"/>
    <x v="16"/>
    <x v="578"/>
    <x v="595"/>
  </r>
  <r>
    <x v="418"/>
    <x v="3"/>
    <x v="1"/>
    <x v="11"/>
    <x v="113"/>
    <x v="50"/>
    <x v="25"/>
    <x v="198"/>
    <x v="190"/>
  </r>
  <r>
    <x v="419"/>
    <x v="3"/>
    <x v="1"/>
    <x v="2"/>
    <x v="150"/>
    <x v="39"/>
    <x v="16"/>
    <x v="180"/>
    <x v="181"/>
  </r>
  <r>
    <x v="420"/>
    <x v="3"/>
    <x v="1"/>
    <x v="31"/>
    <x v="421"/>
    <x v="68"/>
    <x v="33"/>
    <x v="457"/>
    <x v="450"/>
  </r>
  <r>
    <x v="421"/>
    <x v="3"/>
    <x v="1"/>
    <x v="4"/>
    <x v="201"/>
    <x v="55"/>
    <x v="25"/>
    <x v="667"/>
    <x v="605"/>
  </r>
  <r>
    <x v="422"/>
    <x v="3"/>
    <x v="1"/>
    <x v="115"/>
    <x v="557"/>
    <x v="33"/>
    <x v="16"/>
    <x v="209"/>
    <x v="197"/>
  </r>
  <r>
    <x v="423"/>
    <x v="3"/>
    <x v="1"/>
    <x v="21"/>
    <x v="362"/>
    <x v="54"/>
    <x v="25"/>
    <x v="196"/>
    <x v="184"/>
  </r>
  <r>
    <x v="424"/>
    <x v="3"/>
    <x v="1"/>
    <x v="42"/>
    <x v="638"/>
    <x v="53"/>
    <x v="25"/>
    <x v="395"/>
    <x v="404"/>
  </r>
  <r>
    <x v="425"/>
    <x v="3"/>
    <x v="1"/>
    <x v="9"/>
    <x v="505"/>
    <x v="51"/>
    <x v="25"/>
    <x v="94"/>
    <x v="75"/>
  </r>
  <r>
    <x v="426"/>
    <x v="3"/>
    <x v="1"/>
    <x v="47"/>
    <x v="660"/>
    <x v="57"/>
    <x v="25"/>
    <x v="435"/>
    <x v="443"/>
  </r>
  <r>
    <x v="427"/>
    <x v="3"/>
    <x v="1"/>
    <x v="8"/>
    <x v="399"/>
    <x v="87"/>
    <x v="43"/>
    <x v="856"/>
    <x v="855"/>
  </r>
  <r>
    <x v="428"/>
    <x v="3"/>
    <x v="1"/>
    <x v="0"/>
    <x v="369"/>
    <x v="53"/>
    <x v="25"/>
    <x v="771"/>
    <x v="775"/>
  </r>
  <r>
    <x v="429"/>
    <x v="3"/>
    <x v="1"/>
    <x v="7"/>
    <x v="388"/>
    <x v="57"/>
    <x v="25"/>
    <x v="235"/>
    <x v="223"/>
  </r>
  <r>
    <x v="430"/>
    <x v="3"/>
    <x v="1"/>
    <x v="10"/>
    <x v="237"/>
    <x v="69"/>
    <x v="33"/>
    <x v="421"/>
    <x v="401"/>
  </r>
  <r>
    <x v="431"/>
    <x v="3"/>
    <x v="1"/>
    <x v="3"/>
    <x v="351"/>
    <x v="75"/>
    <x v="33"/>
    <x v="260"/>
    <x v="266"/>
  </r>
  <r>
    <x v="432"/>
    <x v="3"/>
    <x v="1"/>
    <x v="17"/>
    <x v="468"/>
    <x v="54"/>
    <x v="25"/>
    <x v="116"/>
    <x v="98"/>
  </r>
  <r>
    <x v="433"/>
    <x v="3"/>
    <x v="1"/>
    <x v="1"/>
    <x v="183"/>
    <x v="75"/>
    <x v="33"/>
    <x v="753"/>
    <x v="727"/>
  </r>
  <r>
    <x v="434"/>
    <x v="3"/>
    <x v="1"/>
    <x v="4"/>
    <x v="311"/>
    <x v="34"/>
    <x v="16"/>
    <x v="858"/>
    <x v="854"/>
  </r>
  <r>
    <x v="435"/>
    <x v="3"/>
    <x v="1"/>
    <x v="2"/>
    <x v="93"/>
    <x v="53"/>
    <x v="25"/>
    <x v="528"/>
    <x v="501"/>
  </r>
  <r>
    <x v="436"/>
    <x v="3"/>
    <x v="1"/>
    <x v="29"/>
    <x v="338"/>
    <x v="34"/>
    <x v="16"/>
    <x v="329"/>
    <x v="302"/>
  </r>
  <r>
    <x v="437"/>
    <x v="3"/>
    <x v="1"/>
    <x v="3"/>
    <x v="279"/>
    <x v="87"/>
    <x v="43"/>
    <x v="829"/>
    <x v="824"/>
  </r>
  <r>
    <x v="438"/>
    <x v="3"/>
    <x v="1"/>
    <x v="1"/>
    <x v="461"/>
    <x v="68"/>
    <x v="33"/>
    <x v="547"/>
    <x v="548"/>
  </r>
  <r>
    <x v="439"/>
    <x v="3"/>
    <x v="1"/>
    <x v="10"/>
    <x v="405"/>
    <x v="87"/>
    <x v="43"/>
    <x v="507"/>
    <x v="531"/>
  </r>
  <r>
    <x v="440"/>
    <x v="3"/>
    <x v="1"/>
    <x v="22"/>
    <x v="334"/>
    <x v="20"/>
    <x v="5"/>
    <x v="227"/>
    <x v="235"/>
  </r>
  <r>
    <x v="441"/>
    <x v="3"/>
    <x v="1"/>
    <x v="2"/>
    <x v="145"/>
    <x v="21"/>
    <x v="5"/>
    <x v="826"/>
    <x v="825"/>
  </r>
  <r>
    <x v="442"/>
    <x v="3"/>
    <x v="1"/>
    <x v="5"/>
    <x v="262"/>
    <x v="71"/>
    <x v="33"/>
    <x v="644"/>
    <x v="643"/>
  </r>
  <r>
    <x v="443"/>
    <x v="3"/>
    <x v="1"/>
    <x v="7"/>
    <x v="284"/>
    <x v="51"/>
    <x v="25"/>
    <x v="696"/>
    <x v="717"/>
  </r>
  <r>
    <x v="444"/>
    <x v="3"/>
    <x v="1"/>
    <x v="37"/>
    <x v="216"/>
    <x v="58"/>
    <x v="25"/>
    <x v="881"/>
    <x v="880"/>
  </r>
  <r>
    <x v="445"/>
    <x v="3"/>
    <x v="1"/>
    <x v="20"/>
    <x v="244"/>
    <x v="70"/>
    <x v="33"/>
    <x v="873"/>
    <x v="873"/>
  </r>
  <r>
    <x v="446"/>
    <x v="3"/>
    <x v="1"/>
    <x v="22"/>
    <x v="158"/>
    <x v="32"/>
    <x v="16"/>
    <x v="597"/>
    <x v="526"/>
  </r>
  <r>
    <x v="447"/>
    <x v="3"/>
    <x v="1"/>
    <x v="30"/>
    <x v="223"/>
    <x v="20"/>
    <x v="5"/>
    <x v="63"/>
    <x v="69"/>
  </r>
  <r>
    <x v="448"/>
    <x v="3"/>
    <x v="1"/>
    <x v="9"/>
    <x v="117"/>
    <x v="74"/>
    <x v="33"/>
    <x v="342"/>
    <x v="370"/>
  </r>
  <r>
    <x v="449"/>
    <x v="3"/>
    <x v="1"/>
    <x v="2"/>
    <x v="254"/>
    <x v="55"/>
    <x v="25"/>
    <x v="580"/>
    <x v="591"/>
  </r>
  <r>
    <x v="450"/>
    <x v="3"/>
    <x v="1"/>
    <x v="11"/>
    <x v="498"/>
    <x v="77"/>
    <x v="33"/>
    <x v="496"/>
    <x v="479"/>
  </r>
  <r>
    <x v="451"/>
    <x v="3"/>
    <x v="1"/>
    <x v="15"/>
    <x v="486"/>
    <x v="40"/>
    <x v="16"/>
    <x v="728"/>
    <x v="732"/>
  </r>
  <r>
    <x v="452"/>
    <x v="3"/>
    <x v="1"/>
    <x v="7"/>
    <x v="583"/>
    <x v="74"/>
    <x v="33"/>
    <x v="618"/>
    <x v="631"/>
  </r>
  <r>
    <x v="453"/>
    <x v="3"/>
    <x v="1"/>
    <x v="11"/>
    <x v="234"/>
    <x v="71"/>
    <x v="33"/>
    <x v="794"/>
    <x v="796"/>
  </r>
  <r>
    <x v="454"/>
    <x v="3"/>
    <x v="1"/>
    <x v="4"/>
    <x v="232"/>
    <x v="73"/>
    <x v="33"/>
    <x v="120"/>
    <x v="136"/>
  </r>
  <r>
    <x v="455"/>
    <x v="3"/>
    <x v="1"/>
    <x v="15"/>
    <x v="308"/>
    <x v="69"/>
    <x v="33"/>
    <x v="17"/>
    <x v="21"/>
  </r>
  <r>
    <x v="456"/>
    <x v="3"/>
    <x v="1"/>
    <x v="8"/>
    <x v="218"/>
    <x v="41"/>
    <x v="16"/>
    <x v="368"/>
    <x v="376"/>
  </r>
  <r>
    <x v="457"/>
    <x v="3"/>
    <x v="1"/>
    <x v="3"/>
    <x v="209"/>
    <x v="19"/>
    <x v="5"/>
    <x v="267"/>
    <x v="222"/>
  </r>
  <r>
    <x v="458"/>
    <x v="3"/>
    <x v="1"/>
    <x v="0"/>
    <x v="476"/>
    <x v="76"/>
    <x v="33"/>
    <x v="499"/>
    <x v="522"/>
  </r>
  <r>
    <x v="459"/>
    <x v="3"/>
    <x v="1"/>
    <x v="16"/>
    <x v="482"/>
    <x v="35"/>
    <x v="16"/>
    <x v="877"/>
    <x v="876"/>
  </r>
  <r>
    <x v="460"/>
    <x v="3"/>
    <x v="1"/>
    <x v="6"/>
    <x v="450"/>
    <x v="55"/>
    <x v="25"/>
    <x v="478"/>
    <x v="491"/>
  </r>
  <r>
    <x v="461"/>
    <x v="3"/>
    <x v="1"/>
    <x v="3"/>
    <x v="240"/>
    <x v="38"/>
    <x v="16"/>
    <x v="853"/>
    <x v="850"/>
  </r>
  <r>
    <x v="462"/>
    <x v="3"/>
    <x v="1"/>
    <x v="9"/>
    <x v="305"/>
    <x v="55"/>
    <x v="25"/>
    <x v="839"/>
    <x v="844"/>
  </r>
  <r>
    <x v="463"/>
    <x v="3"/>
    <x v="1"/>
    <x v="18"/>
    <x v="67"/>
    <x v="20"/>
    <x v="5"/>
    <x v="96"/>
    <x v="102"/>
  </r>
  <r>
    <x v="464"/>
    <x v="3"/>
    <x v="1"/>
    <x v="5"/>
    <x v="81"/>
    <x v="52"/>
    <x v="25"/>
    <x v="784"/>
    <x v="782"/>
  </r>
  <r>
    <x v="465"/>
    <x v="3"/>
    <x v="1"/>
    <x v="18"/>
    <x v="232"/>
    <x v="59"/>
    <x v="25"/>
    <x v="626"/>
    <x v="617"/>
  </r>
  <r>
    <x v="466"/>
    <x v="3"/>
    <x v="1"/>
    <x v="13"/>
    <x v="183"/>
    <x v="58"/>
    <x v="25"/>
    <x v="330"/>
    <x v="304"/>
  </r>
  <r>
    <x v="467"/>
    <x v="3"/>
    <x v="1"/>
    <x v="17"/>
    <x v="438"/>
    <x v="73"/>
    <x v="33"/>
    <x v="179"/>
    <x v="142"/>
  </r>
  <r>
    <x v="468"/>
    <x v="3"/>
    <x v="1"/>
    <x v="13"/>
    <x v="335"/>
    <x v="68"/>
    <x v="33"/>
    <x v="569"/>
    <x v="570"/>
  </r>
  <r>
    <x v="469"/>
    <x v="3"/>
    <x v="1"/>
    <x v="24"/>
    <x v="635"/>
    <x v="73"/>
    <x v="33"/>
    <x v="373"/>
    <x v="347"/>
  </r>
  <r>
    <x v="470"/>
    <x v="3"/>
    <x v="1"/>
    <x v="2"/>
    <x v="456"/>
    <x v="73"/>
    <x v="33"/>
    <x v="404"/>
    <x v="406"/>
  </r>
  <r>
    <x v="471"/>
    <x v="3"/>
    <x v="1"/>
    <x v="60"/>
    <x v="508"/>
    <x v="38"/>
    <x v="16"/>
    <x v="441"/>
    <x v="420"/>
  </r>
  <r>
    <x v="472"/>
    <x v="3"/>
    <x v="1"/>
    <x v="3"/>
    <x v="96"/>
    <x v="39"/>
    <x v="16"/>
    <x v="416"/>
    <x v="411"/>
  </r>
  <r>
    <x v="473"/>
    <x v="3"/>
    <x v="1"/>
    <x v="17"/>
    <x v="291"/>
    <x v="71"/>
    <x v="33"/>
    <x v="228"/>
    <x v="218"/>
  </r>
  <r>
    <x v="474"/>
    <x v="3"/>
    <x v="1"/>
    <x v="13"/>
    <x v="100"/>
    <x v="21"/>
    <x v="5"/>
    <x v="35"/>
    <x v="36"/>
  </r>
  <r>
    <x v="475"/>
    <x v="3"/>
    <x v="1"/>
    <x v="49"/>
    <x v="271"/>
    <x v="34"/>
    <x v="16"/>
    <x v="97"/>
    <x v="97"/>
  </r>
  <r>
    <x v="476"/>
    <x v="3"/>
    <x v="1"/>
    <x v="3"/>
    <x v="226"/>
    <x v="50"/>
    <x v="25"/>
    <x v="448"/>
    <x v="442"/>
  </r>
  <r>
    <x v="477"/>
    <x v="3"/>
    <x v="1"/>
    <x v="46"/>
    <x v="415"/>
    <x v="52"/>
    <x v="25"/>
    <x v="627"/>
    <x v="649"/>
  </r>
  <r>
    <x v="478"/>
    <x v="3"/>
    <x v="1"/>
    <x v="6"/>
    <x v="250"/>
    <x v="56"/>
    <x v="25"/>
    <x v="656"/>
    <x v="628"/>
  </r>
  <r>
    <x v="479"/>
    <x v="3"/>
    <x v="1"/>
    <x v="28"/>
    <x v="272"/>
    <x v="54"/>
    <x v="25"/>
    <x v="147"/>
    <x v="149"/>
  </r>
  <r>
    <x v="480"/>
    <x v="3"/>
    <x v="1"/>
    <x v="46"/>
    <x v="415"/>
    <x v="18"/>
    <x v="5"/>
    <x v="627"/>
    <x v="649"/>
  </r>
  <r>
    <x v="481"/>
    <x v="3"/>
    <x v="1"/>
    <x v="5"/>
    <x v="74"/>
    <x v="55"/>
    <x v="25"/>
    <x v="595"/>
    <x v="540"/>
  </r>
  <r>
    <x v="482"/>
    <x v="3"/>
    <x v="1"/>
    <x v="19"/>
    <x v="236"/>
    <x v="55"/>
    <x v="25"/>
    <x v="92"/>
    <x v="93"/>
  </r>
  <r>
    <x v="483"/>
    <x v="3"/>
    <x v="1"/>
    <x v="2"/>
    <x v="353"/>
    <x v="58"/>
    <x v="25"/>
    <x v="715"/>
    <x v="694"/>
  </r>
  <r>
    <x v="484"/>
    <x v="3"/>
    <x v="1"/>
    <x v="1"/>
    <x v="116"/>
    <x v="15"/>
    <x v="5"/>
    <x v="676"/>
    <x v="690"/>
  </r>
  <r>
    <x v="485"/>
    <x v="3"/>
    <x v="1"/>
    <x v="20"/>
    <x v="265"/>
    <x v="58"/>
    <x v="25"/>
    <x v="149"/>
    <x v="146"/>
  </r>
  <r>
    <x v="486"/>
    <x v="3"/>
    <x v="1"/>
    <x v="23"/>
    <x v="636"/>
    <x v="71"/>
    <x v="33"/>
    <x v="385"/>
    <x v="357"/>
  </r>
  <r>
    <x v="487"/>
    <x v="3"/>
    <x v="1"/>
    <x v="16"/>
    <x v="356"/>
    <x v="53"/>
    <x v="25"/>
    <x v="382"/>
    <x v="339"/>
  </r>
  <r>
    <x v="488"/>
    <x v="3"/>
    <x v="1"/>
    <x v="55"/>
    <x v="703"/>
    <x v="37"/>
    <x v="16"/>
    <x v="167"/>
    <x v="165"/>
  </r>
  <r>
    <x v="489"/>
    <x v="3"/>
    <x v="1"/>
    <x v="9"/>
    <x v="198"/>
    <x v="32"/>
    <x v="16"/>
    <x v="690"/>
    <x v="701"/>
  </r>
  <r>
    <x v="490"/>
    <x v="3"/>
    <x v="1"/>
    <x v="23"/>
    <x v="675"/>
    <x v="71"/>
    <x v="33"/>
    <x v="673"/>
    <x v="648"/>
  </r>
  <r>
    <x v="491"/>
    <x v="3"/>
    <x v="1"/>
    <x v="8"/>
    <x v="503"/>
    <x v="55"/>
    <x v="25"/>
    <x v="568"/>
    <x v="554"/>
  </r>
  <r>
    <x v="492"/>
    <x v="3"/>
    <x v="1"/>
    <x v="12"/>
    <x v="316"/>
    <x v="71"/>
    <x v="33"/>
    <x v="502"/>
    <x v="495"/>
  </r>
  <r>
    <x v="493"/>
    <x v="3"/>
    <x v="1"/>
    <x v="10"/>
    <x v="92"/>
    <x v="74"/>
    <x v="33"/>
    <x v="671"/>
    <x v="663"/>
  </r>
  <r>
    <x v="494"/>
    <x v="3"/>
    <x v="1"/>
    <x v="17"/>
    <x v="387"/>
    <x v="36"/>
    <x v="16"/>
    <x v="369"/>
    <x v="320"/>
  </r>
  <r>
    <x v="495"/>
    <x v="3"/>
    <x v="1"/>
    <x v="22"/>
    <x v="357"/>
    <x v="68"/>
    <x v="33"/>
    <x v="248"/>
    <x v="243"/>
  </r>
  <r>
    <x v="496"/>
    <x v="3"/>
    <x v="1"/>
    <x v="4"/>
    <x v="179"/>
    <x v="71"/>
    <x v="33"/>
    <x v="869"/>
    <x v="870"/>
  </r>
  <r>
    <x v="497"/>
    <x v="3"/>
    <x v="1"/>
    <x v="1"/>
    <x v="182"/>
    <x v="34"/>
    <x v="16"/>
    <x v="292"/>
    <x v="244"/>
  </r>
  <r>
    <x v="498"/>
    <x v="3"/>
    <x v="1"/>
    <x v="2"/>
    <x v="13"/>
    <x v="15"/>
    <x v="5"/>
    <x v="815"/>
    <x v="821"/>
  </r>
  <r>
    <x v="499"/>
    <x v="3"/>
    <x v="1"/>
    <x v="5"/>
    <x v="142"/>
    <x v="18"/>
    <x v="5"/>
    <x v="504"/>
    <x v="426"/>
  </r>
  <r>
    <x v="500"/>
    <x v="3"/>
    <x v="1"/>
    <x v="6"/>
    <x v="176"/>
    <x v="73"/>
    <x v="33"/>
    <x v="433"/>
    <x v="456"/>
  </r>
  <r>
    <x v="501"/>
    <x v="3"/>
    <x v="1"/>
    <x v="5"/>
    <x v="141"/>
    <x v="71"/>
    <x v="33"/>
    <x v="849"/>
    <x v="846"/>
  </r>
  <r>
    <x v="502"/>
    <x v="3"/>
    <x v="1"/>
    <x v="6"/>
    <x v="264"/>
    <x v="73"/>
    <x v="33"/>
    <x v="181"/>
    <x v="193"/>
  </r>
  <r>
    <x v="503"/>
    <x v="3"/>
    <x v="1"/>
    <x v="25"/>
    <x v="377"/>
    <x v="72"/>
    <x v="33"/>
    <x v="574"/>
    <x v="559"/>
  </r>
  <r>
    <x v="504"/>
    <x v="3"/>
    <x v="1"/>
    <x v="1"/>
    <x v="64"/>
    <x v="40"/>
    <x v="16"/>
    <x v="475"/>
    <x v="455"/>
  </r>
  <r>
    <x v="505"/>
    <x v="3"/>
    <x v="1"/>
    <x v="8"/>
    <x v="323"/>
    <x v="50"/>
    <x v="25"/>
    <x v="374"/>
    <x v="369"/>
  </r>
  <r>
    <x v="506"/>
    <x v="3"/>
    <x v="1"/>
    <x v="4"/>
    <x v="139"/>
    <x v="21"/>
    <x v="5"/>
    <x v="30"/>
    <x v="16"/>
  </r>
  <r>
    <x v="507"/>
    <x v="3"/>
    <x v="1"/>
    <x v="33"/>
    <x v="523"/>
    <x v="34"/>
    <x v="16"/>
    <x v="698"/>
    <x v="681"/>
  </r>
  <r>
    <x v="508"/>
    <x v="3"/>
    <x v="1"/>
    <x v="99"/>
    <x v="598"/>
    <x v="34"/>
    <x v="16"/>
    <x v="372"/>
    <x v="353"/>
  </r>
  <r>
    <x v="509"/>
    <x v="3"/>
    <x v="1"/>
    <x v="0"/>
    <x v="189"/>
    <x v="1"/>
    <x v="0"/>
    <x v="617"/>
    <x v="589"/>
  </r>
  <r>
    <x v="510"/>
    <x v="3"/>
    <x v="1"/>
    <x v="9"/>
    <x v="366"/>
    <x v="34"/>
    <x v="16"/>
    <x v="797"/>
    <x v="803"/>
  </r>
  <r>
    <x v="511"/>
    <x v="3"/>
    <x v="1"/>
    <x v="2"/>
    <x v="211"/>
    <x v="50"/>
    <x v="25"/>
    <x v="651"/>
    <x v="665"/>
  </r>
  <r>
    <x v="512"/>
    <x v="3"/>
    <x v="1"/>
    <x v="8"/>
    <x v="264"/>
    <x v="55"/>
    <x v="25"/>
    <x v="731"/>
    <x v="737"/>
  </r>
  <r>
    <x v="513"/>
    <x v="3"/>
    <x v="1"/>
    <x v="21"/>
    <x v="372"/>
    <x v="50"/>
    <x v="25"/>
    <x v="558"/>
    <x v="563"/>
  </r>
  <r>
    <x v="514"/>
    <x v="3"/>
    <x v="1"/>
    <x v="29"/>
    <x v="463"/>
    <x v="70"/>
    <x v="33"/>
    <x v="559"/>
    <x v="560"/>
  </r>
  <r>
    <x v="515"/>
    <x v="3"/>
    <x v="1"/>
    <x v="6"/>
    <x v="184"/>
    <x v="72"/>
    <x v="33"/>
    <x v="288"/>
    <x v="299"/>
  </r>
  <r>
    <x v="516"/>
    <x v="3"/>
    <x v="1"/>
    <x v="5"/>
    <x v="298"/>
    <x v="73"/>
    <x v="33"/>
    <x v="848"/>
    <x v="848"/>
  </r>
  <r>
    <x v="517"/>
    <x v="3"/>
    <x v="1"/>
    <x v="4"/>
    <x v="115"/>
    <x v="33"/>
    <x v="16"/>
    <x v="880"/>
    <x v="879"/>
  </r>
  <r>
    <x v="518"/>
    <x v="3"/>
    <x v="1"/>
    <x v="24"/>
    <x v="192"/>
    <x v="68"/>
    <x v="33"/>
    <x v="183"/>
    <x v="164"/>
  </r>
  <r>
    <x v="519"/>
    <x v="3"/>
    <x v="1"/>
    <x v="10"/>
    <x v="216"/>
    <x v="56"/>
    <x v="25"/>
    <x v="681"/>
    <x v="691"/>
  </r>
  <r>
    <x v="520"/>
    <x v="3"/>
    <x v="1"/>
    <x v="16"/>
    <x v="112"/>
    <x v="68"/>
    <x v="33"/>
    <x v="562"/>
    <x v="581"/>
  </r>
  <r>
    <x v="521"/>
    <x v="3"/>
    <x v="1"/>
    <x v="1"/>
    <x v="35"/>
    <x v="33"/>
    <x v="16"/>
    <x v="887"/>
    <x v="886"/>
  </r>
  <r>
    <x v="522"/>
    <x v="3"/>
    <x v="1"/>
    <x v="1"/>
    <x v="82"/>
    <x v="39"/>
    <x v="16"/>
    <x v="41"/>
    <x v="19"/>
  </r>
  <r>
    <x v="523"/>
    <x v="3"/>
    <x v="1"/>
    <x v="10"/>
    <x v="212"/>
    <x v="39"/>
    <x v="16"/>
    <x v="835"/>
    <x v="842"/>
  </r>
  <r>
    <x v="524"/>
    <x v="3"/>
    <x v="1"/>
    <x v="1"/>
    <x v="45"/>
    <x v="71"/>
    <x v="33"/>
    <x v="452"/>
    <x v="481"/>
  </r>
  <r>
    <x v="525"/>
    <x v="3"/>
    <x v="1"/>
    <x v="6"/>
    <x v="84"/>
    <x v="38"/>
    <x v="16"/>
    <x v="299"/>
    <x v="314"/>
  </r>
  <r>
    <x v="526"/>
    <x v="3"/>
    <x v="1"/>
    <x v="8"/>
    <x v="328"/>
    <x v="57"/>
    <x v="25"/>
    <x v="871"/>
    <x v="869"/>
  </r>
  <r>
    <x v="527"/>
    <x v="3"/>
    <x v="1"/>
    <x v="9"/>
    <x v="446"/>
    <x v="18"/>
    <x v="5"/>
    <x v="497"/>
    <x v="486"/>
  </r>
  <r>
    <x v="528"/>
    <x v="3"/>
    <x v="1"/>
    <x v="2"/>
    <x v="150"/>
    <x v="76"/>
    <x v="33"/>
    <x v="326"/>
    <x v="337"/>
  </r>
  <r>
    <x v="529"/>
    <x v="3"/>
    <x v="1"/>
    <x v="7"/>
    <x v="122"/>
    <x v="37"/>
    <x v="16"/>
    <x v="799"/>
    <x v="787"/>
  </r>
  <r>
    <x v="530"/>
    <x v="3"/>
    <x v="1"/>
    <x v="6"/>
    <x v="230"/>
    <x v="16"/>
    <x v="5"/>
    <x v="882"/>
    <x v="881"/>
  </r>
  <r>
    <x v="531"/>
    <x v="3"/>
    <x v="1"/>
    <x v="15"/>
    <x v="268"/>
    <x v="54"/>
    <x v="25"/>
    <x v="453"/>
    <x v="438"/>
  </r>
  <r>
    <x v="532"/>
    <x v="3"/>
    <x v="1"/>
    <x v="8"/>
    <x v="269"/>
    <x v="50"/>
    <x v="25"/>
    <x v="833"/>
    <x v="828"/>
  </r>
  <r>
    <x v="533"/>
    <x v="3"/>
    <x v="1"/>
    <x v="24"/>
    <x v="531"/>
    <x v="40"/>
    <x v="16"/>
    <x v="498"/>
    <x v="484"/>
  </r>
  <r>
    <x v="534"/>
    <x v="3"/>
    <x v="1"/>
    <x v="13"/>
    <x v="254"/>
    <x v="41"/>
    <x v="16"/>
    <x v="867"/>
    <x v="865"/>
  </r>
  <r>
    <x v="365"/>
    <x v="3"/>
    <x v="0"/>
    <x v="70"/>
    <x v="246"/>
    <x v="12"/>
    <x v="3"/>
    <x v="749"/>
    <x v="749"/>
  </r>
  <r>
    <x v="366"/>
    <x v="3"/>
    <x v="0"/>
    <x v="23"/>
    <x v="44"/>
    <x v="12"/>
    <x v="3"/>
    <x v="604"/>
    <x v="601"/>
  </r>
  <r>
    <x v="367"/>
    <x v="3"/>
    <x v="0"/>
    <x v="53"/>
    <x v="334"/>
    <x v="22"/>
    <x v="6"/>
    <x v="550"/>
    <x v="545"/>
  </r>
  <r>
    <x v="368"/>
    <x v="3"/>
    <x v="0"/>
    <x v="27"/>
    <x v="208"/>
    <x v="12"/>
    <x v="3"/>
    <x v="157"/>
    <x v="155"/>
  </r>
  <r>
    <x v="369"/>
    <x v="3"/>
    <x v="0"/>
    <x v="29"/>
    <x v="280"/>
    <x v="13"/>
    <x v="4"/>
    <x v="188"/>
    <x v="185"/>
  </r>
  <r>
    <x v="370"/>
    <x v="3"/>
    <x v="0"/>
    <x v="54"/>
    <x v="240"/>
    <x v="12"/>
    <x v="3"/>
    <x v="708"/>
    <x v="700"/>
  </r>
  <r>
    <x v="371"/>
    <x v="3"/>
    <x v="0"/>
    <x v="36"/>
    <x v="262"/>
    <x v="61"/>
    <x v="26"/>
    <x v="586"/>
    <x v="575"/>
  </r>
  <r>
    <x v="372"/>
    <x v="3"/>
    <x v="0"/>
    <x v="44"/>
    <x v="194"/>
    <x v="61"/>
    <x v="26"/>
    <x v="59"/>
    <x v="59"/>
  </r>
  <r>
    <x v="373"/>
    <x v="3"/>
    <x v="0"/>
    <x v="32"/>
    <x v="339"/>
    <x v="61"/>
    <x v="26"/>
    <x v="744"/>
    <x v="712"/>
  </r>
  <r>
    <x v="374"/>
    <x v="3"/>
    <x v="0"/>
    <x v="51"/>
    <x v="144"/>
    <x v="61"/>
    <x v="26"/>
    <x v="76"/>
    <x v="82"/>
  </r>
  <r>
    <x v="375"/>
    <x v="3"/>
    <x v="0"/>
    <x v="14"/>
    <x v="324"/>
    <x v="22"/>
    <x v="6"/>
    <x v="40"/>
    <x v="40"/>
  </r>
  <r>
    <x v="376"/>
    <x v="3"/>
    <x v="0"/>
    <x v="99"/>
    <x v="367"/>
    <x v="61"/>
    <x v="26"/>
    <x v="91"/>
    <x v="88"/>
  </r>
  <r>
    <x v="377"/>
    <x v="3"/>
    <x v="0"/>
    <x v="65"/>
    <x v="267"/>
    <x v="61"/>
    <x v="26"/>
    <x v="88"/>
    <x v="83"/>
  </r>
  <r>
    <x v="378"/>
    <x v="3"/>
    <x v="0"/>
    <x v="16"/>
    <x v="143"/>
    <x v="61"/>
    <x v="26"/>
    <x v="75"/>
    <x v="89"/>
  </r>
  <r>
    <x v="379"/>
    <x v="3"/>
    <x v="0"/>
    <x v="63"/>
    <x v="584"/>
    <x v="12"/>
    <x v="3"/>
    <x v="319"/>
    <x v="317"/>
  </r>
  <r>
    <x v="380"/>
    <x v="3"/>
    <x v="0"/>
    <x v="25"/>
    <x v="166"/>
    <x v="61"/>
    <x v="26"/>
    <x v="103"/>
    <x v="80"/>
  </r>
  <r>
    <x v="381"/>
    <x v="3"/>
    <x v="0"/>
    <x v="47"/>
    <x v="175"/>
    <x v="61"/>
    <x v="26"/>
    <x v="123"/>
    <x v="94"/>
  </r>
  <r>
    <x v="382"/>
    <x v="3"/>
    <x v="0"/>
    <x v="96"/>
    <x v="437"/>
    <x v="61"/>
    <x v="26"/>
    <x v="465"/>
    <x v="468"/>
  </r>
  <r>
    <x v="383"/>
    <x v="3"/>
    <x v="0"/>
    <x v="47"/>
    <x v="248"/>
    <x v="22"/>
    <x v="6"/>
    <x v="126"/>
    <x v="123"/>
  </r>
  <r>
    <x v="384"/>
    <x v="3"/>
    <x v="0"/>
    <x v="105"/>
    <x v="373"/>
    <x v="13"/>
    <x v="4"/>
    <x v="73"/>
    <x v="67"/>
  </r>
  <r>
    <x v="385"/>
    <x v="3"/>
    <x v="0"/>
    <x v="53"/>
    <x v="274"/>
    <x v="61"/>
    <x v="26"/>
    <x v="579"/>
    <x v="576"/>
  </r>
  <r>
    <x v="386"/>
    <x v="3"/>
    <x v="0"/>
    <x v="44"/>
    <x v="319"/>
    <x v="61"/>
    <x v="26"/>
    <x v="203"/>
    <x v="220"/>
  </r>
  <r>
    <x v="387"/>
    <x v="3"/>
    <x v="0"/>
    <x v="33"/>
    <x v="494"/>
    <x v="14"/>
    <x v="4"/>
    <x v="161"/>
    <x v="156"/>
  </r>
  <r>
    <x v="388"/>
    <x v="3"/>
    <x v="0"/>
    <x v="128"/>
    <x v="647"/>
    <x v="22"/>
    <x v="6"/>
    <x v="190"/>
    <x v="179"/>
  </r>
  <r>
    <x v="389"/>
    <x v="3"/>
    <x v="0"/>
    <x v="15"/>
    <x v="174"/>
    <x v="61"/>
    <x v="26"/>
    <x v="687"/>
    <x v="668"/>
  </r>
  <r>
    <x v="390"/>
    <x v="3"/>
    <x v="0"/>
    <x v="77"/>
    <x v="513"/>
    <x v="61"/>
    <x v="26"/>
    <x v="548"/>
    <x v="551"/>
  </r>
  <r>
    <x v="391"/>
    <x v="3"/>
    <x v="0"/>
    <x v="110"/>
    <x v="473"/>
    <x v="12"/>
    <x v="3"/>
    <x v="37"/>
    <x v="37"/>
  </r>
  <r>
    <x v="392"/>
    <x v="3"/>
    <x v="0"/>
    <x v="23"/>
    <x v="277"/>
    <x v="61"/>
    <x v="26"/>
    <x v="446"/>
    <x v="457"/>
  </r>
  <r>
    <x v="393"/>
    <x v="3"/>
    <x v="0"/>
    <x v="0"/>
    <x v="539"/>
    <x v="22"/>
    <x v="6"/>
    <x v="141"/>
    <x v="140"/>
  </r>
  <r>
    <x v="394"/>
    <x v="3"/>
    <x v="0"/>
    <x v="114"/>
    <x v="442"/>
    <x v="13"/>
    <x v="4"/>
    <x v="451"/>
    <x v="448"/>
  </r>
  <r>
    <x v="395"/>
    <x v="3"/>
    <x v="0"/>
    <x v="24"/>
    <x v="197"/>
    <x v="22"/>
    <x v="6"/>
    <x v="29"/>
    <x v="24"/>
  </r>
  <r>
    <x v="396"/>
    <x v="3"/>
    <x v="0"/>
    <x v="59"/>
    <x v="533"/>
    <x v="61"/>
    <x v="26"/>
    <x v="114"/>
    <x v="111"/>
  </r>
  <r>
    <x v="397"/>
    <x v="3"/>
    <x v="0"/>
    <x v="65"/>
    <x v="241"/>
    <x v="61"/>
    <x v="26"/>
    <x v="400"/>
    <x v="425"/>
  </r>
  <r>
    <x v="398"/>
    <x v="3"/>
    <x v="0"/>
    <x v="102"/>
    <x v="559"/>
    <x v="61"/>
    <x v="26"/>
    <x v="403"/>
    <x v="398"/>
  </r>
  <r>
    <x v="399"/>
    <x v="3"/>
    <x v="0"/>
    <x v="12"/>
    <x v="276"/>
    <x v="42"/>
    <x v="17"/>
    <x v="54"/>
    <x v="39"/>
  </r>
  <r>
    <x v="400"/>
    <x v="3"/>
    <x v="0"/>
    <x v="26"/>
    <x v="91"/>
    <x v="61"/>
    <x v="26"/>
    <x v="197"/>
    <x v="194"/>
  </r>
  <r>
    <x v="401"/>
    <x v="3"/>
    <x v="0"/>
    <x v="53"/>
    <x v="247"/>
    <x v="61"/>
    <x v="26"/>
    <x v="633"/>
    <x v="640"/>
  </r>
  <r>
    <x v="402"/>
    <x v="3"/>
    <x v="0"/>
    <x v="44"/>
    <x v="165"/>
    <x v="13"/>
    <x v="4"/>
    <x v="19"/>
    <x v="23"/>
  </r>
  <r>
    <x v="403"/>
    <x v="3"/>
    <x v="0"/>
    <x v="91"/>
    <x v="502"/>
    <x v="61"/>
    <x v="26"/>
    <x v="243"/>
    <x v="239"/>
  </r>
  <r>
    <x v="404"/>
    <x v="3"/>
    <x v="0"/>
    <x v="63"/>
    <x v="352"/>
    <x v="61"/>
    <x v="26"/>
    <x v="14"/>
    <x v="15"/>
  </r>
  <r>
    <x v="405"/>
    <x v="3"/>
    <x v="0"/>
    <x v="40"/>
    <x v="259"/>
    <x v="61"/>
    <x v="26"/>
    <x v="22"/>
    <x v="27"/>
  </r>
  <r>
    <x v="406"/>
    <x v="3"/>
    <x v="0"/>
    <x v="76"/>
    <x v="621"/>
    <x v="13"/>
    <x v="4"/>
    <x v="290"/>
    <x v="288"/>
  </r>
  <r>
    <x v="407"/>
    <x v="3"/>
    <x v="0"/>
    <x v="152"/>
    <x v="690"/>
    <x v="22"/>
    <x v="6"/>
    <x v="357"/>
    <x v="349"/>
  </r>
  <r>
    <x v="408"/>
    <x v="3"/>
    <x v="0"/>
    <x v="160"/>
    <x v="493"/>
    <x v="22"/>
    <x v="6"/>
    <x v="745"/>
    <x v="739"/>
  </r>
  <r>
    <x v="409"/>
    <x v="3"/>
    <x v="0"/>
    <x v="41"/>
    <x v="171"/>
    <x v="61"/>
    <x v="26"/>
    <x v="58"/>
    <x v="56"/>
  </r>
  <r>
    <x v="410"/>
    <x v="3"/>
    <x v="0"/>
    <x v="79"/>
    <x v="481"/>
    <x v="13"/>
    <x v="4"/>
    <x v="205"/>
    <x v="204"/>
  </r>
  <r>
    <x v="411"/>
    <x v="3"/>
    <x v="0"/>
    <x v="43"/>
    <x v="396"/>
    <x v="22"/>
    <x v="6"/>
    <x v="175"/>
    <x v="167"/>
  </r>
  <r>
    <x v="412"/>
    <x v="3"/>
    <x v="0"/>
    <x v="119"/>
    <x v="630"/>
    <x v="22"/>
    <x v="6"/>
    <x v="310"/>
    <x v="297"/>
  </r>
  <r>
    <x v="413"/>
    <x v="3"/>
    <x v="0"/>
    <x v="60"/>
    <x v="216"/>
    <x v="61"/>
    <x v="26"/>
    <x v="62"/>
    <x v="70"/>
  </r>
  <r>
    <x v="414"/>
    <x v="3"/>
    <x v="0"/>
    <x v="37"/>
    <x v="152"/>
    <x v="61"/>
    <x v="26"/>
    <x v="150"/>
    <x v="154"/>
  </r>
  <r>
    <x v="415"/>
    <x v="3"/>
    <x v="0"/>
    <x v="27"/>
    <x v="98"/>
    <x v="61"/>
    <x v="26"/>
    <x v="104"/>
    <x v="119"/>
  </r>
  <r>
    <x v="416"/>
    <x v="3"/>
    <x v="0"/>
    <x v="66"/>
    <x v="314"/>
    <x v="61"/>
    <x v="26"/>
    <x v="283"/>
    <x v="281"/>
  </r>
  <r>
    <x v="417"/>
    <x v="3"/>
    <x v="0"/>
    <x v="98"/>
    <x v="207"/>
    <x v="22"/>
    <x v="6"/>
    <x v="69"/>
    <x v="66"/>
  </r>
  <r>
    <x v="418"/>
    <x v="3"/>
    <x v="0"/>
    <x v="36"/>
    <x v="300"/>
    <x v="13"/>
    <x v="4"/>
    <x v="15"/>
    <x v="12"/>
  </r>
  <r>
    <x v="419"/>
    <x v="3"/>
    <x v="0"/>
    <x v="56"/>
    <x v="193"/>
    <x v="61"/>
    <x v="26"/>
    <x v="531"/>
    <x v="524"/>
  </r>
  <r>
    <x v="420"/>
    <x v="3"/>
    <x v="0"/>
    <x v="48"/>
    <x v="398"/>
    <x v="22"/>
    <x v="6"/>
    <x v="220"/>
    <x v="217"/>
  </r>
  <r>
    <x v="421"/>
    <x v="3"/>
    <x v="0"/>
    <x v="77"/>
    <x v="382"/>
    <x v="22"/>
    <x v="6"/>
    <x v="773"/>
    <x v="756"/>
  </r>
  <r>
    <x v="422"/>
    <x v="3"/>
    <x v="0"/>
    <x v="156"/>
    <x v="724"/>
    <x v="23"/>
    <x v="7"/>
    <x v="200"/>
    <x v="198"/>
  </r>
  <r>
    <x v="423"/>
    <x v="3"/>
    <x v="0"/>
    <x v="95"/>
    <x v="445"/>
    <x v="13"/>
    <x v="4"/>
    <x v="139"/>
    <x v="131"/>
  </r>
  <r>
    <x v="424"/>
    <x v="3"/>
    <x v="0"/>
    <x v="101"/>
    <x v="633"/>
    <x v="12"/>
    <x v="3"/>
    <x v="155"/>
    <x v="153"/>
  </r>
  <r>
    <x v="425"/>
    <x v="3"/>
    <x v="0"/>
    <x v="118"/>
    <x v="457"/>
    <x v="23"/>
    <x v="7"/>
    <x v="127"/>
    <x v="124"/>
  </r>
  <r>
    <x v="426"/>
    <x v="3"/>
    <x v="0"/>
    <x v="159"/>
    <x v="741"/>
    <x v="22"/>
    <x v="6"/>
    <x v="105"/>
    <x v="109"/>
  </r>
  <r>
    <x v="427"/>
    <x v="3"/>
    <x v="0"/>
    <x v="79"/>
    <x v="267"/>
    <x v="24"/>
    <x v="8"/>
    <x v="272"/>
    <x v="271"/>
  </r>
  <r>
    <x v="428"/>
    <x v="3"/>
    <x v="0"/>
    <x v="64"/>
    <x v="550"/>
    <x v="27"/>
    <x v="11"/>
    <x v="295"/>
    <x v="282"/>
  </r>
  <r>
    <x v="429"/>
    <x v="3"/>
    <x v="0"/>
    <x v="108"/>
    <x v="411"/>
    <x v="61"/>
    <x v="26"/>
    <x v="187"/>
    <x v="180"/>
  </r>
  <r>
    <x v="430"/>
    <x v="3"/>
    <x v="0"/>
    <x v="58"/>
    <x v="466"/>
    <x v="22"/>
    <x v="6"/>
    <x v="102"/>
    <x v="104"/>
  </r>
  <r>
    <x v="431"/>
    <x v="3"/>
    <x v="0"/>
    <x v="58"/>
    <x v="173"/>
    <x v="22"/>
    <x v="6"/>
    <x v="47"/>
    <x v="43"/>
  </r>
  <r>
    <x v="432"/>
    <x v="3"/>
    <x v="0"/>
    <x v="75"/>
    <x v="462"/>
    <x v="23"/>
    <x v="7"/>
    <x v="33"/>
    <x v="32"/>
  </r>
  <r>
    <x v="433"/>
    <x v="3"/>
    <x v="0"/>
    <x v="51"/>
    <x v="185"/>
    <x v="61"/>
    <x v="26"/>
    <x v="807"/>
    <x v="804"/>
  </r>
  <r>
    <x v="434"/>
    <x v="3"/>
    <x v="0"/>
    <x v="92"/>
    <x v="474"/>
    <x v="22"/>
    <x v="6"/>
    <x v="106"/>
    <x v="100"/>
  </r>
  <r>
    <x v="435"/>
    <x v="3"/>
    <x v="0"/>
    <x v="48"/>
    <x v="392"/>
    <x v="61"/>
    <x v="26"/>
    <x v="258"/>
    <x v="252"/>
  </r>
  <r>
    <x v="436"/>
    <x v="3"/>
    <x v="0"/>
    <x v="69"/>
    <x v="361"/>
    <x v="24"/>
    <x v="8"/>
    <x v="90"/>
    <x v="71"/>
  </r>
  <r>
    <x v="437"/>
    <x v="3"/>
    <x v="0"/>
    <x v="28"/>
    <x v="343"/>
    <x v="13"/>
    <x v="4"/>
    <x v="128"/>
    <x v="118"/>
  </r>
  <r>
    <x v="438"/>
    <x v="3"/>
    <x v="0"/>
    <x v="82"/>
    <x v="465"/>
    <x v="26"/>
    <x v="10"/>
    <x v="207"/>
    <x v="206"/>
  </r>
  <r>
    <x v="439"/>
    <x v="3"/>
    <x v="0"/>
    <x v="93"/>
    <x v="416"/>
    <x v="25"/>
    <x v="9"/>
    <x v="306"/>
    <x v="293"/>
  </r>
  <r>
    <x v="440"/>
    <x v="3"/>
    <x v="0"/>
    <x v="90"/>
    <x v="425"/>
    <x v="61"/>
    <x v="26"/>
    <x v="311"/>
    <x v="313"/>
  </r>
  <r>
    <x v="441"/>
    <x v="3"/>
    <x v="0"/>
    <x v="50"/>
    <x v="206"/>
    <x v="61"/>
    <x v="26"/>
    <x v="122"/>
    <x v="129"/>
  </r>
  <r>
    <x v="442"/>
    <x v="3"/>
    <x v="0"/>
    <x v="113"/>
    <x v="400"/>
    <x v="13"/>
    <x v="4"/>
    <x v="81"/>
    <x v="73"/>
  </r>
  <r>
    <x v="443"/>
    <x v="3"/>
    <x v="0"/>
    <x v="59"/>
    <x v="167"/>
    <x v="61"/>
    <x v="26"/>
    <x v="552"/>
    <x v="571"/>
  </r>
  <r>
    <x v="444"/>
    <x v="3"/>
    <x v="0"/>
    <x v="48"/>
    <x v="345"/>
    <x v="61"/>
    <x v="26"/>
    <x v="439"/>
    <x v="424"/>
  </r>
  <r>
    <x v="445"/>
    <x v="3"/>
    <x v="0"/>
    <x v="0"/>
    <x v="0"/>
    <x v="0"/>
    <x v="56"/>
    <x v="890"/>
    <x v="889"/>
  </r>
  <r>
    <x v="446"/>
    <x v="3"/>
    <x v="0"/>
    <x v="51"/>
    <x v="171"/>
    <x v="61"/>
    <x v="26"/>
    <x v="293"/>
    <x v="298"/>
  </r>
  <r>
    <x v="447"/>
    <x v="3"/>
    <x v="0"/>
    <x v="87"/>
    <x v="358"/>
    <x v="61"/>
    <x v="26"/>
    <x v="48"/>
    <x v="54"/>
  </r>
  <r>
    <x v="448"/>
    <x v="3"/>
    <x v="0"/>
    <x v="71"/>
    <x v="349"/>
    <x v="61"/>
    <x v="26"/>
    <x v="313"/>
    <x v="325"/>
  </r>
  <r>
    <x v="449"/>
    <x v="3"/>
    <x v="0"/>
    <x v="112"/>
    <x v="402"/>
    <x v="22"/>
    <x v="6"/>
    <x v="110"/>
    <x v="122"/>
  </r>
  <r>
    <x v="450"/>
    <x v="3"/>
    <x v="0"/>
    <x v="104"/>
    <x v="386"/>
    <x v="13"/>
    <x v="4"/>
    <x v="274"/>
    <x v="272"/>
  </r>
  <r>
    <x v="451"/>
    <x v="3"/>
    <x v="0"/>
    <x v="69"/>
    <x v="320"/>
    <x v="22"/>
    <x v="6"/>
    <x v="210"/>
    <x v="213"/>
  </r>
  <r>
    <x v="452"/>
    <x v="3"/>
    <x v="0"/>
    <x v="67"/>
    <x v="259"/>
    <x v="22"/>
    <x v="6"/>
    <x v="52"/>
    <x v="55"/>
  </r>
  <r>
    <x v="453"/>
    <x v="3"/>
    <x v="0"/>
    <x v="71"/>
    <x v="287"/>
    <x v="61"/>
    <x v="26"/>
    <x v="253"/>
    <x v="259"/>
  </r>
  <r>
    <x v="454"/>
    <x v="3"/>
    <x v="0"/>
    <x v="34"/>
    <x v="140"/>
    <x v="61"/>
    <x v="26"/>
    <x v="26"/>
    <x v="34"/>
  </r>
  <r>
    <x v="455"/>
    <x v="3"/>
    <x v="0"/>
    <x v="88"/>
    <x v="365"/>
    <x v="61"/>
    <x v="26"/>
    <x v="51"/>
    <x v="57"/>
  </r>
  <r>
    <x v="456"/>
    <x v="3"/>
    <x v="0"/>
    <x v="47"/>
    <x v="141"/>
    <x v="61"/>
    <x v="26"/>
    <x v="191"/>
    <x v="200"/>
  </r>
  <r>
    <x v="457"/>
    <x v="3"/>
    <x v="0"/>
    <x v="98"/>
    <x v="370"/>
    <x v="61"/>
    <x v="26"/>
    <x v="193"/>
    <x v="192"/>
  </r>
  <r>
    <x v="458"/>
    <x v="3"/>
    <x v="0"/>
    <x v="78"/>
    <x v="318"/>
    <x v="61"/>
    <x v="26"/>
    <x v="184"/>
    <x v="186"/>
  </r>
  <r>
    <x v="459"/>
    <x v="3"/>
    <x v="0"/>
    <x v="88"/>
    <x v="366"/>
    <x v="13"/>
    <x v="4"/>
    <x v="39"/>
    <x v="41"/>
  </r>
  <r>
    <x v="460"/>
    <x v="3"/>
    <x v="0"/>
    <x v="83"/>
    <x v="391"/>
    <x v="22"/>
    <x v="6"/>
    <x v="24"/>
    <x v="25"/>
  </r>
  <r>
    <x v="461"/>
    <x v="3"/>
    <x v="0"/>
    <x v="43"/>
    <x v="71"/>
    <x v="61"/>
    <x v="26"/>
    <x v="492"/>
    <x v="478"/>
  </r>
  <r>
    <x v="462"/>
    <x v="3"/>
    <x v="0"/>
    <x v="91"/>
    <x v="341"/>
    <x v="61"/>
    <x v="26"/>
    <x v="482"/>
    <x v="493"/>
  </r>
  <r>
    <x v="463"/>
    <x v="3"/>
    <x v="0"/>
    <x v="35"/>
    <x v="281"/>
    <x v="61"/>
    <x v="26"/>
    <x v="135"/>
    <x v="150"/>
  </r>
  <r>
    <x v="464"/>
    <x v="3"/>
    <x v="0"/>
    <x v="30"/>
    <x v="129"/>
    <x v="61"/>
    <x v="26"/>
    <x v="151"/>
    <x v="172"/>
  </r>
  <r>
    <x v="465"/>
    <x v="3"/>
    <x v="0"/>
    <x v="58"/>
    <x v="196"/>
    <x v="61"/>
    <x v="26"/>
    <x v="658"/>
    <x v="633"/>
  </r>
  <r>
    <x v="466"/>
    <x v="3"/>
    <x v="0"/>
    <x v="26"/>
    <x v="146"/>
    <x v="61"/>
    <x v="26"/>
    <x v="709"/>
    <x v="708"/>
  </r>
  <r>
    <x v="467"/>
    <x v="3"/>
    <x v="0"/>
    <x v="131"/>
    <x v="637"/>
    <x v="13"/>
    <x v="4"/>
    <x v="65"/>
    <x v="68"/>
  </r>
  <r>
    <x v="468"/>
    <x v="3"/>
    <x v="0"/>
    <x v="86"/>
    <x v="339"/>
    <x v="61"/>
    <x v="26"/>
    <x v="746"/>
    <x v="746"/>
  </r>
  <r>
    <x v="469"/>
    <x v="3"/>
    <x v="0"/>
    <x v="139"/>
    <x v="665"/>
    <x v="13"/>
    <x v="4"/>
    <x v="265"/>
    <x v="260"/>
  </r>
  <r>
    <x v="470"/>
    <x v="3"/>
    <x v="0"/>
    <x v="64"/>
    <x v="596"/>
    <x v="22"/>
    <x v="6"/>
    <x v="473"/>
    <x v="470"/>
  </r>
  <r>
    <x v="471"/>
    <x v="3"/>
    <x v="0"/>
    <x v="120"/>
    <x v="629"/>
    <x v="22"/>
    <x v="6"/>
    <x v="186"/>
    <x v="173"/>
  </r>
  <r>
    <x v="472"/>
    <x v="3"/>
    <x v="0"/>
    <x v="54"/>
    <x v="125"/>
    <x v="61"/>
    <x v="26"/>
    <x v="860"/>
    <x v="859"/>
  </r>
  <r>
    <x v="473"/>
    <x v="3"/>
    <x v="0"/>
    <x v="45"/>
    <x v="261"/>
    <x v="61"/>
    <x v="26"/>
    <x v="431"/>
    <x v="416"/>
  </r>
  <r>
    <x v="474"/>
    <x v="3"/>
    <x v="0"/>
    <x v="58"/>
    <x v="189"/>
    <x v="61"/>
    <x v="26"/>
    <x v="165"/>
    <x v="137"/>
  </r>
  <r>
    <x v="475"/>
    <x v="3"/>
    <x v="0"/>
    <x v="84"/>
    <x v="331"/>
    <x v="61"/>
    <x v="26"/>
    <x v="57"/>
    <x v="61"/>
  </r>
  <r>
    <x v="476"/>
    <x v="3"/>
    <x v="0"/>
    <x v="76"/>
    <x v="401"/>
    <x v="13"/>
    <x v="4"/>
    <x v="393"/>
    <x v="379"/>
  </r>
  <r>
    <x v="477"/>
    <x v="3"/>
    <x v="0"/>
    <x v="139"/>
    <x v="695"/>
    <x v="22"/>
    <x v="6"/>
    <x v="138"/>
    <x v="139"/>
  </r>
  <r>
    <x v="478"/>
    <x v="3"/>
    <x v="0"/>
    <x v="76"/>
    <x v="239"/>
    <x v="61"/>
    <x v="26"/>
    <x v="846"/>
    <x v="840"/>
  </r>
  <r>
    <x v="479"/>
    <x v="3"/>
    <x v="0"/>
    <x v="80"/>
    <x v="296"/>
    <x v="61"/>
    <x v="26"/>
    <x v="93"/>
    <x v="86"/>
  </r>
  <r>
    <x v="480"/>
    <x v="3"/>
    <x v="0"/>
    <x v="139"/>
    <x v="695"/>
    <x v="13"/>
    <x v="4"/>
    <x v="138"/>
    <x v="139"/>
  </r>
  <r>
    <x v="481"/>
    <x v="3"/>
    <x v="0"/>
    <x v="14"/>
    <x v="66"/>
    <x v="13"/>
    <x v="4"/>
    <x v="152"/>
    <x v="160"/>
  </r>
  <r>
    <x v="482"/>
    <x v="3"/>
    <x v="0"/>
    <x v="26"/>
    <x v="231"/>
    <x v="13"/>
    <x v="4"/>
    <x v="12"/>
    <x v="11"/>
  </r>
  <r>
    <x v="483"/>
    <x v="3"/>
    <x v="0"/>
    <x v="113"/>
    <x v="378"/>
    <x v="26"/>
    <x v="10"/>
    <x v="44"/>
    <x v="44"/>
  </r>
  <r>
    <x v="484"/>
    <x v="3"/>
    <x v="0"/>
    <x v="83"/>
    <x v="292"/>
    <x v="61"/>
    <x v="26"/>
    <x v="786"/>
    <x v="788"/>
  </r>
  <r>
    <x v="485"/>
    <x v="3"/>
    <x v="0"/>
    <x v="48"/>
    <x v="198"/>
    <x v="61"/>
    <x v="26"/>
    <x v="720"/>
    <x v="716"/>
  </r>
  <r>
    <x v="486"/>
    <x v="3"/>
    <x v="0"/>
    <x v="144"/>
    <x v="697"/>
    <x v="25"/>
    <x v="9"/>
    <x v="68"/>
    <x v="62"/>
  </r>
  <r>
    <x v="487"/>
    <x v="3"/>
    <x v="0"/>
    <x v="91"/>
    <x v="432"/>
    <x v="61"/>
    <x v="26"/>
    <x v="410"/>
    <x v="364"/>
  </r>
  <r>
    <x v="488"/>
    <x v="3"/>
    <x v="0"/>
    <x v="121"/>
    <x v="672"/>
    <x v="13"/>
    <x v="4"/>
    <x v="10"/>
    <x v="10"/>
  </r>
  <r>
    <x v="489"/>
    <x v="3"/>
    <x v="0"/>
    <x v="103"/>
    <x v="303"/>
    <x v="61"/>
    <x v="26"/>
    <x v="61"/>
    <x v="60"/>
  </r>
  <r>
    <x v="490"/>
    <x v="3"/>
    <x v="0"/>
    <x v="66"/>
    <x v="677"/>
    <x v="25"/>
    <x v="9"/>
    <x v="409"/>
    <x v="396"/>
  </r>
  <r>
    <x v="491"/>
    <x v="3"/>
    <x v="0"/>
    <x v="61"/>
    <x v="427"/>
    <x v="13"/>
    <x v="4"/>
    <x v="218"/>
    <x v="207"/>
  </r>
  <r>
    <x v="492"/>
    <x v="3"/>
    <x v="0"/>
    <x v="57"/>
    <x v="390"/>
    <x v="61"/>
    <x v="26"/>
    <x v="669"/>
    <x v="658"/>
  </r>
  <r>
    <x v="493"/>
    <x v="3"/>
    <x v="0"/>
    <x v="29"/>
    <x v="169"/>
    <x v="61"/>
    <x v="26"/>
    <x v="525"/>
    <x v="538"/>
  </r>
  <r>
    <x v="494"/>
    <x v="3"/>
    <x v="0"/>
    <x v="93"/>
    <x v="475"/>
    <x v="31"/>
    <x v="15"/>
    <x v="282"/>
    <x v="268"/>
  </r>
  <r>
    <x v="495"/>
    <x v="3"/>
    <x v="0"/>
    <x v="97"/>
    <x v="604"/>
    <x v="13"/>
    <x v="4"/>
    <x v="269"/>
    <x v="241"/>
  </r>
  <r>
    <x v="496"/>
    <x v="3"/>
    <x v="0"/>
    <x v="13"/>
    <x v="23"/>
    <x v="61"/>
    <x v="26"/>
    <x v="611"/>
    <x v="568"/>
  </r>
  <r>
    <x v="497"/>
    <x v="3"/>
    <x v="0"/>
    <x v="132"/>
    <x v="541"/>
    <x v="25"/>
    <x v="9"/>
    <x v="38"/>
    <x v="42"/>
  </r>
  <r>
    <x v="498"/>
    <x v="3"/>
    <x v="0"/>
    <x v="39"/>
    <x v="127"/>
    <x v="61"/>
    <x v="26"/>
    <x v="825"/>
    <x v="826"/>
  </r>
  <r>
    <x v="499"/>
    <x v="3"/>
    <x v="0"/>
    <x v="63"/>
    <x v="227"/>
    <x v="61"/>
    <x v="26"/>
    <x v="557"/>
    <x v="536"/>
  </r>
  <r>
    <x v="500"/>
    <x v="3"/>
    <x v="0"/>
    <x v="28"/>
    <x v="97"/>
    <x v="61"/>
    <x v="26"/>
    <x v="182"/>
    <x v="174"/>
  </r>
  <r>
    <x v="501"/>
    <x v="3"/>
    <x v="0"/>
    <x v="42"/>
    <x v="164"/>
    <x v="61"/>
    <x v="26"/>
    <x v="422"/>
    <x v="405"/>
  </r>
  <r>
    <x v="502"/>
    <x v="3"/>
    <x v="0"/>
    <x v="55"/>
    <x v="301"/>
    <x v="61"/>
    <x v="26"/>
    <x v="347"/>
    <x v="360"/>
  </r>
  <r>
    <x v="503"/>
    <x v="3"/>
    <x v="0"/>
    <x v="85"/>
    <x v="471"/>
    <x v="13"/>
    <x v="4"/>
    <x v="619"/>
    <x v="612"/>
  </r>
  <r>
    <x v="504"/>
    <x v="3"/>
    <x v="0"/>
    <x v="34"/>
    <x v="41"/>
    <x v="61"/>
    <x v="26"/>
    <x v="11"/>
    <x v="14"/>
  </r>
  <r>
    <x v="505"/>
    <x v="3"/>
    <x v="0"/>
    <x v="60"/>
    <x v="486"/>
    <x v="23"/>
    <x v="7"/>
    <x v="108"/>
    <x v="105"/>
  </r>
  <r>
    <x v="506"/>
    <x v="3"/>
    <x v="0"/>
    <x v="54"/>
    <x v="310"/>
    <x v="61"/>
    <x v="26"/>
    <x v="206"/>
    <x v="212"/>
  </r>
  <r>
    <x v="507"/>
    <x v="3"/>
    <x v="0"/>
    <x v="129"/>
    <x v="551"/>
    <x v="22"/>
    <x v="6"/>
    <x v="294"/>
    <x v="295"/>
  </r>
  <r>
    <x v="508"/>
    <x v="3"/>
    <x v="0"/>
    <x v="158"/>
    <x v="639"/>
    <x v="22"/>
    <x v="6"/>
    <x v="28"/>
    <x v="26"/>
  </r>
  <r>
    <x v="509"/>
    <x v="3"/>
    <x v="0"/>
    <x v="114"/>
    <x v="420"/>
    <x v="31"/>
    <x v="15"/>
    <x v="8"/>
    <x v="8"/>
  </r>
  <r>
    <x v="510"/>
    <x v="3"/>
    <x v="0"/>
    <x v="95"/>
    <x v="694"/>
    <x v="13"/>
    <x v="4"/>
    <x v="305"/>
    <x v="316"/>
  </r>
  <r>
    <x v="511"/>
    <x v="3"/>
    <x v="0"/>
    <x v="81"/>
    <x v="227"/>
    <x v="61"/>
    <x v="26"/>
    <x v="194"/>
    <x v="202"/>
  </r>
  <r>
    <x v="512"/>
    <x v="3"/>
    <x v="0"/>
    <x v="87"/>
    <x v="369"/>
    <x v="61"/>
    <x v="26"/>
    <x v="185"/>
    <x v="199"/>
  </r>
  <r>
    <x v="513"/>
    <x v="3"/>
    <x v="0"/>
    <x v="107"/>
    <x v="458"/>
    <x v="23"/>
    <x v="7"/>
    <x v="112"/>
    <x v="101"/>
  </r>
  <r>
    <x v="514"/>
    <x v="3"/>
    <x v="0"/>
    <x v="153"/>
    <x v="563"/>
    <x v="22"/>
    <x v="6"/>
    <x v="95"/>
    <x v="91"/>
  </r>
  <r>
    <x v="515"/>
    <x v="3"/>
    <x v="0"/>
    <x v="68"/>
    <x v="217"/>
    <x v="61"/>
    <x v="26"/>
    <x v="367"/>
    <x v="389"/>
  </r>
  <r>
    <x v="516"/>
    <x v="3"/>
    <x v="0"/>
    <x v="10"/>
    <x v="199"/>
    <x v="61"/>
    <x v="26"/>
    <x v="763"/>
    <x v="755"/>
  </r>
  <r>
    <x v="517"/>
    <x v="3"/>
    <x v="0"/>
    <x v="55"/>
    <x v="191"/>
    <x v="61"/>
    <x v="26"/>
    <x v="573"/>
    <x v="569"/>
  </r>
  <r>
    <x v="518"/>
    <x v="3"/>
    <x v="0"/>
    <x v="18"/>
    <x v="50"/>
    <x v="61"/>
    <x v="26"/>
    <x v="4"/>
    <x v="2"/>
  </r>
  <r>
    <x v="519"/>
    <x v="3"/>
    <x v="0"/>
    <x v="34"/>
    <x v="204"/>
    <x v="61"/>
    <x v="26"/>
    <x v="98"/>
    <x v="107"/>
  </r>
  <r>
    <x v="520"/>
    <x v="3"/>
    <x v="0"/>
    <x v="74"/>
    <x v="203"/>
    <x v="61"/>
    <x v="26"/>
    <x v="407"/>
    <x v="407"/>
  </r>
  <r>
    <x v="521"/>
    <x v="3"/>
    <x v="0"/>
    <x v="69"/>
    <x v="343"/>
    <x v="22"/>
    <x v="6"/>
    <x v="244"/>
    <x v="250"/>
  </r>
  <r>
    <x v="522"/>
    <x v="3"/>
    <x v="0"/>
    <x v="50"/>
    <x v="162"/>
    <x v="61"/>
    <x v="26"/>
    <x v="546"/>
    <x v="520"/>
  </r>
  <r>
    <x v="523"/>
    <x v="3"/>
    <x v="0"/>
    <x v="48"/>
    <x v="132"/>
    <x v="61"/>
    <x v="26"/>
    <x v="13"/>
    <x v="13"/>
  </r>
  <r>
    <x v="524"/>
    <x v="3"/>
    <x v="0"/>
    <x v="122"/>
    <x v="573"/>
    <x v="22"/>
    <x v="6"/>
    <x v="85"/>
    <x v="85"/>
  </r>
  <r>
    <x v="525"/>
    <x v="3"/>
    <x v="0"/>
    <x v="79"/>
    <x v="288"/>
    <x v="61"/>
    <x v="26"/>
    <x v="356"/>
    <x v="350"/>
  </r>
  <r>
    <x v="526"/>
    <x v="3"/>
    <x v="0"/>
    <x v="87"/>
    <x v="243"/>
    <x v="61"/>
    <x v="26"/>
    <x v="701"/>
    <x v="698"/>
  </r>
  <r>
    <x v="527"/>
    <x v="3"/>
    <x v="0"/>
    <x v="147"/>
    <x v="589"/>
    <x v="22"/>
    <x v="6"/>
    <x v="420"/>
    <x v="422"/>
  </r>
  <r>
    <x v="528"/>
    <x v="3"/>
    <x v="0"/>
    <x v="23"/>
    <x v="53"/>
    <x v="61"/>
    <x v="26"/>
    <x v="121"/>
    <x v="130"/>
  </r>
  <r>
    <x v="529"/>
    <x v="3"/>
    <x v="0"/>
    <x v="38"/>
    <x v="133"/>
    <x v="61"/>
    <x v="26"/>
    <x v="793"/>
    <x v="790"/>
  </r>
  <r>
    <x v="530"/>
    <x v="3"/>
    <x v="0"/>
    <x v="153"/>
    <x v="544"/>
    <x v="24"/>
    <x v="8"/>
    <x v="6"/>
    <x v="7"/>
  </r>
  <r>
    <x v="531"/>
    <x v="3"/>
    <x v="0"/>
    <x v="46"/>
    <x v="298"/>
    <x v="61"/>
    <x v="26"/>
    <x v="337"/>
    <x v="332"/>
  </r>
  <r>
    <x v="532"/>
    <x v="3"/>
    <x v="0"/>
    <x v="94"/>
    <x v="330"/>
    <x v="61"/>
    <x v="26"/>
    <x v="742"/>
    <x v="730"/>
  </r>
  <r>
    <x v="533"/>
    <x v="3"/>
    <x v="0"/>
    <x v="101"/>
    <x v="594"/>
    <x v="23"/>
    <x v="7"/>
    <x v="268"/>
    <x v="265"/>
  </r>
  <r>
    <x v="534"/>
    <x v="3"/>
    <x v="0"/>
    <x v="73"/>
    <x v="202"/>
    <x v="61"/>
    <x v="26"/>
    <x v="318"/>
    <x v="330"/>
  </r>
  <r>
    <x v="175"/>
    <x v="1"/>
    <x v="1"/>
    <x v="0"/>
    <x v="106"/>
    <x v="34"/>
    <x v="16"/>
    <x v="544"/>
    <x v="552"/>
  </r>
  <r>
    <x v="176"/>
    <x v="1"/>
    <x v="1"/>
    <x v="6"/>
    <x v="92"/>
    <x v="36"/>
    <x v="16"/>
    <x v="855"/>
    <x v="843"/>
  </r>
  <r>
    <x v="177"/>
    <x v="1"/>
    <x v="1"/>
    <x v="34"/>
    <x v="445"/>
    <x v="22"/>
    <x v="6"/>
    <x v="510"/>
    <x v="518"/>
  </r>
  <r>
    <x v="178"/>
    <x v="1"/>
    <x v="1"/>
    <x v="6"/>
    <x v="156"/>
    <x v="87"/>
    <x v="43"/>
    <x v="487"/>
    <x v="498"/>
  </r>
  <r>
    <x v="179"/>
    <x v="1"/>
    <x v="1"/>
    <x v="3"/>
    <x v="104"/>
    <x v="87"/>
    <x v="43"/>
    <x v="271"/>
    <x v="262"/>
  </r>
  <r>
    <x v="180"/>
    <x v="1"/>
    <x v="1"/>
    <x v="3"/>
    <x v="101"/>
    <x v="2"/>
    <x v="1"/>
    <x v="444"/>
    <x v="454"/>
  </r>
  <r>
    <x v="181"/>
    <x v="1"/>
    <x v="1"/>
    <x v="2"/>
    <x v="24"/>
    <x v="90"/>
    <x v="43"/>
    <x v="146"/>
    <x v="176"/>
  </r>
  <r>
    <x v="182"/>
    <x v="1"/>
    <x v="1"/>
    <x v="0"/>
    <x v="133"/>
    <x v="90"/>
    <x v="43"/>
    <x v="394"/>
    <x v="408"/>
  </r>
  <r>
    <x v="183"/>
    <x v="1"/>
    <x v="1"/>
    <x v="0"/>
    <x v="9"/>
    <x v="90"/>
    <x v="43"/>
    <x v="247"/>
    <x v="242"/>
  </r>
  <r>
    <x v="184"/>
    <x v="1"/>
    <x v="1"/>
    <x v="1"/>
    <x v="75"/>
    <x v="89"/>
    <x v="43"/>
    <x v="327"/>
    <x v="308"/>
  </r>
  <r>
    <x v="185"/>
    <x v="1"/>
    <x v="1"/>
    <x v="0"/>
    <x v="86"/>
    <x v="89"/>
    <x v="43"/>
    <x v="800"/>
    <x v="781"/>
  </r>
  <r>
    <x v="188"/>
    <x v="1"/>
    <x v="1"/>
    <x v="3"/>
    <x v="114"/>
    <x v="68"/>
    <x v="33"/>
    <x v="27"/>
    <x v="31"/>
  </r>
  <r>
    <x v="189"/>
    <x v="1"/>
    <x v="1"/>
    <x v="2"/>
    <x v="17"/>
    <x v="69"/>
    <x v="33"/>
    <x v="489"/>
    <x v="476"/>
  </r>
  <r>
    <x v="190"/>
    <x v="1"/>
    <x v="1"/>
    <x v="7"/>
    <x v="99"/>
    <x v="69"/>
    <x v="33"/>
    <x v="162"/>
    <x v="162"/>
  </r>
  <r>
    <x v="186"/>
    <x v="1"/>
    <x v="1"/>
    <x v="2"/>
    <x v="69"/>
    <x v="52"/>
    <x v="25"/>
    <x v="454"/>
    <x v="421"/>
  </r>
  <r>
    <x v="187"/>
    <x v="1"/>
    <x v="1"/>
    <x v="2"/>
    <x v="221"/>
    <x v="56"/>
    <x v="25"/>
    <x v="798"/>
    <x v="799"/>
  </r>
  <r>
    <x v="191"/>
    <x v="1"/>
    <x v="1"/>
    <x v="6"/>
    <x v="62"/>
    <x v="52"/>
    <x v="25"/>
    <x v="338"/>
    <x v="384"/>
  </r>
  <r>
    <x v="192"/>
    <x v="1"/>
    <x v="1"/>
    <x v="3"/>
    <x v="279"/>
    <x v="57"/>
    <x v="25"/>
    <x v="491"/>
    <x v="504"/>
  </r>
  <r>
    <x v="193"/>
    <x v="1"/>
    <x v="1"/>
    <x v="1"/>
    <x v="29"/>
    <x v="53"/>
    <x v="25"/>
    <x v="647"/>
    <x v="657"/>
  </r>
  <r>
    <x v="194"/>
    <x v="1"/>
    <x v="1"/>
    <x v="14"/>
    <x v="186"/>
    <x v="59"/>
    <x v="25"/>
    <x v="734"/>
    <x v="740"/>
  </r>
  <r>
    <x v="195"/>
    <x v="1"/>
    <x v="1"/>
    <x v="7"/>
    <x v="69"/>
    <x v="53"/>
    <x v="25"/>
    <x v="189"/>
    <x v="201"/>
  </r>
  <r>
    <x v="196"/>
    <x v="1"/>
    <x v="1"/>
    <x v="7"/>
    <x v="106"/>
    <x v="54"/>
    <x v="25"/>
    <x v="508"/>
    <x v="528"/>
  </r>
  <r>
    <x v="197"/>
    <x v="1"/>
    <x v="1"/>
    <x v="5"/>
    <x v="116"/>
    <x v="55"/>
    <x v="25"/>
    <x v="377"/>
    <x v="346"/>
  </r>
  <r>
    <x v="198"/>
    <x v="1"/>
    <x v="1"/>
    <x v="3"/>
    <x v="107"/>
    <x v="55"/>
    <x v="25"/>
    <x v="307"/>
    <x v="328"/>
  </r>
  <r>
    <x v="199"/>
    <x v="1"/>
    <x v="1"/>
    <x v="8"/>
    <x v="159"/>
    <x v="56"/>
    <x v="25"/>
    <x v="768"/>
    <x v="770"/>
  </r>
  <r>
    <x v="200"/>
    <x v="1"/>
    <x v="1"/>
    <x v="2"/>
    <x v="11"/>
    <x v="57"/>
    <x v="25"/>
    <x v="556"/>
    <x v="582"/>
  </r>
  <r>
    <x v="201"/>
    <x v="1"/>
    <x v="1"/>
    <x v="8"/>
    <x v="235"/>
    <x v="39"/>
    <x v="16"/>
    <x v="710"/>
    <x v="702"/>
  </r>
  <r>
    <x v="202"/>
    <x v="1"/>
    <x v="1"/>
    <x v="1"/>
    <x v="202"/>
    <x v="50"/>
    <x v="25"/>
    <x v="74"/>
    <x v="64"/>
  </r>
  <r>
    <x v="203"/>
    <x v="1"/>
    <x v="1"/>
    <x v="4"/>
    <x v="163"/>
    <x v="52"/>
    <x v="25"/>
    <x v="822"/>
    <x v="810"/>
  </r>
  <r>
    <x v="204"/>
    <x v="1"/>
    <x v="1"/>
    <x v="0"/>
    <x v="89"/>
    <x v="88"/>
    <x v="43"/>
    <x v="886"/>
    <x v="885"/>
  </r>
  <r>
    <x v="205"/>
    <x v="1"/>
    <x v="1"/>
    <x v="0"/>
    <x v="95"/>
    <x v="88"/>
    <x v="43"/>
    <x v="238"/>
    <x v="216"/>
  </r>
  <r>
    <x v="206"/>
    <x v="1"/>
    <x v="1"/>
    <x v="1"/>
    <x v="31"/>
    <x v="32"/>
    <x v="16"/>
    <x v="140"/>
    <x v="144"/>
  </r>
  <r>
    <x v="207"/>
    <x v="1"/>
    <x v="1"/>
    <x v="1"/>
    <x v="83"/>
    <x v="33"/>
    <x v="16"/>
    <x v="7"/>
    <x v="6"/>
  </r>
  <r>
    <x v="208"/>
    <x v="1"/>
    <x v="1"/>
    <x v="0"/>
    <x v="103"/>
    <x v="35"/>
    <x v="16"/>
    <x v="725"/>
    <x v="718"/>
  </r>
  <r>
    <x v="209"/>
    <x v="1"/>
    <x v="1"/>
    <x v="0"/>
    <x v="74"/>
    <x v="35"/>
    <x v="16"/>
    <x v="523"/>
    <x v="519"/>
  </r>
  <r>
    <x v="210"/>
    <x v="1"/>
    <x v="1"/>
    <x v="0"/>
    <x v="61"/>
    <x v="35"/>
    <x v="16"/>
    <x v="691"/>
    <x v="720"/>
  </r>
  <r>
    <x v="211"/>
    <x v="1"/>
    <x v="1"/>
    <x v="0"/>
    <x v="46"/>
    <x v="36"/>
    <x v="16"/>
    <x v="5"/>
    <x v="5"/>
  </r>
  <r>
    <x v="212"/>
    <x v="1"/>
    <x v="1"/>
    <x v="0"/>
    <x v="58"/>
    <x v="37"/>
    <x v="16"/>
    <x v="792"/>
    <x v="794"/>
  </r>
  <r>
    <x v="213"/>
    <x v="1"/>
    <x v="1"/>
    <x v="0"/>
    <x v="1"/>
    <x v="38"/>
    <x v="16"/>
    <x v="889"/>
    <x v="888"/>
  </r>
  <r>
    <x v="214"/>
    <x v="1"/>
    <x v="1"/>
    <x v="0"/>
    <x v="34"/>
    <x v="40"/>
    <x v="16"/>
    <x v="107"/>
    <x v="115"/>
  </r>
  <r>
    <x v="215"/>
    <x v="1"/>
    <x v="1"/>
    <x v="0"/>
    <x v="59"/>
    <x v="41"/>
    <x v="16"/>
    <x v="250"/>
    <x v="254"/>
  </r>
  <r>
    <x v="216"/>
    <x v="1"/>
    <x v="1"/>
    <x v="0"/>
    <x v="28"/>
    <x v="41"/>
    <x v="16"/>
    <x v="50"/>
    <x v="52"/>
  </r>
  <r>
    <x v="217"/>
    <x v="1"/>
    <x v="1"/>
    <x v="0"/>
    <x v="32"/>
    <x v="41"/>
    <x v="16"/>
    <x v="208"/>
    <x v="195"/>
  </r>
  <r>
    <x v="218"/>
    <x v="1"/>
    <x v="1"/>
    <x v="3"/>
    <x v="225"/>
    <x v="73"/>
    <x v="33"/>
    <x v="699"/>
    <x v="715"/>
  </r>
  <r>
    <x v="219"/>
    <x v="1"/>
    <x v="1"/>
    <x v="0"/>
    <x v="238"/>
    <x v="76"/>
    <x v="33"/>
    <x v="612"/>
    <x v="622"/>
  </r>
  <r>
    <x v="220"/>
    <x v="1"/>
    <x v="1"/>
    <x v="1"/>
    <x v="241"/>
    <x v="87"/>
    <x v="43"/>
    <x v="156"/>
    <x v="166"/>
  </r>
  <r>
    <x v="221"/>
    <x v="1"/>
    <x v="1"/>
    <x v="7"/>
    <x v="431"/>
    <x v="38"/>
    <x v="16"/>
    <x v="830"/>
    <x v="815"/>
  </r>
  <r>
    <x v="222"/>
    <x v="1"/>
    <x v="1"/>
    <x v="19"/>
    <x v="574"/>
    <x v="40"/>
    <x v="16"/>
    <x v="408"/>
    <x v="395"/>
  </r>
  <r>
    <x v="223"/>
    <x v="1"/>
    <x v="1"/>
    <x v="18"/>
    <x v="232"/>
    <x v="38"/>
    <x v="16"/>
    <x v="820"/>
    <x v="817"/>
  </r>
  <r>
    <x v="224"/>
    <x v="1"/>
    <x v="1"/>
    <x v="1"/>
    <x v="547"/>
    <x v="51"/>
    <x v="25"/>
    <x v="723"/>
    <x v="722"/>
  </r>
  <r>
    <x v="225"/>
    <x v="1"/>
    <x v="1"/>
    <x v="62"/>
    <x v="648"/>
    <x v="41"/>
    <x v="16"/>
    <x v="852"/>
    <x v="851"/>
  </r>
  <r>
    <x v="226"/>
    <x v="1"/>
    <x v="1"/>
    <x v="3"/>
    <x v="134"/>
    <x v="33"/>
    <x v="16"/>
    <x v="801"/>
    <x v="807"/>
  </r>
  <r>
    <x v="227"/>
    <x v="1"/>
    <x v="1"/>
    <x v="8"/>
    <x v="99"/>
    <x v="35"/>
    <x v="16"/>
    <x v="865"/>
    <x v="866"/>
  </r>
  <r>
    <x v="228"/>
    <x v="1"/>
    <x v="1"/>
    <x v="5"/>
    <x v="106"/>
    <x v="37"/>
    <x v="16"/>
    <x v="281"/>
    <x v="283"/>
  </r>
  <r>
    <x v="229"/>
    <x v="1"/>
    <x v="1"/>
    <x v="1"/>
    <x v="110"/>
    <x v="71"/>
    <x v="33"/>
    <x v="101"/>
    <x v="110"/>
  </r>
  <r>
    <x v="230"/>
    <x v="1"/>
    <x v="1"/>
    <x v="2"/>
    <x v="31"/>
    <x v="72"/>
    <x v="33"/>
    <x v="172"/>
    <x v="171"/>
  </r>
  <r>
    <x v="231"/>
    <x v="1"/>
    <x v="1"/>
    <x v="2"/>
    <x v="73"/>
    <x v="72"/>
    <x v="33"/>
    <x v="226"/>
    <x v="211"/>
  </r>
  <r>
    <x v="232"/>
    <x v="1"/>
    <x v="1"/>
    <x v="5"/>
    <x v="190"/>
    <x v="72"/>
    <x v="33"/>
    <x v="643"/>
    <x v="653"/>
  </r>
  <r>
    <x v="233"/>
    <x v="1"/>
    <x v="1"/>
    <x v="1"/>
    <x v="70"/>
    <x v="73"/>
    <x v="33"/>
    <x v="350"/>
    <x v="365"/>
  </r>
  <r>
    <x v="234"/>
    <x v="1"/>
    <x v="1"/>
    <x v="14"/>
    <x v="347"/>
    <x v="73"/>
    <x v="33"/>
    <x v="736"/>
    <x v="733"/>
  </r>
  <r>
    <x v="235"/>
    <x v="1"/>
    <x v="1"/>
    <x v="5"/>
    <x v="214"/>
    <x v="74"/>
    <x v="33"/>
    <x v="376"/>
    <x v="359"/>
  </r>
  <r>
    <x v="236"/>
    <x v="1"/>
    <x v="1"/>
    <x v="2"/>
    <x v="252"/>
    <x v="75"/>
    <x v="33"/>
    <x v="222"/>
    <x v="210"/>
  </r>
  <r>
    <x v="237"/>
    <x v="1"/>
    <x v="1"/>
    <x v="9"/>
    <x v="178"/>
    <x v="75"/>
    <x v="33"/>
    <x v="819"/>
    <x v="812"/>
  </r>
  <r>
    <x v="238"/>
    <x v="1"/>
    <x v="1"/>
    <x v="2"/>
    <x v="5"/>
    <x v="52"/>
    <x v="25"/>
    <x v="1"/>
    <x v="0"/>
  </r>
  <r>
    <x v="239"/>
    <x v="1"/>
    <x v="1"/>
    <x v="0"/>
    <x v="16"/>
    <x v="53"/>
    <x v="25"/>
    <x v="780"/>
    <x v="751"/>
  </r>
  <r>
    <x v="240"/>
    <x v="1"/>
    <x v="1"/>
    <x v="1"/>
    <x v="18"/>
    <x v="55"/>
    <x v="25"/>
    <x v="815"/>
    <x v="821"/>
  </r>
  <r>
    <x v="241"/>
    <x v="1"/>
    <x v="1"/>
    <x v="5"/>
    <x v="39"/>
    <x v="56"/>
    <x v="25"/>
    <x v="287"/>
    <x v="311"/>
  </r>
  <r>
    <x v="242"/>
    <x v="1"/>
    <x v="1"/>
    <x v="3"/>
    <x v="28"/>
    <x v="56"/>
    <x v="25"/>
    <x v="229"/>
    <x v="221"/>
  </r>
  <r>
    <x v="243"/>
    <x v="1"/>
    <x v="1"/>
    <x v="4"/>
    <x v="51"/>
    <x v="56"/>
    <x v="25"/>
    <x v="743"/>
    <x v="723"/>
  </r>
  <r>
    <x v="244"/>
    <x v="1"/>
    <x v="1"/>
    <x v="3"/>
    <x v="157"/>
    <x v="70"/>
    <x v="33"/>
    <x v="811"/>
    <x v="816"/>
  </r>
  <r>
    <x v="245"/>
    <x v="1"/>
    <x v="1"/>
    <x v="6"/>
    <x v="155"/>
    <x v="71"/>
    <x v="33"/>
    <x v="221"/>
    <x v="232"/>
  </r>
  <r>
    <x v="246"/>
    <x v="1"/>
    <x v="1"/>
    <x v="4"/>
    <x v="147"/>
    <x v="72"/>
    <x v="33"/>
    <x v="802"/>
    <x v="806"/>
  </r>
  <r>
    <x v="247"/>
    <x v="1"/>
    <x v="1"/>
    <x v="6"/>
    <x v="164"/>
    <x v="72"/>
    <x v="33"/>
    <x v="585"/>
    <x v="584"/>
  </r>
  <r>
    <x v="248"/>
    <x v="1"/>
    <x v="1"/>
    <x v="2"/>
    <x v="187"/>
    <x v="73"/>
    <x v="33"/>
    <x v="543"/>
    <x v="546"/>
  </r>
  <r>
    <x v="249"/>
    <x v="1"/>
    <x v="1"/>
    <x v="5"/>
    <x v="187"/>
    <x v="74"/>
    <x v="33"/>
    <x v="495"/>
    <x v="451"/>
  </r>
  <r>
    <x v="250"/>
    <x v="1"/>
    <x v="1"/>
    <x v="3"/>
    <x v="177"/>
    <x v="74"/>
    <x v="33"/>
    <x v="304"/>
    <x v="276"/>
  </r>
  <r>
    <x v="251"/>
    <x v="1"/>
    <x v="1"/>
    <x v="8"/>
    <x v="156"/>
    <x v="75"/>
    <x v="33"/>
    <x v="541"/>
    <x v="512"/>
  </r>
  <r>
    <x v="252"/>
    <x v="1"/>
    <x v="1"/>
    <x v="3"/>
    <x v="263"/>
    <x v="68"/>
    <x v="33"/>
    <x v="204"/>
    <x v="209"/>
  </r>
  <r>
    <x v="253"/>
    <x v="1"/>
    <x v="1"/>
    <x v="0"/>
    <x v="145"/>
    <x v="72"/>
    <x v="33"/>
    <x v="398"/>
    <x v="393"/>
  </r>
  <r>
    <x v="254"/>
    <x v="1"/>
    <x v="1"/>
    <x v="3"/>
    <x v="251"/>
    <x v="73"/>
    <x v="33"/>
    <x v="634"/>
    <x v="650"/>
  </r>
  <r>
    <x v="255"/>
    <x v="1"/>
    <x v="1"/>
    <x v="11"/>
    <x v="213"/>
    <x v="73"/>
    <x v="33"/>
    <x v="785"/>
    <x v="793"/>
  </r>
  <r>
    <x v="256"/>
    <x v="1"/>
    <x v="1"/>
    <x v="3"/>
    <x v="299"/>
    <x v="76"/>
    <x v="33"/>
    <x v="659"/>
    <x v="662"/>
  </r>
  <r>
    <x v="257"/>
    <x v="1"/>
    <x v="1"/>
    <x v="5"/>
    <x v="210"/>
    <x v="77"/>
    <x v="33"/>
    <x v="570"/>
    <x v="590"/>
  </r>
  <r>
    <x v="258"/>
    <x v="1"/>
    <x v="1"/>
    <x v="3"/>
    <x v="108"/>
    <x v="58"/>
    <x v="25"/>
    <x v="735"/>
    <x v="759"/>
  </r>
  <r>
    <x v="259"/>
    <x v="1"/>
    <x v="1"/>
    <x v="3"/>
    <x v="276"/>
    <x v="68"/>
    <x v="33"/>
    <x v="530"/>
    <x v="523"/>
  </r>
  <r>
    <x v="260"/>
    <x v="1"/>
    <x v="1"/>
    <x v="2"/>
    <x v="251"/>
    <x v="70"/>
    <x v="33"/>
    <x v="520"/>
    <x v="525"/>
  </r>
  <r>
    <x v="262"/>
    <x v="1"/>
    <x v="1"/>
    <x v="2"/>
    <x v="148"/>
    <x v="71"/>
    <x v="33"/>
    <x v="285"/>
    <x v="290"/>
  </r>
  <r>
    <x v="263"/>
    <x v="1"/>
    <x v="1"/>
    <x v="4"/>
    <x v="92"/>
    <x v="74"/>
    <x v="33"/>
    <x v="652"/>
    <x v="635"/>
  </r>
  <r>
    <x v="264"/>
    <x v="1"/>
    <x v="1"/>
    <x v="3"/>
    <x v="85"/>
    <x v="74"/>
    <x v="33"/>
    <x v="653"/>
    <x v="666"/>
  </r>
  <r>
    <x v="261"/>
    <x v="1"/>
    <x v="1"/>
    <x v="1"/>
    <x v="26"/>
    <x v="57"/>
    <x v="25"/>
    <x v="84"/>
    <x v="106"/>
  </r>
  <r>
    <x v="265"/>
    <x v="1"/>
    <x v="1"/>
    <x v="1"/>
    <x v="30"/>
    <x v="58"/>
    <x v="25"/>
    <x v="361"/>
    <x v="388"/>
  </r>
  <r>
    <x v="266"/>
    <x v="1"/>
    <x v="1"/>
    <x v="0"/>
    <x v="48"/>
    <x v="59"/>
    <x v="25"/>
    <x v="163"/>
    <x v="159"/>
  </r>
  <r>
    <x v="267"/>
    <x v="1"/>
    <x v="1"/>
    <x v="4"/>
    <x v="49"/>
    <x v="59"/>
    <x v="25"/>
    <x v="64"/>
    <x v="58"/>
  </r>
  <r>
    <x v="268"/>
    <x v="1"/>
    <x v="1"/>
    <x v="3"/>
    <x v="81"/>
    <x v="68"/>
    <x v="33"/>
    <x v="737"/>
    <x v="750"/>
  </r>
  <r>
    <x v="269"/>
    <x v="1"/>
    <x v="1"/>
    <x v="2"/>
    <x v="135"/>
    <x v="68"/>
    <x v="33"/>
    <x v="533"/>
    <x v="534"/>
  </r>
  <r>
    <x v="270"/>
    <x v="1"/>
    <x v="1"/>
    <x v="6"/>
    <x v="184"/>
    <x v="69"/>
    <x v="33"/>
    <x v="683"/>
    <x v="679"/>
  </r>
  <r>
    <x v="271"/>
    <x v="1"/>
    <x v="1"/>
    <x v="15"/>
    <x v="153"/>
    <x v="70"/>
    <x v="33"/>
    <x v="624"/>
    <x v="629"/>
  </r>
  <r>
    <x v="272"/>
    <x v="1"/>
    <x v="1"/>
    <x v="4"/>
    <x v="51"/>
    <x v="70"/>
    <x v="33"/>
    <x v="868"/>
    <x v="868"/>
  </r>
  <r>
    <x v="273"/>
    <x v="1"/>
    <x v="1"/>
    <x v="1"/>
    <x v="90"/>
    <x v="72"/>
    <x v="33"/>
    <x v="764"/>
    <x v="765"/>
  </r>
  <r>
    <x v="274"/>
    <x v="1"/>
    <x v="1"/>
    <x v="1"/>
    <x v="112"/>
    <x v="73"/>
    <x v="33"/>
    <x v="537"/>
    <x v="550"/>
  </r>
  <r>
    <x v="275"/>
    <x v="1"/>
    <x v="1"/>
    <x v="0"/>
    <x v="88"/>
    <x v="73"/>
    <x v="33"/>
    <x v="353"/>
    <x v="373"/>
  </r>
  <r>
    <x v="276"/>
    <x v="1"/>
    <x v="1"/>
    <x v="1"/>
    <x v="122"/>
    <x v="73"/>
    <x v="33"/>
    <x v="297"/>
    <x v="286"/>
  </r>
  <r>
    <x v="277"/>
    <x v="1"/>
    <x v="1"/>
    <x v="3"/>
    <x v="202"/>
    <x v="73"/>
    <x v="33"/>
    <x v="769"/>
    <x v="768"/>
  </r>
  <r>
    <x v="278"/>
    <x v="1"/>
    <x v="1"/>
    <x v="0"/>
    <x v="102"/>
    <x v="73"/>
    <x v="33"/>
    <x v="664"/>
    <x v="675"/>
  </r>
  <r>
    <x v="280"/>
    <x v="1"/>
    <x v="1"/>
    <x v="4"/>
    <x v="18"/>
    <x v="52"/>
    <x v="25"/>
    <x v="565"/>
    <x v="555"/>
  </r>
  <r>
    <x v="281"/>
    <x v="1"/>
    <x v="1"/>
    <x v="10"/>
    <x v="57"/>
    <x v="53"/>
    <x v="25"/>
    <x v="236"/>
    <x v="231"/>
  </r>
  <r>
    <x v="282"/>
    <x v="1"/>
    <x v="1"/>
    <x v="3"/>
    <x v="14"/>
    <x v="53"/>
    <x v="25"/>
    <x v="328"/>
    <x v="291"/>
  </r>
  <r>
    <x v="283"/>
    <x v="1"/>
    <x v="1"/>
    <x v="3"/>
    <x v="39"/>
    <x v="53"/>
    <x v="25"/>
    <x v="724"/>
    <x v="705"/>
  </r>
  <r>
    <x v="284"/>
    <x v="1"/>
    <x v="1"/>
    <x v="2"/>
    <x v="19"/>
    <x v="53"/>
    <x v="25"/>
    <x v="366"/>
    <x v="342"/>
  </r>
  <r>
    <x v="285"/>
    <x v="1"/>
    <x v="1"/>
    <x v="2"/>
    <x v="60"/>
    <x v="53"/>
    <x v="25"/>
    <x v="827"/>
    <x v="832"/>
  </r>
  <r>
    <x v="286"/>
    <x v="1"/>
    <x v="1"/>
    <x v="1"/>
    <x v="3"/>
    <x v="53"/>
    <x v="25"/>
    <x v="803"/>
    <x v="801"/>
  </r>
  <r>
    <x v="287"/>
    <x v="1"/>
    <x v="1"/>
    <x v="0"/>
    <x v="63"/>
    <x v="54"/>
    <x v="25"/>
    <x v="756"/>
    <x v="738"/>
  </r>
  <r>
    <x v="288"/>
    <x v="1"/>
    <x v="1"/>
    <x v="4"/>
    <x v="94"/>
    <x v="54"/>
    <x v="25"/>
    <x v="816"/>
    <x v="820"/>
  </r>
  <r>
    <x v="289"/>
    <x v="1"/>
    <x v="1"/>
    <x v="1"/>
    <x v="54"/>
    <x v="55"/>
    <x v="25"/>
    <x v="470"/>
    <x v="474"/>
  </r>
  <r>
    <x v="279"/>
    <x v="1"/>
    <x v="1"/>
    <x v="0"/>
    <x v="47"/>
    <x v="41"/>
    <x v="16"/>
    <x v="461"/>
    <x v="459"/>
  </r>
  <r>
    <x v="291"/>
    <x v="1"/>
    <x v="1"/>
    <x v="8"/>
    <x v="192"/>
    <x v="57"/>
    <x v="25"/>
    <x v="702"/>
    <x v="714"/>
  </r>
  <r>
    <x v="292"/>
    <x v="1"/>
    <x v="1"/>
    <x v="4"/>
    <x v="76"/>
    <x v="58"/>
    <x v="25"/>
    <x v="808"/>
    <x v="802"/>
  </r>
  <r>
    <x v="293"/>
    <x v="1"/>
    <x v="1"/>
    <x v="1"/>
    <x v="111"/>
    <x v="58"/>
    <x v="25"/>
    <x v="759"/>
    <x v="766"/>
  </r>
  <r>
    <x v="290"/>
    <x v="1"/>
    <x v="1"/>
    <x v="3"/>
    <x v="56"/>
    <x v="41"/>
    <x v="16"/>
    <x v="36"/>
    <x v="38"/>
  </r>
  <r>
    <x v="294"/>
    <x v="1"/>
    <x v="1"/>
    <x v="2"/>
    <x v="82"/>
    <x v="50"/>
    <x v="25"/>
    <x v="324"/>
    <x v="312"/>
  </r>
  <r>
    <x v="295"/>
    <x v="1"/>
    <x v="1"/>
    <x v="6"/>
    <x v="111"/>
    <x v="50"/>
    <x v="25"/>
    <x v="529"/>
    <x v="500"/>
  </r>
  <r>
    <x v="296"/>
    <x v="1"/>
    <x v="1"/>
    <x v="2"/>
    <x v="22"/>
    <x v="51"/>
    <x v="25"/>
    <x v="383"/>
    <x v="419"/>
  </r>
  <r>
    <x v="297"/>
    <x v="1"/>
    <x v="1"/>
    <x v="6"/>
    <x v="15"/>
    <x v="51"/>
    <x v="25"/>
    <x v="665"/>
    <x v="672"/>
  </r>
  <r>
    <x v="298"/>
    <x v="1"/>
    <x v="1"/>
    <x v="1"/>
    <x v="7"/>
    <x v="51"/>
    <x v="25"/>
    <x v="883"/>
    <x v="882"/>
  </r>
  <r>
    <x v="299"/>
    <x v="1"/>
    <x v="1"/>
    <x v="12"/>
    <x v="76"/>
    <x v="51"/>
    <x v="25"/>
    <x v="245"/>
    <x v="234"/>
  </r>
  <r>
    <x v="300"/>
    <x v="1"/>
    <x v="1"/>
    <x v="10"/>
    <x v="25"/>
    <x v="51"/>
    <x v="25"/>
    <x v="874"/>
    <x v="872"/>
  </r>
  <r>
    <x v="175"/>
    <x v="1"/>
    <x v="0"/>
    <x v="62"/>
    <x v="233"/>
    <x v="22"/>
    <x v="6"/>
    <x v="450"/>
    <x v="445"/>
  </r>
  <r>
    <x v="176"/>
    <x v="1"/>
    <x v="0"/>
    <x v="35"/>
    <x v="260"/>
    <x v="22"/>
    <x v="6"/>
    <x v="426"/>
    <x v="418"/>
  </r>
  <r>
    <x v="178"/>
    <x v="1"/>
    <x v="0"/>
    <x v="35"/>
    <x v="418"/>
    <x v="31"/>
    <x v="15"/>
    <x v="124"/>
    <x v="128"/>
  </r>
  <r>
    <x v="179"/>
    <x v="1"/>
    <x v="0"/>
    <x v="16"/>
    <x v="362"/>
    <x v="31"/>
    <x v="15"/>
    <x v="55"/>
    <x v="48"/>
  </r>
  <r>
    <x v="180"/>
    <x v="1"/>
    <x v="0"/>
    <x v="14"/>
    <x v="255"/>
    <x v="31"/>
    <x v="15"/>
    <x v="130"/>
    <x v="147"/>
  </r>
  <r>
    <x v="181"/>
    <x v="1"/>
    <x v="0"/>
    <x v="8"/>
    <x v="245"/>
    <x v="31"/>
    <x v="15"/>
    <x v="177"/>
    <x v="177"/>
  </r>
  <r>
    <x v="182"/>
    <x v="1"/>
    <x v="0"/>
    <x v="7"/>
    <x v="290"/>
    <x v="31"/>
    <x v="15"/>
    <x v="143"/>
    <x v="151"/>
  </r>
  <r>
    <x v="183"/>
    <x v="1"/>
    <x v="0"/>
    <x v="7"/>
    <x v="283"/>
    <x v="31"/>
    <x v="15"/>
    <x v="87"/>
    <x v="96"/>
  </r>
  <r>
    <x v="184"/>
    <x v="1"/>
    <x v="0"/>
    <x v="28"/>
    <x v="295"/>
    <x v="42"/>
    <x v="17"/>
    <x v="49"/>
    <x v="47"/>
  </r>
  <r>
    <x v="185"/>
    <x v="1"/>
    <x v="0"/>
    <x v="29"/>
    <x v="414"/>
    <x v="42"/>
    <x v="17"/>
    <x v="321"/>
    <x v="301"/>
  </r>
  <r>
    <x v="188"/>
    <x v="1"/>
    <x v="0"/>
    <x v="12"/>
    <x v="105"/>
    <x v="28"/>
    <x v="12"/>
    <x v="79"/>
    <x v="87"/>
  </r>
  <r>
    <x v="189"/>
    <x v="1"/>
    <x v="0"/>
    <x v="3"/>
    <x v="83"/>
    <x v="28"/>
    <x v="12"/>
    <x v="159"/>
    <x v="168"/>
  </r>
  <r>
    <x v="190"/>
    <x v="1"/>
    <x v="0"/>
    <x v="3"/>
    <x v="64"/>
    <x v="28"/>
    <x v="12"/>
    <x v="423"/>
    <x v="458"/>
  </r>
  <r>
    <x v="186"/>
    <x v="1"/>
    <x v="0"/>
    <x v="25"/>
    <x v="304"/>
    <x v="28"/>
    <x v="12"/>
    <x v="349"/>
    <x v="340"/>
  </r>
  <r>
    <x v="187"/>
    <x v="1"/>
    <x v="0"/>
    <x v="23"/>
    <x v="364"/>
    <x v="22"/>
    <x v="6"/>
    <x v="596"/>
    <x v="586"/>
  </r>
  <r>
    <x v="191"/>
    <x v="1"/>
    <x v="0"/>
    <x v="15"/>
    <x v="161"/>
    <x v="28"/>
    <x v="12"/>
    <x v="213"/>
    <x v="215"/>
  </r>
  <r>
    <x v="192"/>
    <x v="1"/>
    <x v="0"/>
    <x v="9"/>
    <x v="326"/>
    <x v="22"/>
    <x v="6"/>
    <x v="390"/>
    <x v="380"/>
  </r>
  <r>
    <x v="193"/>
    <x v="1"/>
    <x v="0"/>
    <x v="5"/>
    <x v="60"/>
    <x v="28"/>
    <x v="12"/>
    <x v="781"/>
    <x v="780"/>
  </r>
  <r>
    <x v="194"/>
    <x v="1"/>
    <x v="0"/>
    <x v="7"/>
    <x v="266"/>
    <x v="22"/>
    <x v="6"/>
    <x v="832"/>
    <x v="829"/>
  </r>
  <r>
    <x v="195"/>
    <x v="1"/>
    <x v="0"/>
    <x v="5"/>
    <x v="179"/>
    <x v="28"/>
    <x v="12"/>
    <x v="436"/>
    <x v="410"/>
  </r>
  <r>
    <x v="196"/>
    <x v="1"/>
    <x v="0"/>
    <x v="11"/>
    <x v="215"/>
    <x v="61"/>
    <x v="26"/>
    <x v="693"/>
    <x v="677"/>
  </r>
  <r>
    <x v="197"/>
    <x v="1"/>
    <x v="0"/>
    <x v="3"/>
    <x v="119"/>
    <x v="28"/>
    <x v="12"/>
    <x v="72"/>
    <x v="77"/>
  </r>
  <r>
    <x v="198"/>
    <x v="1"/>
    <x v="0"/>
    <x v="14"/>
    <x v="173"/>
    <x v="61"/>
    <x v="26"/>
    <x v="315"/>
    <x v="321"/>
  </r>
  <r>
    <x v="199"/>
    <x v="1"/>
    <x v="0"/>
    <x v="13"/>
    <x v="180"/>
    <x v="61"/>
    <x v="26"/>
    <x v="396"/>
    <x v="412"/>
  </r>
  <r>
    <x v="200"/>
    <x v="1"/>
    <x v="0"/>
    <x v="5"/>
    <x v="27"/>
    <x v="28"/>
    <x v="12"/>
    <x v="113"/>
    <x v="126"/>
  </r>
  <r>
    <x v="201"/>
    <x v="1"/>
    <x v="0"/>
    <x v="63"/>
    <x v="235"/>
    <x v="22"/>
    <x v="6"/>
    <x v="286"/>
    <x v="300"/>
  </r>
  <r>
    <x v="202"/>
    <x v="1"/>
    <x v="0"/>
    <x v="38"/>
    <x v="193"/>
    <x v="22"/>
    <x v="6"/>
    <x v="341"/>
    <x v="352"/>
  </r>
  <r>
    <x v="203"/>
    <x v="1"/>
    <x v="0"/>
    <x v="52"/>
    <x v="256"/>
    <x v="22"/>
    <x v="6"/>
    <x v="804"/>
    <x v="800"/>
  </r>
  <r>
    <x v="204"/>
    <x v="1"/>
    <x v="0"/>
    <x v="8"/>
    <x v="256"/>
    <x v="43"/>
    <x v="18"/>
    <x v="142"/>
    <x v="116"/>
  </r>
  <r>
    <x v="205"/>
    <x v="1"/>
    <x v="0"/>
    <x v="9"/>
    <x v="294"/>
    <x v="43"/>
    <x v="18"/>
    <x v="134"/>
    <x v="114"/>
  </r>
  <r>
    <x v="206"/>
    <x v="1"/>
    <x v="0"/>
    <x v="56"/>
    <x v="249"/>
    <x v="27"/>
    <x v="11"/>
    <x v="670"/>
    <x v="664"/>
  </r>
  <r>
    <x v="207"/>
    <x v="1"/>
    <x v="0"/>
    <x v="80"/>
    <x v="329"/>
    <x v="27"/>
    <x v="11"/>
    <x v="516"/>
    <x v="499"/>
  </r>
  <r>
    <x v="208"/>
    <x v="1"/>
    <x v="0"/>
    <x v="59"/>
    <x v="309"/>
    <x v="27"/>
    <x v="11"/>
    <x v="727"/>
    <x v="731"/>
  </r>
  <r>
    <x v="209"/>
    <x v="1"/>
    <x v="0"/>
    <x v="48"/>
    <x v="204"/>
    <x v="27"/>
    <x v="11"/>
    <x v="607"/>
    <x v="616"/>
  </r>
  <r>
    <x v="210"/>
    <x v="1"/>
    <x v="0"/>
    <x v="33"/>
    <x v="151"/>
    <x v="27"/>
    <x v="11"/>
    <x v="842"/>
    <x v="827"/>
  </r>
  <r>
    <x v="211"/>
    <x v="1"/>
    <x v="0"/>
    <x v="47"/>
    <x v="284"/>
    <x v="27"/>
    <x v="11"/>
    <x v="514"/>
    <x v="494"/>
  </r>
  <r>
    <x v="212"/>
    <x v="1"/>
    <x v="0"/>
    <x v="62"/>
    <x v="308"/>
    <x v="27"/>
    <x v="11"/>
    <x v="862"/>
    <x v="860"/>
  </r>
  <r>
    <x v="213"/>
    <x v="1"/>
    <x v="0"/>
    <x v="19"/>
    <x v="136"/>
    <x v="27"/>
    <x v="11"/>
    <x v="654"/>
    <x v="618"/>
  </r>
  <r>
    <x v="214"/>
    <x v="1"/>
    <x v="0"/>
    <x v="41"/>
    <x v="307"/>
    <x v="27"/>
    <x v="11"/>
    <x v="501"/>
    <x v="506"/>
  </r>
  <r>
    <x v="215"/>
    <x v="1"/>
    <x v="0"/>
    <x v="34"/>
    <x v="228"/>
    <x v="27"/>
    <x v="11"/>
    <x v="677"/>
    <x v="669"/>
  </r>
  <r>
    <x v="216"/>
    <x v="1"/>
    <x v="0"/>
    <x v="27"/>
    <x v="172"/>
    <x v="27"/>
    <x v="11"/>
    <x v="391"/>
    <x v="383"/>
  </r>
  <r>
    <x v="217"/>
    <x v="1"/>
    <x v="0"/>
    <x v="30"/>
    <x v="249"/>
    <x v="27"/>
    <x v="11"/>
    <x v="754"/>
    <x v="741"/>
  </r>
  <r>
    <x v="218"/>
    <x v="1"/>
    <x v="0"/>
    <x v="6"/>
    <x v="202"/>
    <x v="22"/>
    <x v="6"/>
    <x v="53"/>
    <x v="65"/>
  </r>
  <r>
    <x v="219"/>
    <x v="1"/>
    <x v="0"/>
    <x v="12"/>
    <x v="156"/>
    <x v="22"/>
    <x v="6"/>
    <x v="43"/>
    <x v="46"/>
  </r>
  <r>
    <x v="220"/>
    <x v="1"/>
    <x v="0"/>
    <x v="12"/>
    <x v="118"/>
    <x v="22"/>
    <x v="6"/>
    <x v="246"/>
    <x v="246"/>
  </r>
  <r>
    <x v="221"/>
    <x v="1"/>
    <x v="0"/>
    <x v="86"/>
    <x v="601"/>
    <x v="22"/>
    <x v="6"/>
    <x v="192"/>
    <x v="182"/>
  </r>
  <r>
    <x v="222"/>
    <x v="1"/>
    <x v="0"/>
    <x v="100"/>
    <x v="662"/>
    <x v="22"/>
    <x v="6"/>
    <x v="201"/>
    <x v="208"/>
  </r>
  <r>
    <x v="223"/>
    <x v="1"/>
    <x v="0"/>
    <x v="34"/>
    <x v="302"/>
    <x v="22"/>
    <x v="6"/>
    <x v="401"/>
    <x v="423"/>
  </r>
  <r>
    <x v="224"/>
    <x v="1"/>
    <x v="0"/>
    <x v="63"/>
    <x v="652"/>
    <x v="22"/>
    <x v="6"/>
    <x v="316"/>
    <x v="327"/>
  </r>
  <r>
    <x v="225"/>
    <x v="1"/>
    <x v="0"/>
    <x v="79"/>
    <x v="590"/>
    <x v="22"/>
    <x v="6"/>
    <x v="405"/>
    <x v="400"/>
  </r>
  <r>
    <x v="226"/>
    <x v="1"/>
    <x v="0"/>
    <x v="46"/>
    <x v="125"/>
    <x v="61"/>
    <x v="26"/>
    <x v="542"/>
    <x v="556"/>
  </r>
  <r>
    <x v="227"/>
    <x v="1"/>
    <x v="0"/>
    <x v="36"/>
    <x v="149"/>
    <x v="61"/>
    <x v="26"/>
    <x v="169"/>
    <x v="175"/>
  </r>
  <r>
    <x v="228"/>
    <x v="1"/>
    <x v="0"/>
    <x v="30"/>
    <x v="177"/>
    <x v="61"/>
    <x v="26"/>
    <x v="425"/>
    <x v="434"/>
  </r>
  <r>
    <x v="229"/>
    <x v="1"/>
    <x v="0"/>
    <x v="18"/>
    <x v="154"/>
    <x v="24"/>
    <x v="8"/>
    <x v="629"/>
    <x v="627"/>
  </r>
  <r>
    <x v="230"/>
    <x v="1"/>
    <x v="0"/>
    <x v="11"/>
    <x v="62"/>
    <x v="24"/>
    <x v="8"/>
    <x v="178"/>
    <x v="152"/>
  </r>
  <r>
    <x v="231"/>
    <x v="1"/>
    <x v="0"/>
    <x v="10"/>
    <x v="78"/>
    <x v="24"/>
    <x v="8"/>
    <x v="224"/>
    <x v="226"/>
  </r>
  <r>
    <x v="232"/>
    <x v="1"/>
    <x v="0"/>
    <x v="45"/>
    <x v="449"/>
    <x v="24"/>
    <x v="8"/>
    <x v="284"/>
    <x v="278"/>
  </r>
  <r>
    <x v="233"/>
    <x v="1"/>
    <x v="0"/>
    <x v="6"/>
    <x v="80"/>
    <x v="24"/>
    <x v="8"/>
    <x v="82"/>
    <x v="76"/>
  </r>
  <r>
    <x v="234"/>
    <x v="1"/>
    <x v="0"/>
    <x v="75"/>
    <x v="659"/>
    <x v="25"/>
    <x v="9"/>
    <x v="534"/>
    <x v="537"/>
  </r>
  <r>
    <x v="235"/>
    <x v="1"/>
    <x v="0"/>
    <x v="18"/>
    <x v="381"/>
    <x v="25"/>
    <x v="9"/>
    <x v="223"/>
    <x v="245"/>
  </r>
  <r>
    <x v="236"/>
    <x v="1"/>
    <x v="0"/>
    <x v="28"/>
    <x v="467"/>
    <x v="25"/>
    <x v="9"/>
    <x v="521"/>
    <x v="511"/>
  </r>
  <r>
    <x v="237"/>
    <x v="1"/>
    <x v="0"/>
    <x v="32"/>
    <x v="384"/>
    <x v="25"/>
    <x v="9"/>
    <x v="806"/>
    <x v="808"/>
  </r>
  <r>
    <x v="238"/>
    <x v="1"/>
    <x v="0"/>
    <x v="41"/>
    <x v="229"/>
    <x v="27"/>
    <x v="11"/>
    <x v="692"/>
    <x v="674"/>
  </r>
  <r>
    <x v="239"/>
    <x v="1"/>
    <x v="0"/>
    <x v="41"/>
    <x v="215"/>
    <x v="27"/>
    <x v="11"/>
    <x v="632"/>
    <x v="614"/>
  </r>
  <r>
    <x v="240"/>
    <x v="1"/>
    <x v="0"/>
    <x v="24"/>
    <x v="205"/>
    <x v="27"/>
    <x v="11"/>
    <x v="467"/>
    <x v="461"/>
  </r>
  <r>
    <x v="241"/>
    <x v="1"/>
    <x v="0"/>
    <x v="38"/>
    <x v="189"/>
    <x v="27"/>
    <x v="11"/>
    <x v="494"/>
    <x v="471"/>
  </r>
  <r>
    <x v="242"/>
    <x v="1"/>
    <x v="0"/>
    <x v="33"/>
    <x v="136"/>
    <x v="27"/>
    <x v="11"/>
    <x v="320"/>
    <x v="305"/>
  </r>
  <r>
    <x v="243"/>
    <x v="1"/>
    <x v="0"/>
    <x v="33"/>
    <x v="275"/>
    <x v="27"/>
    <x v="11"/>
    <x v="358"/>
    <x v="333"/>
  </r>
  <r>
    <x v="244"/>
    <x v="1"/>
    <x v="0"/>
    <x v="4"/>
    <x v="15"/>
    <x v="28"/>
    <x v="12"/>
    <x v="766"/>
    <x v="745"/>
  </r>
  <r>
    <x v="245"/>
    <x v="1"/>
    <x v="0"/>
    <x v="3"/>
    <x v="87"/>
    <x v="28"/>
    <x v="12"/>
    <x v="427"/>
    <x v="441"/>
  </r>
  <r>
    <x v="246"/>
    <x v="1"/>
    <x v="0"/>
    <x v="0"/>
    <x v="6"/>
    <x v="28"/>
    <x v="12"/>
    <x v="429"/>
    <x v="269"/>
  </r>
  <r>
    <x v="247"/>
    <x v="1"/>
    <x v="0"/>
    <x v="0"/>
    <x v="136"/>
    <x v="28"/>
    <x v="12"/>
    <x v="700"/>
    <x v="713"/>
  </r>
  <r>
    <x v="248"/>
    <x v="1"/>
    <x v="0"/>
    <x v="7"/>
    <x v="156"/>
    <x v="28"/>
    <x v="12"/>
    <x v="335"/>
    <x v="331"/>
  </r>
  <r>
    <x v="249"/>
    <x v="1"/>
    <x v="0"/>
    <x v="1"/>
    <x v="40"/>
    <x v="28"/>
    <x v="12"/>
    <x v="553"/>
    <x v="553"/>
  </r>
  <r>
    <x v="250"/>
    <x v="1"/>
    <x v="0"/>
    <x v="0"/>
    <x v="10"/>
    <x v="28"/>
    <x v="12"/>
    <x v="270"/>
    <x v="303"/>
  </r>
  <r>
    <x v="251"/>
    <x v="1"/>
    <x v="0"/>
    <x v="5"/>
    <x v="36"/>
    <x v="28"/>
    <x v="12"/>
    <x v="340"/>
    <x v="323"/>
  </r>
  <r>
    <x v="252"/>
    <x v="1"/>
    <x v="0"/>
    <x v="70"/>
    <x v="441"/>
    <x v="22"/>
    <x v="6"/>
    <x v="136"/>
    <x v="141"/>
  </r>
  <r>
    <x v="253"/>
    <x v="1"/>
    <x v="0"/>
    <x v="39"/>
    <x v="376"/>
    <x v="22"/>
    <x v="6"/>
    <x v="459"/>
    <x v="490"/>
  </r>
  <r>
    <x v="254"/>
    <x v="1"/>
    <x v="0"/>
    <x v="23"/>
    <x v="278"/>
    <x v="22"/>
    <x v="6"/>
    <x v="697"/>
    <x v="709"/>
  </r>
  <r>
    <x v="255"/>
    <x v="1"/>
    <x v="0"/>
    <x v="27"/>
    <x v="158"/>
    <x v="22"/>
    <x v="6"/>
    <x v="25"/>
    <x v="33"/>
  </r>
  <r>
    <x v="256"/>
    <x v="1"/>
    <x v="0"/>
    <x v="43"/>
    <x v="301"/>
    <x v="22"/>
    <x v="6"/>
    <x v="336"/>
    <x v="351"/>
  </r>
  <r>
    <x v="257"/>
    <x v="1"/>
    <x v="0"/>
    <x v="11"/>
    <x v="200"/>
    <x v="22"/>
    <x v="6"/>
    <x v="625"/>
    <x v="639"/>
  </r>
  <r>
    <x v="258"/>
    <x v="1"/>
    <x v="0"/>
    <x v="41"/>
    <x v="131"/>
    <x v="22"/>
    <x v="6"/>
    <x v="132"/>
    <x v="133"/>
  </r>
  <r>
    <x v="259"/>
    <x v="1"/>
    <x v="0"/>
    <x v="30"/>
    <x v="289"/>
    <x v="22"/>
    <x v="6"/>
    <x v="67"/>
    <x v="63"/>
  </r>
  <r>
    <x v="260"/>
    <x v="1"/>
    <x v="0"/>
    <x v="33"/>
    <x v="293"/>
    <x v="22"/>
    <x v="6"/>
    <x v="80"/>
    <x v="78"/>
  </r>
  <r>
    <x v="262"/>
    <x v="1"/>
    <x v="0"/>
    <x v="1"/>
    <x v="43"/>
    <x v="28"/>
    <x v="12"/>
    <x v="876"/>
    <x v="877"/>
  </r>
  <r>
    <x v="263"/>
    <x v="1"/>
    <x v="0"/>
    <x v="12"/>
    <x v="90"/>
    <x v="28"/>
    <x v="12"/>
    <x v="32"/>
    <x v="29"/>
  </r>
  <r>
    <x v="264"/>
    <x v="1"/>
    <x v="0"/>
    <x v="10"/>
    <x v="86"/>
    <x v="28"/>
    <x v="12"/>
    <x v="791"/>
    <x v="784"/>
  </r>
  <r>
    <x v="261"/>
    <x v="1"/>
    <x v="0"/>
    <x v="18"/>
    <x v="120"/>
    <x v="28"/>
    <x v="12"/>
    <x v="828"/>
    <x v="834"/>
  </r>
  <r>
    <x v="265"/>
    <x v="1"/>
    <x v="0"/>
    <x v="3"/>
    <x v="113"/>
    <x v="28"/>
    <x v="12"/>
    <x v="364"/>
    <x v="381"/>
  </r>
  <r>
    <x v="266"/>
    <x v="1"/>
    <x v="0"/>
    <x v="7"/>
    <x v="79"/>
    <x v="28"/>
    <x v="12"/>
    <x v="863"/>
    <x v="862"/>
  </r>
  <r>
    <x v="267"/>
    <x v="1"/>
    <x v="0"/>
    <x v="6"/>
    <x v="138"/>
    <x v="28"/>
    <x v="12"/>
    <x v="455"/>
    <x v="444"/>
  </r>
  <r>
    <x v="268"/>
    <x v="1"/>
    <x v="0"/>
    <x v="23"/>
    <x v="261"/>
    <x v="28"/>
    <x v="12"/>
    <x v="217"/>
    <x v="227"/>
  </r>
  <r>
    <x v="269"/>
    <x v="1"/>
    <x v="0"/>
    <x v="6"/>
    <x v="123"/>
    <x v="28"/>
    <x v="12"/>
    <x v="16"/>
    <x v="18"/>
  </r>
  <r>
    <x v="270"/>
    <x v="1"/>
    <x v="0"/>
    <x v="5"/>
    <x v="109"/>
    <x v="28"/>
    <x v="12"/>
    <x v="824"/>
    <x v="822"/>
  </r>
  <r>
    <x v="271"/>
    <x v="1"/>
    <x v="0"/>
    <x v="15"/>
    <x v="113"/>
    <x v="28"/>
    <x v="12"/>
    <x v="77"/>
    <x v="90"/>
  </r>
  <r>
    <x v="272"/>
    <x v="1"/>
    <x v="0"/>
    <x v="3"/>
    <x v="42"/>
    <x v="28"/>
    <x v="12"/>
    <x v="18"/>
    <x v="20"/>
  </r>
  <r>
    <x v="273"/>
    <x v="1"/>
    <x v="0"/>
    <x v="31"/>
    <x v="286"/>
    <x v="27"/>
    <x v="11"/>
    <x v="608"/>
    <x v="610"/>
  </r>
  <r>
    <x v="274"/>
    <x v="1"/>
    <x v="0"/>
    <x v="40"/>
    <x v="346"/>
    <x v="27"/>
    <x v="11"/>
    <x v="415"/>
    <x v="417"/>
  </r>
  <r>
    <x v="275"/>
    <x v="1"/>
    <x v="0"/>
    <x v="29"/>
    <x v="188"/>
    <x v="27"/>
    <x v="11"/>
    <x v="572"/>
    <x v="572"/>
  </r>
  <r>
    <x v="276"/>
    <x v="1"/>
    <x v="0"/>
    <x v="92"/>
    <x v="525"/>
    <x v="27"/>
    <x v="11"/>
    <x v="518"/>
    <x v="516"/>
  </r>
  <r>
    <x v="277"/>
    <x v="1"/>
    <x v="0"/>
    <x v="75"/>
    <x v="491"/>
    <x v="27"/>
    <x v="11"/>
    <x v="522"/>
    <x v="527"/>
  </r>
  <r>
    <x v="278"/>
    <x v="1"/>
    <x v="0"/>
    <x v="59"/>
    <x v="426"/>
    <x v="27"/>
    <x v="11"/>
    <x v="463"/>
    <x v="464"/>
  </r>
  <r>
    <x v="280"/>
    <x v="1"/>
    <x v="0"/>
    <x v="8"/>
    <x v="105"/>
    <x v="28"/>
    <x v="12"/>
    <x v="645"/>
    <x v="630"/>
  </r>
  <r>
    <x v="281"/>
    <x v="1"/>
    <x v="0"/>
    <x v="12"/>
    <x v="128"/>
    <x v="28"/>
    <x v="12"/>
    <x v="344"/>
    <x v="377"/>
  </r>
  <r>
    <x v="282"/>
    <x v="1"/>
    <x v="0"/>
    <x v="3"/>
    <x v="20"/>
    <x v="28"/>
    <x v="12"/>
    <x v="355"/>
    <x v="363"/>
  </r>
  <r>
    <x v="283"/>
    <x v="1"/>
    <x v="0"/>
    <x v="3"/>
    <x v="33"/>
    <x v="28"/>
    <x v="12"/>
    <x v="20"/>
    <x v="17"/>
  </r>
  <r>
    <x v="284"/>
    <x v="1"/>
    <x v="0"/>
    <x v="0"/>
    <x v="5"/>
    <x v="28"/>
    <x v="12"/>
    <x v="387"/>
    <x v="367"/>
  </r>
  <r>
    <x v="285"/>
    <x v="1"/>
    <x v="0"/>
    <x v="0"/>
    <x v="4"/>
    <x v="28"/>
    <x v="12"/>
    <x v="813"/>
    <x v="819"/>
  </r>
  <r>
    <x v="286"/>
    <x v="1"/>
    <x v="0"/>
    <x v="0"/>
    <x v="2"/>
    <x v="28"/>
    <x v="12"/>
    <x v="252"/>
    <x v="269"/>
  </r>
  <r>
    <x v="287"/>
    <x v="1"/>
    <x v="0"/>
    <x v="5"/>
    <x v="52"/>
    <x v="28"/>
    <x v="12"/>
    <x v="513"/>
    <x v="496"/>
  </r>
  <r>
    <x v="288"/>
    <x v="1"/>
    <x v="0"/>
    <x v="6"/>
    <x v="12"/>
    <x v="28"/>
    <x v="12"/>
    <x v="721"/>
    <x v="721"/>
  </r>
  <r>
    <x v="289"/>
    <x v="1"/>
    <x v="0"/>
    <x v="2"/>
    <x v="21"/>
    <x v="28"/>
    <x v="12"/>
    <x v="588"/>
    <x v="598"/>
  </r>
  <r>
    <x v="279"/>
    <x v="1"/>
    <x v="0"/>
    <x v="32"/>
    <x v="220"/>
    <x v="28"/>
    <x v="12"/>
    <x v="732"/>
    <x v="729"/>
  </r>
  <r>
    <x v="291"/>
    <x v="1"/>
    <x v="0"/>
    <x v="19"/>
    <x v="222"/>
    <x v="28"/>
    <x v="12"/>
    <x v="765"/>
    <x v="773"/>
  </r>
  <r>
    <x v="292"/>
    <x v="1"/>
    <x v="0"/>
    <x v="7"/>
    <x v="55"/>
    <x v="28"/>
    <x v="12"/>
    <x v="817"/>
    <x v="818"/>
  </r>
  <r>
    <x v="293"/>
    <x v="1"/>
    <x v="0"/>
    <x v="3"/>
    <x v="68"/>
    <x v="28"/>
    <x v="12"/>
    <x v="199"/>
    <x v="203"/>
  </r>
  <r>
    <x v="290"/>
    <x v="1"/>
    <x v="0"/>
    <x v="19"/>
    <x v="208"/>
    <x v="28"/>
    <x v="12"/>
    <x v="564"/>
    <x v="566"/>
  </r>
  <r>
    <x v="294"/>
    <x v="1"/>
    <x v="0"/>
    <x v="30"/>
    <x v="219"/>
    <x v="28"/>
    <x v="12"/>
    <x v="351"/>
    <x v="362"/>
  </r>
  <r>
    <x v="295"/>
    <x v="1"/>
    <x v="0"/>
    <x v="19"/>
    <x v="242"/>
    <x v="28"/>
    <x v="12"/>
    <x v="406"/>
    <x v="394"/>
  </r>
  <r>
    <x v="296"/>
    <x v="1"/>
    <x v="0"/>
    <x v="13"/>
    <x v="86"/>
    <x v="28"/>
    <x v="12"/>
    <x v="363"/>
    <x v="356"/>
  </r>
  <r>
    <x v="297"/>
    <x v="1"/>
    <x v="0"/>
    <x v="4"/>
    <x v="63"/>
    <x v="28"/>
    <x v="12"/>
    <x v="125"/>
    <x v="112"/>
  </r>
  <r>
    <x v="298"/>
    <x v="1"/>
    <x v="0"/>
    <x v="3"/>
    <x v="10"/>
    <x v="28"/>
    <x v="12"/>
    <x v="334"/>
    <x v="371"/>
  </r>
  <r>
    <x v="299"/>
    <x v="1"/>
    <x v="0"/>
    <x v="12"/>
    <x v="183"/>
    <x v="28"/>
    <x v="12"/>
    <x v="777"/>
    <x v="779"/>
  </r>
  <r>
    <x v="300"/>
    <x v="1"/>
    <x v="0"/>
    <x v="5"/>
    <x v="37"/>
    <x v="28"/>
    <x v="12"/>
    <x v="251"/>
    <x v="274"/>
  </r>
  <r>
    <x v="301"/>
    <x v="2"/>
    <x v="1"/>
    <x v="5"/>
    <x v="487"/>
    <x v="124"/>
    <x v="55"/>
    <x v="879"/>
    <x v="878"/>
  </r>
  <r>
    <x v="302"/>
    <x v="2"/>
    <x v="1"/>
    <x v="15"/>
    <x v="576"/>
    <x v="9"/>
    <x v="2"/>
    <x v="231"/>
    <x v="233"/>
  </r>
  <r>
    <x v="304"/>
    <x v="2"/>
    <x v="1"/>
    <x v="3"/>
    <x v="317"/>
    <x v="2"/>
    <x v="1"/>
    <x v="845"/>
    <x v="836"/>
  </r>
  <r>
    <x v="303"/>
    <x v="2"/>
    <x v="1"/>
    <x v="13"/>
    <x v="436"/>
    <x v="93"/>
    <x v="43"/>
    <x v="758"/>
    <x v="754"/>
  </r>
  <r>
    <x v="305"/>
    <x v="2"/>
    <x v="1"/>
    <x v="12"/>
    <x v="510"/>
    <x v="103"/>
    <x v="49"/>
    <x v="657"/>
    <x v="678"/>
  </r>
  <r>
    <x v="306"/>
    <x v="2"/>
    <x v="1"/>
    <x v="10"/>
    <x v="653"/>
    <x v="102"/>
    <x v="49"/>
    <x v="788"/>
    <x v="795"/>
  </r>
  <r>
    <x v="307"/>
    <x v="2"/>
    <x v="1"/>
    <x v="1"/>
    <x v="374"/>
    <x v="89"/>
    <x v="43"/>
    <x v="787"/>
    <x v="791"/>
  </r>
  <r>
    <x v="308"/>
    <x v="2"/>
    <x v="1"/>
    <x v="19"/>
    <x v="611"/>
    <x v="4"/>
    <x v="1"/>
    <x v="555"/>
    <x v="543"/>
  </r>
  <r>
    <x v="309"/>
    <x v="2"/>
    <x v="1"/>
    <x v="22"/>
    <x v="627"/>
    <x v="106"/>
    <x v="49"/>
    <x v="678"/>
    <x v="685"/>
  </r>
  <r>
    <x v="310"/>
    <x v="2"/>
    <x v="1"/>
    <x v="2"/>
    <x v="440"/>
    <x v="115"/>
    <x v="52"/>
    <x v="606"/>
    <x v="623"/>
  </r>
  <r>
    <x v="311"/>
    <x v="2"/>
    <x v="1"/>
    <x v="8"/>
    <x v="506"/>
    <x v="3"/>
    <x v="1"/>
    <x v="705"/>
    <x v="687"/>
  </r>
  <r>
    <x v="312"/>
    <x v="2"/>
    <x v="1"/>
    <x v="2"/>
    <x v="325"/>
    <x v="6"/>
    <x v="1"/>
    <x v="591"/>
    <x v="588"/>
  </r>
  <r>
    <x v="313"/>
    <x v="2"/>
    <x v="1"/>
    <x v="3"/>
    <x v="417"/>
    <x v="113"/>
    <x v="52"/>
    <x v="814"/>
    <x v="813"/>
  </r>
  <r>
    <x v="314"/>
    <x v="2"/>
    <x v="1"/>
    <x v="2"/>
    <x v="410"/>
    <x v="121"/>
    <x v="55"/>
    <x v="587"/>
    <x v="579"/>
  </r>
  <r>
    <x v="315"/>
    <x v="2"/>
    <x v="1"/>
    <x v="1"/>
    <x v="514"/>
    <x v="2"/>
    <x v="1"/>
    <x v="636"/>
    <x v="626"/>
  </r>
  <r>
    <x v="316"/>
    <x v="2"/>
    <x v="1"/>
    <x v="2"/>
    <x v="570"/>
    <x v="8"/>
    <x v="1"/>
    <x v="716"/>
    <x v="703"/>
  </r>
  <r>
    <x v="317"/>
    <x v="2"/>
    <x v="1"/>
    <x v="9"/>
    <x v="509"/>
    <x v="101"/>
    <x v="49"/>
    <x v="551"/>
    <x v="565"/>
  </r>
  <r>
    <x v="318"/>
    <x v="2"/>
    <x v="1"/>
    <x v="5"/>
    <x v="229"/>
    <x v="92"/>
    <x v="43"/>
    <x v="888"/>
    <x v="887"/>
  </r>
  <r>
    <x v="319"/>
    <x v="2"/>
    <x v="1"/>
    <x v="2"/>
    <x v="371"/>
    <x v="92"/>
    <x v="43"/>
    <x v="884"/>
    <x v="883"/>
  </r>
  <r>
    <x v="320"/>
    <x v="2"/>
    <x v="1"/>
    <x v="13"/>
    <x v="321"/>
    <x v="124"/>
    <x v="55"/>
    <x v="809"/>
    <x v="805"/>
  </r>
  <r>
    <x v="321"/>
    <x v="2"/>
    <x v="1"/>
    <x v="12"/>
    <x v="565"/>
    <x v="119"/>
    <x v="55"/>
    <x v="719"/>
    <x v="728"/>
  </r>
  <r>
    <x v="322"/>
    <x v="2"/>
    <x v="1"/>
    <x v="8"/>
    <x v="397"/>
    <x v="8"/>
    <x v="1"/>
    <x v="796"/>
    <x v="792"/>
  </r>
  <r>
    <x v="323"/>
    <x v="2"/>
    <x v="1"/>
    <x v="4"/>
    <x v="408"/>
    <x v="11"/>
    <x v="2"/>
    <x v="838"/>
    <x v="837"/>
  </r>
  <r>
    <x v="324"/>
    <x v="2"/>
    <x v="1"/>
    <x v="22"/>
    <x v="591"/>
    <x v="106"/>
    <x v="49"/>
    <x v="594"/>
    <x v="599"/>
  </r>
  <r>
    <x v="325"/>
    <x v="2"/>
    <x v="1"/>
    <x v="6"/>
    <x v="619"/>
    <x v="93"/>
    <x v="43"/>
    <x v="757"/>
    <x v="752"/>
  </r>
  <r>
    <x v="326"/>
    <x v="2"/>
    <x v="1"/>
    <x v="2"/>
    <x v="383"/>
    <x v="4"/>
    <x v="1"/>
    <x v="540"/>
    <x v="544"/>
  </r>
  <r>
    <x v="327"/>
    <x v="2"/>
    <x v="1"/>
    <x v="5"/>
    <x v="645"/>
    <x v="110"/>
    <x v="52"/>
    <x v="684"/>
    <x v="695"/>
  </r>
  <r>
    <x v="328"/>
    <x v="2"/>
    <x v="1"/>
    <x v="4"/>
    <x v="365"/>
    <x v="123"/>
    <x v="55"/>
    <x v="445"/>
    <x v="432"/>
  </r>
  <r>
    <x v="329"/>
    <x v="2"/>
    <x v="1"/>
    <x v="6"/>
    <x v="460"/>
    <x v="99"/>
    <x v="49"/>
    <x v="859"/>
    <x v="858"/>
  </r>
  <r>
    <x v="330"/>
    <x v="2"/>
    <x v="1"/>
    <x v="49"/>
    <x v="708"/>
    <x v="114"/>
    <x v="52"/>
    <x v="476"/>
    <x v="477"/>
  </r>
  <r>
    <x v="331"/>
    <x v="2"/>
    <x v="1"/>
    <x v="10"/>
    <x v="620"/>
    <x v="122"/>
    <x v="55"/>
    <x v="469"/>
    <x v="466"/>
  </r>
  <r>
    <x v="332"/>
    <x v="2"/>
    <x v="1"/>
    <x v="12"/>
    <x v="655"/>
    <x v="107"/>
    <x v="49"/>
    <x v="655"/>
    <x v="661"/>
  </r>
  <r>
    <x v="333"/>
    <x v="2"/>
    <x v="1"/>
    <x v="0"/>
    <x v="342"/>
    <x v="10"/>
    <x v="2"/>
    <x v="631"/>
    <x v="632"/>
  </r>
  <r>
    <x v="334"/>
    <x v="2"/>
    <x v="1"/>
    <x v="64"/>
    <x v="656"/>
    <x v="120"/>
    <x v="55"/>
    <x v="442"/>
    <x v="437"/>
  </r>
  <r>
    <x v="335"/>
    <x v="2"/>
    <x v="1"/>
    <x v="8"/>
    <x v="669"/>
    <x v="121"/>
    <x v="55"/>
    <x v="517"/>
    <x v="521"/>
  </r>
  <r>
    <x v="336"/>
    <x v="2"/>
    <x v="1"/>
    <x v="16"/>
    <x v="684"/>
    <x v="114"/>
    <x v="52"/>
    <x v="477"/>
    <x v="488"/>
  </r>
  <r>
    <x v="337"/>
    <x v="2"/>
    <x v="1"/>
    <x v="14"/>
    <x v="679"/>
    <x v="5"/>
    <x v="1"/>
    <x v="589"/>
    <x v="577"/>
  </r>
  <r>
    <x v="338"/>
    <x v="2"/>
    <x v="1"/>
    <x v="31"/>
    <x v="661"/>
    <x v="2"/>
    <x v="1"/>
    <x v="761"/>
    <x v="758"/>
  </r>
  <r>
    <x v="339"/>
    <x v="2"/>
    <x v="1"/>
    <x v="14"/>
    <x v="477"/>
    <x v="111"/>
    <x v="52"/>
    <x v="532"/>
    <x v="547"/>
  </r>
  <r>
    <x v="340"/>
    <x v="2"/>
    <x v="1"/>
    <x v="3"/>
    <x v="375"/>
    <x v="92"/>
    <x v="43"/>
    <x v="713"/>
    <x v="719"/>
  </r>
  <r>
    <x v="341"/>
    <x v="2"/>
    <x v="1"/>
    <x v="1"/>
    <x v="168"/>
    <x v="124"/>
    <x v="55"/>
    <x v="789"/>
    <x v="789"/>
  </r>
  <r>
    <x v="342"/>
    <x v="2"/>
    <x v="1"/>
    <x v="9"/>
    <x v="363"/>
    <x v="110"/>
    <x v="52"/>
    <x v="576"/>
    <x v="585"/>
  </r>
  <r>
    <x v="343"/>
    <x v="2"/>
    <x v="1"/>
    <x v="6"/>
    <x v="419"/>
    <x v="101"/>
    <x v="49"/>
    <x v="841"/>
    <x v="838"/>
  </r>
  <r>
    <x v="344"/>
    <x v="2"/>
    <x v="1"/>
    <x v="22"/>
    <x v="658"/>
    <x v="113"/>
    <x v="52"/>
    <x v="776"/>
    <x v="778"/>
  </r>
  <r>
    <x v="345"/>
    <x v="2"/>
    <x v="1"/>
    <x v="19"/>
    <x v="544"/>
    <x v="93"/>
    <x v="43"/>
    <x v="430"/>
    <x v="429"/>
  </r>
  <r>
    <x v="346"/>
    <x v="2"/>
    <x v="1"/>
    <x v="17"/>
    <x v="490"/>
    <x v="105"/>
    <x v="49"/>
    <x v="593"/>
    <x v="592"/>
  </r>
  <r>
    <x v="347"/>
    <x v="2"/>
    <x v="1"/>
    <x v="3"/>
    <x v="444"/>
    <x v="100"/>
    <x v="49"/>
    <x v="861"/>
    <x v="861"/>
  </r>
  <r>
    <x v="348"/>
    <x v="2"/>
    <x v="1"/>
    <x v="19"/>
    <x v="612"/>
    <x v="92"/>
    <x v="43"/>
    <x v="875"/>
    <x v="875"/>
  </r>
  <r>
    <x v="349"/>
    <x v="2"/>
    <x v="1"/>
    <x v="0"/>
    <x v="285"/>
    <x v="7"/>
    <x v="1"/>
    <x v="844"/>
    <x v="849"/>
  </r>
  <r>
    <x v="350"/>
    <x v="2"/>
    <x v="1"/>
    <x v="1"/>
    <x v="321"/>
    <x v="9"/>
    <x v="2"/>
    <x v="870"/>
    <x v="867"/>
  </r>
  <r>
    <x v="351"/>
    <x v="2"/>
    <x v="1"/>
    <x v="16"/>
    <x v="336"/>
    <x v="106"/>
    <x v="49"/>
    <x v="854"/>
    <x v="856"/>
  </r>
  <r>
    <x v="352"/>
    <x v="2"/>
    <x v="1"/>
    <x v="13"/>
    <x v="394"/>
    <x v="112"/>
    <x v="52"/>
    <x v="834"/>
    <x v="833"/>
  </r>
  <r>
    <x v="353"/>
    <x v="2"/>
    <x v="1"/>
    <x v="5"/>
    <x v="332"/>
    <x v="9"/>
    <x v="2"/>
    <x v="718"/>
    <x v="706"/>
  </r>
  <r>
    <x v="354"/>
    <x v="2"/>
    <x v="1"/>
    <x v="2"/>
    <x v="534"/>
    <x v="107"/>
    <x v="49"/>
    <x v="729"/>
    <x v="735"/>
  </r>
  <r>
    <x v="355"/>
    <x v="2"/>
    <x v="1"/>
    <x v="5"/>
    <x v="366"/>
    <x v="104"/>
    <x v="49"/>
    <x v="748"/>
    <x v="767"/>
  </r>
  <r>
    <x v="356"/>
    <x v="2"/>
    <x v="1"/>
    <x v="10"/>
    <x v="579"/>
    <x v="4"/>
    <x v="1"/>
    <x v="668"/>
    <x v="667"/>
  </r>
  <r>
    <x v="357"/>
    <x v="2"/>
    <x v="1"/>
    <x v="6"/>
    <x v="549"/>
    <x v="93"/>
    <x v="43"/>
    <x v="711"/>
    <x v="725"/>
  </r>
  <r>
    <x v="359"/>
    <x v="2"/>
    <x v="1"/>
    <x v="2"/>
    <x v="412"/>
    <x v="119"/>
    <x v="55"/>
    <x v="872"/>
    <x v="871"/>
  </r>
  <r>
    <x v="358"/>
    <x v="2"/>
    <x v="1"/>
    <x v="19"/>
    <x v="451"/>
    <x v="110"/>
    <x v="52"/>
    <x v="851"/>
    <x v="852"/>
  </r>
  <r>
    <x v="360"/>
    <x v="2"/>
    <x v="1"/>
    <x v="25"/>
    <x v="527"/>
    <x v="110"/>
    <x v="52"/>
    <x v="468"/>
    <x v="467"/>
  </r>
  <r>
    <x v="361"/>
    <x v="2"/>
    <x v="1"/>
    <x v="5"/>
    <x v="556"/>
    <x v="116"/>
    <x v="52"/>
    <x v="755"/>
    <x v="757"/>
  </r>
  <r>
    <x v="362"/>
    <x v="2"/>
    <x v="1"/>
    <x v="1"/>
    <x v="580"/>
    <x v="11"/>
    <x v="2"/>
    <x v="614"/>
    <x v="600"/>
  </r>
  <r>
    <x v="363"/>
    <x v="2"/>
    <x v="1"/>
    <x v="4"/>
    <x v="258"/>
    <x v="93"/>
    <x v="43"/>
    <x v="577"/>
    <x v="607"/>
  </r>
  <r>
    <x v="364"/>
    <x v="2"/>
    <x v="1"/>
    <x v="5"/>
    <x v="404"/>
    <x v="99"/>
    <x v="49"/>
    <x v="674"/>
    <x v="686"/>
  </r>
  <r>
    <x v="301"/>
    <x v="2"/>
    <x v="0"/>
    <x v="141"/>
    <x v="536"/>
    <x v="65"/>
    <x v="30"/>
    <x v="772"/>
    <x v="777"/>
  </r>
  <r>
    <x v="302"/>
    <x v="2"/>
    <x v="0"/>
    <x v="110"/>
    <x v="489"/>
    <x v="65"/>
    <x v="30"/>
    <x v="545"/>
    <x v="541"/>
  </r>
  <r>
    <x v="304"/>
    <x v="2"/>
    <x v="0"/>
    <x v="142"/>
    <x v="512"/>
    <x v="65"/>
    <x v="30"/>
    <x v="474"/>
    <x v="463"/>
  </r>
  <r>
    <x v="303"/>
    <x v="2"/>
    <x v="0"/>
    <x v="155"/>
    <x v="578"/>
    <x v="65"/>
    <x v="30"/>
    <x v="760"/>
    <x v="764"/>
  </r>
  <r>
    <x v="305"/>
    <x v="2"/>
    <x v="0"/>
    <x v="96"/>
    <x v="376"/>
    <x v="65"/>
    <x v="30"/>
    <x v="836"/>
    <x v="841"/>
  </r>
  <r>
    <x v="306"/>
    <x v="2"/>
    <x v="0"/>
    <x v="95"/>
    <x v="479"/>
    <x v="65"/>
    <x v="30"/>
    <x v="641"/>
    <x v="647"/>
  </r>
  <r>
    <x v="307"/>
    <x v="2"/>
    <x v="0"/>
    <x v="93"/>
    <x v="428"/>
    <x v="65"/>
    <x v="30"/>
    <x v="484"/>
    <x v="502"/>
  </r>
  <r>
    <x v="308"/>
    <x v="2"/>
    <x v="0"/>
    <x v="158"/>
    <x v="641"/>
    <x v="65"/>
    <x v="30"/>
    <x v="538"/>
    <x v="542"/>
  </r>
  <r>
    <x v="309"/>
    <x v="2"/>
    <x v="0"/>
    <x v="105"/>
    <x v="507"/>
    <x v="65"/>
    <x v="30"/>
    <x v="666"/>
    <x v="671"/>
  </r>
  <r>
    <x v="310"/>
    <x v="2"/>
    <x v="0"/>
    <x v="148"/>
    <x v="542"/>
    <x v="65"/>
    <x v="30"/>
    <x v="694"/>
    <x v="692"/>
  </r>
  <r>
    <x v="311"/>
    <x v="2"/>
    <x v="0"/>
    <x v="124"/>
    <x v="490"/>
    <x v="65"/>
    <x v="30"/>
    <x v="503"/>
    <x v="513"/>
  </r>
  <r>
    <x v="312"/>
    <x v="2"/>
    <x v="0"/>
    <x v="140"/>
    <x v="537"/>
    <x v="65"/>
    <x v="30"/>
    <x v="462"/>
    <x v="460"/>
  </r>
  <r>
    <x v="313"/>
    <x v="2"/>
    <x v="0"/>
    <x v="74"/>
    <x v="313"/>
    <x v="65"/>
    <x v="30"/>
    <x v="449"/>
    <x v="449"/>
  </r>
  <r>
    <x v="314"/>
    <x v="2"/>
    <x v="0"/>
    <x v="135"/>
    <x v="535"/>
    <x v="65"/>
    <x v="30"/>
    <x v="685"/>
    <x v="676"/>
  </r>
  <r>
    <x v="315"/>
    <x v="2"/>
    <x v="0"/>
    <x v="109"/>
    <x v="483"/>
    <x v="65"/>
    <x v="30"/>
    <x v="432"/>
    <x v="427"/>
  </r>
  <r>
    <x v="316"/>
    <x v="2"/>
    <x v="0"/>
    <x v="106"/>
    <x v="453"/>
    <x v="65"/>
    <x v="30"/>
    <x v="539"/>
    <x v="533"/>
  </r>
  <r>
    <x v="317"/>
    <x v="2"/>
    <x v="0"/>
    <x v="130"/>
    <x v="511"/>
    <x v="65"/>
    <x v="30"/>
    <x v="609"/>
    <x v="620"/>
  </r>
  <r>
    <x v="318"/>
    <x v="2"/>
    <x v="0"/>
    <x v="71"/>
    <x v="340"/>
    <x v="65"/>
    <x v="30"/>
    <x v="864"/>
    <x v="863"/>
  </r>
  <r>
    <x v="319"/>
    <x v="2"/>
    <x v="0"/>
    <x v="123"/>
    <x v="469"/>
    <x v="65"/>
    <x v="30"/>
    <x v="775"/>
    <x v="774"/>
  </r>
  <r>
    <x v="320"/>
    <x v="2"/>
    <x v="0"/>
    <x v="133"/>
    <x v="529"/>
    <x v="65"/>
    <x v="30"/>
    <x v="536"/>
    <x v="532"/>
  </r>
  <r>
    <x v="321"/>
    <x v="2"/>
    <x v="0"/>
    <x v="121"/>
    <x v="582"/>
    <x v="65"/>
    <x v="30"/>
    <x v="535"/>
    <x v="539"/>
  </r>
  <r>
    <x v="322"/>
    <x v="2"/>
    <x v="0"/>
    <x v="154"/>
    <x v="618"/>
    <x v="65"/>
    <x v="30"/>
    <x v="418"/>
    <x v="409"/>
  </r>
  <r>
    <x v="323"/>
    <x v="2"/>
    <x v="0"/>
    <x v="126"/>
    <x v="497"/>
    <x v="65"/>
    <x v="30"/>
    <x v="443"/>
    <x v="430"/>
  </r>
  <r>
    <x v="324"/>
    <x v="2"/>
    <x v="0"/>
    <x v="127"/>
    <x v="494"/>
    <x v="65"/>
    <x v="30"/>
    <x v="695"/>
    <x v="696"/>
  </r>
  <r>
    <x v="325"/>
    <x v="2"/>
    <x v="0"/>
    <x v="128"/>
    <x v="484"/>
    <x v="65"/>
    <x v="30"/>
    <x v="762"/>
    <x v="762"/>
  </r>
  <r>
    <x v="326"/>
    <x v="2"/>
    <x v="0"/>
    <x v="117"/>
    <x v="435"/>
    <x v="65"/>
    <x v="30"/>
    <x v="770"/>
    <x v="771"/>
  </r>
  <r>
    <x v="327"/>
    <x v="2"/>
    <x v="0"/>
    <x v="85"/>
    <x v="454"/>
    <x v="65"/>
    <x v="30"/>
    <x v="717"/>
    <x v="726"/>
  </r>
  <r>
    <x v="328"/>
    <x v="2"/>
    <x v="0"/>
    <x v="117"/>
    <x v="425"/>
    <x v="65"/>
    <x v="30"/>
    <x v="616"/>
    <x v="615"/>
  </r>
  <r>
    <x v="329"/>
    <x v="2"/>
    <x v="0"/>
    <x v="134"/>
    <x v="532"/>
    <x v="65"/>
    <x v="30"/>
    <x v="662"/>
    <x v="659"/>
  </r>
  <r>
    <x v="330"/>
    <x v="2"/>
    <x v="0"/>
    <x v="103"/>
    <x v="480"/>
    <x v="65"/>
    <x v="30"/>
    <x v="434"/>
    <x v="436"/>
  </r>
  <r>
    <x v="331"/>
    <x v="2"/>
    <x v="0"/>
    <x v="107"/>
    <x v="459"/>
    <x v="65"/>
    <x v="30"/>
    <x v="322"/>
    <x v="326"/>
  </r>
  <r>
    <x v="332"/>
    <x v="2"/>
    <x v="0"/>
    <x v="111"/>
    <x v="483"/>
    <x v="65"/>
    <x v="30"/>
    <x v="638"/>
    <x v="641"/>
  </r>
  <r>
    <x v="333"/>
    <x v="2"/>
    <x v="0"/>
    <x v="151"/>
    <x v="553"/>
    <x v="65"/>
    <x v="30"/>
    <x v="485"/>
    <x v="475"/>
  </r>
  <r>
    <x v="334"/>
    <x v="2"/>
    <x v="0"/>
    <x v="125"/>
    <x v="522"/>
    <x v="65"/>
    <x v="30"/>
    <x v="739"/>
    <x v="748"/>
  </r>
  <r>
    <x v="335"/>
    <x v="2"/>
    <x v="0"/>
    <x v="78"/>
    <x v="393"/>
    <x v="65"/>
    <x v="30"/>
    <x v="411"/>
    <x v="402"/>
  </r>
  <r>
    <x v="336"/>
    <x v="2"/>
    <x v="0"/>
    <x v="116"/>
    <x v="555"/>
    <x v="65"/>
    <x v="30"/>
    <x v="472"/>
    <x v="482"/>
  </r>
  <r>
    <x v="337"/>
    <x v="2"/>
    <x v="0"/>
    <x v="116"/>
    <x v="558"/>
    <x v="65"/>
    <x v="30"/>
    <x v="549"/>
    <x v="557"/>
  </r>
  <r>
    <x v="338"/>
    <x v="2"/>
    <x v="0"/>
    <x v="119"/>
    <x v="543"/>
    <x v="65"/>
    <x v="30"/>
    <x v="500"/>
    <x v="514"/>
  </r>
  <r>
    <x v="339"/>
    <x v="2"/>
    <x v="0"/>
    <x v="157"/>
    <x v="552"/>
    <x v="65"/>
    <x v="30"/>
    <x v="740"/>
    <x v="742"/>
  </r>
  <r>
    <x v="340"/>
    <x v="2"/>
    <x v="0"/>
    <x v="140"/>
    <x v="493"/>
    <x v="65"/>
    <x v="30"/>
    <x v="623"/>
    <x v="619"/>
  </r>
  <r>
    <x v="341"/>
    <x v="2"/>
    <x v="0"/>
    <x v="89"/>
    <x v="433"/>
    <x v="65"/>
    <x v="30"/>
    <x v="628"/>
    <x v="638"/>
  </r>
  <r>
    <x v="342"/>
    <x v="2"/>
    <x v="0"/>
    <x v="101"/>
    <x v="393"/>
    <x v="65"/>
    <x v="30"/>
    <x v="688"/>
    <x v="699"/>
  </r>
  <r>
    <x v="343"/>
    <x v="2"/>
    <x v="0"/>
    <x v="137"/>
    <x v="492"/>
    <x v="65"/>
    <x v="30"/>
    <x v="778"/>
    <x v="783"/>
  </r>
  <r>
    <x v="344"/>
    <x v="2"/>
    <x v="0"/>
    <x v="146"/>
    <x v="595"/>
    <x v="65"/>
    <x v="30"/>
    <x v="599"/>
    <x v="608"/>
  </r>
  <r>
    <x v="345"/>
    <x v="2"/>
    <x v="0"/>
    <x v="145"/>
    <x v="616"/>
    <x v="65"/>
    <x v="30"/>
    <x v="646"/>
    <x v="646"/>
  </r>
  <r>
    <x v="346"/>
    <x v="2"/>
    <x v="0"/>
    <x v="88"/>
    <x v="447"/>
    <x v="65"/>
    <x v="30"/>
    <x v="464"/>
    <x v="469"/>
  </r>
  <r>
    <x v="347"/>
    <x v="2"/>
    <x v="0"/>
    <x v="124"/>
    <x v="495"/>
    <x v="65"/>
    <x v="30"/>
    <x v="706"/>
    <x v="710"/>
  </r>
  <r>
    <x v="348"/>
    <x v="2"/>
    <x v="0"/>
    <x v="115"/>
    <x v="504"/>
    <x v="65"/>
    <x v="30"/>
    <x v="733"/>
    <x v="743"/>
  </r>
  <r>
    <x v="349"/>
    <x v="2"/>
    <x v="0"/>
    <x v="104"/>
    <x v="470"/>
    <x v="65"/>
    <x v="30"/>
    <x v="661"/>
    <x v="660"/>
  </r>
  <r>
    <x v="350"/>
    <x v="2"/>
    <x v="0"/>
    <x v="130"/>
    <x v="520"/>
    <x v="65"/>
    <x v="30"/>
    <x v="460"/>
    <x v="465"/>
  </r>
  <r>
    <x v="351"/>
    <x v="2"/>
    <x v="0"/>
    <x v="152"/>
    <x v="568"/>
    <x v="65"/>
    <x v="30"/>
    <x v="675"/>
    <x v="683"/>
  </r>
  <r>
    <x v="352"/>
    <x v="2"/>
    <x v="0"/>
    <x v="83"/>
    <x v="337"/>
    <x v="65"/>
    <x v="30"/>
    <x v="663"/>
    <x v="680"/>
  </r>
  <r>
    <x v="353"/>
    <x v="2"/>
    <x v="0"/>
    <x v="141"/>
    <x v="518"/>
    <x v="65"/>
    <x v="30"/>
    <x v="352"/>
    <x v="343"/>
  </r>
  <r>
    <x v="354"/>
    <x v="2"/>
    <x v="0"/>
    <x v="143"/>
    <x v="528"/>
    <x v="65"/>
    <x v="30"/>
    <x v="561"/>
    <x v="558"/>
  </r>
  <r>
    <x v="355"/>
    <x v="2"/>
    <x v="0"/>
    <x v="156"/>
    <x v="572"/>
    <x v="65"/>
    <x v="30"/>
    <x v="682"/>
    <x v="673"/>
  </r>
  <r>
    <x v="356"/>
    <x v="2"/>
    <x v="0"/>
    <x v="72"/>
    <x v="368"/>
    <x v="65"/>
    <x v="30"/>
    <x v="241"/>
    <x v="248"/>
  </r>
  <r>
    <x v="357"/>
    <x v="2"/>
    <x v="0"/>
    <x v="138"/>
    <x v="554"/>
    <x v="65"/>
    <x v="30"/>
    <x v="810"/>
    <x v="809"/>
  </r>
  <r>
    <x v="359"/>
    <x v="2"/>
    <x v="0"/>
    <x v="149"/>
    <x v="586"/>
    <x v="65"/>
    <x v="30"/>
    <x v="751"/>
    <x v="744"/>
  </r>
  <r>
    <x v="358"/>
    <x v="2"/>
    <x v="0"/>
    <x v="136"/>
    <x v="499"/>
    <x v="65"/>
    <x v="30"/>
    <x v="726"/>
    <x v="734"/>
  </r>
  <r>
    <x v="360"/>
    <x v="2"/>
    <x v="0"/>
    <x v="52"/>
    <x v="297"/>
    <x v="65"/>
    <x v="30"/>
    <x v="563"/>
    <x v="583"/>
  </r>
  <r>
    <x v="361"/>
    <x v="2"/>
    <x v="0"/>
    <x v="149"/>
    <x v="562"/>
    <x v="65"/>
    <x v="30"/>
    <x v="613"/>
    <x v="611"/>
  </r>
  <r>
    <x v="362"/>
    <x v="2"/>
    <x v="0"/>
    <x v="108"/>
    <x v="443"/>
    <x v="65"/>
    <x v="30"/>
    <x v="620"/>
    <x v="621"/>
  </r>
  <r>
    <x v="363"/>
    <x v="2"/>
    <x v="0"/>
    <x v="150"/>
    <x v="521"/>
    <x v="65"/>
    <x v="30"/>
    <x v="790"/>
    <x v="797"/>
  </r>
  <r>
    <x v="364"/>
    <x v="2"/>
    <x v="0"/>
    <x v="91"/>
    <x v="380"/>
    <x v="65"/>
    <x v="30"/>
    <x v="680"/>
    <x v="684"/>
  </r>
  <r>
    <x v="0"/>
    <x v="0"/>
    <x v="0"/>
    <x v="0"/>
    <x v="560"/>
    <x v="27"/>
    <x v="11"/>
    <x v="46"/>
    <x v="51"/>
  </r>
  <r>
    <x v="1"/>
    <x v="0"/>
    <x v="0"/>
    <x v="0"/>
    <x v="395"/>
    <x v="27"/>
    <x v="11"/>
    <x v="738"/>
    <x v="760"/>
  </r>
  <r>
    <x v="2"/>
    <x v="0"/>
    <x v="0"/>
    <x v="3"/>
    <x v="681"/>
    <x v="13"/>
    <x v="4"/>
    <x v="173"/>
    <x v="189"/>
  </r>
  <r>
    <x v="3"/>
    <x v="0"/>
    <x v="0"/>
    <x v="0"/>
    <x v="429"/>
    <x v="13"/>
    <x v="4"/>
    <x v="262"/>
    <x v="257"/>
  </r>
  <r>
    <x v="5"/>
    <x v="0"/>
    <x v="0"/>
    <x v="0"/>
    <x v="668"/>
    <x v="65"/>
    <x v="30"/>
    <x v="456"/>
    <x v="485"/>
  </r>
  <r>
    <x v="4"/>
    <x v="0"/>
    <x v="0"/>
    <x v="0"/>
    <x v="421"/>
    <x v="13"/>
    <x v="4"/>
    <x v="384"/>
    <x v="374"/>
  </r>
  <r>
    <x v="6"/>
    <x v="0"/>
    <x v="0"/>
    <x v="0"/>
    <x v="348"/>
    <x v="29"/>
    <x v="13"/>
    <x v="171"/>
    <x v="187"/>
  </r>
  <r>
    <x v="7"/>
    <x v="0"/>
    <x v="0"/>
    <x v="4"/>
    <x v="564"/>
    <x v="13"/>
    <x v="4"/>
    <x v="174"/>
    <x v="191"/>
  </r>
  <r>
    <x v="8"/>
    <x v="0"/>
    <x v="0"/>
    <x v="4"/>
    <x v="360"/>
    <x v="22"/>
    <x v="6"/>
    <x v="389"/>
    <x v="403"/>
  </r>
  <r>
    <x v="9"/>
    <x v="0"/>
    <x v="0"/>
    <x v="0"/>
    <x v="687"/>
    <x v="61"/>
    <x v="26"/>
    <x v="100"/>
    <x v="99"/>
  </r>
  <r>
    <x v="10"/>
    <x v="0"/>
    <x v="0"/>
    <x v="36"/>
    <x v="439"/>
    <x v="22"/>
    <x v="6"/>
    <x v="378"/>
    <x v="382"/>
  </r>
  <r>
    <x v="11"/>
    <x v="0"/>
    <x v="0"/>
    <x v="4"/>
    <x v="698"/>
    <x v="29"/>
    <x v="13"/>
    <x v="160"/>
    <x v="157"/>
  </r>
  <r>
    <x v="12"/>
    <x v="0"/>
    <x v="0"/>
    <x v="50"/>
    <x v="517"/>
    <x v="44"/>
    <x v="19"/>
    <x v="153"/>
    <x v="138"/>
  </r>
  <r>
    <x v="13"/>
    <x v="0"/>
    <x v="0"/>
    <x v="9"/>
    <x v="704"/>
    <x v="22"/>
    <x v="6"/>
    <x v="447"/>
    <x v="452"/>
  </r>
  <r>
    <x v="14"/>
    <x v="0"/>
    <x v="0"/>
    <x v="0"/>
    <x v="650"/>
    <x v="42"/>
    <x v="17"/>
    <x v="309"/>
    <x v="322"/>
  </r>
  <r>
    <x v="15"/>
    <x v="0"/>
    <x v="0"/>
    <x v="2"/>
    <x v="306"/>
    <x v="22"/>
    <x v="6"/>
    <x v="639"/>
    <x v="642"/>
  </r>
  <r>
    <x v="16"/>
    <x v="0"/>
    <x v="0"/>
    <x v="0"/>
    <x v="373"/>
    <x v="13"/>
    <x v="4"/>
    <x v="600"/>
    <x v="606"/>
  </r>
  <r>
    <x v="17"/>
    <x v="0"/>
    <x v="0"/>
    <x v="0"/>
    <x v="699"/>
    <x v="26"/>
    <x v="10"/>
    <x v="795"/>
    <x v="798"/>
  </r>
  <r>
    <x v="18"/>
    <x v="0"/>
    <x v="0"/>
    <x v="2"/>
    <x v="739"/>
    <x v="48"/>
    <x v="23"/>
    <x v="118"/>
    <x v="127"/>
  </r>
  <r>
    <x v="19"/>
    <x v="0"/>
    <x v="0"/>
    <x v="46"/>
    <x v="519"/>
    <x v="26"/>
    <x v="10"/>
    <x v="831"/>
    <x v="835"/>
  </r>
  <r>
    <x v="20"/>
    <x v="0"/>
    <x v="0"/>
    <x v="11"/>
    <x v="664"/>
    <x v="46"/>
    <x v="21"/>
    <x v="145"/>
    <x v="148"/>
  </r>
  <r>
    <x v="21"/>
    <x v="0"/>
    <x v="0"/>
    <x v="3"/>
    <x v="632"/>
    <x v="82"/>
    <x v="38"/>
    <x v="237"/>
    <x v="237"/>
  </r>
  <r>
    <x v="22"/>
    <x v="0"/>
    <x v="0"/>
    <x v="4"/>
    <x v="483"/>
    <x v="23"/>
    <x v="7"/>
    <x v="511"/>
    <x v="507"/>
  </r>
  <r>
    <x v="23"/>
    <x v="0"/>
    <x v="0"/>
    <x v="2"/>
    <x v="427"/>
    <x v="60"/>
    <x v="26"/>
    <x v="527"/>
    <x v="529"/>
  </r>
  <r>
    <x v="24"/>
    <x v="0"/>
    <x v="0"/>
    <x v="0"/>
    <x v="385"/>
    <x v="64"/>
    <x v="29"/>
    <x v="240"/>
    <x v="255"/>
  </r>
  <r>
    <x v="25"/>
    <x v="0"/>
    <x v="0"/>
    <x v="6"/>
    <x v="682"/>
    <x v="22"/>
    <x v="6"/>
    <x v="707"/>
    <x v="707"/>
  </r>
  <r>
    <x v="26"/>
    <x v="0"/>
    <x v="0"/>
    <x v="10"/>
    <x v="530"/>
    <x v="12"/>
    <x v="3"/>
    <x v="239"/>
    <x v="238"/>
  </r>
  <r>
    <x v="27"/>
    <x v="0"/>
    <x v="0"/>
    <x v="0"/>
    <x v="423"/>
    <x v="23"/>
    <x v="7"/>
    <x v="71"/>
    <x v="74"/>
  </r>
  <r>
    <x v="28"/>
    <x v="0"/>
    <x v="0"/>
    <x v="0"/>
    <x v="729"/>
    <x v="47"/>
    <x v="22"/>
    <x v="479"/>
    <x v="489"/>
  </r>
  <r>
    <x v="29"/>
    <x v="0"/>
    <x v="0"/>
    <x v="0"/>
    <x v="427"/>
    <x v="30"/>
    <x v="14"/>
    <x v="346"/>
    <x v="391"/>
  </r>
  <r>
    <x v="30"/>
    <x v="0"/>
    <x v="0"/>
    <x v="28"/>
    <x v="625"/>
    <x v="24"/>
    <x v="8"/>
    <x v="277"/>
    <x v="275"/>
  </r>
  <r>
    <x v="31"/>
    <x v="0"/>
    <x v="0"/>
    <x v="0"/>
    <x v="615"/>
    <x v="94"/>
    <x v="44"/>
    <x v="137"/>
    <x v="132"/>
  </r>
  <r>
    <x v="32"/>
    <x v="0"/>
    <x v="0"/>
    <x v="72"/>
    <x v="675"/>
    <x v="64"/>
    <x v="29"/>
    <x v="3"/>
    <x v="4"/>
  </r>
  <r>
    <x v="33"/>
    <x v="0"/>
    <x v="0"/>
    <x v="5"/>
    <x v="608"/>
    <x v="61"/>
    <x v="26"/>
    <x v="263"/>
    <x v="251"/>
  </r>
  <r>
    <x v="34"/>
    <x v="0"/>
    <x v="0"/>
    <x v="2"/>
    <x v="561"/>
    <x v="64"/>
    <x v="29"/>
    <x v="440"/>
    <x v="447"/>
  </r>
  <r>
    <x v="35"/>
    <x v="0"/>
    <x v="0"/>
    <x v="2"/>
    <x v="501"/>
    <x v="22"/>
    <x v="6"/>
    <x v="515"/>
    <x v="483"/>
  </r>
  <r>
    <x v="36"/>
    <x v="0"/>
    <x v="0"/>
    <x v="0"/>
    <x v="478"/>
    <x v="22"/>
    <x v="6"/>
    <x v="343"/>
    <x v="358"/>
  </r>
  <r>
    <x v="37"/>
    <x v="0"/>
    <x v="0"/>
    <x v="3"/>
    <x v="597"/>
    <x v="42"/>
    <x v="17"/>
    <x v="314"/>
    <x v="307"/>
  </r>
  <r>
    <x v="38"/>
    <x v="0"/>
    <x v="0"/>
    <x v="17"/>
    <x v="728"/>
    <x v="24"/>
    <x v="8"/>
    <x v="259"/>
    <x v="270"/>
  </r>
  <r>
    <x v="39"/>
    <x v="0"/>
    <x v="0"/>
    <x v="4"/>
    <x v="571"/>
    <x v="13"/>
    <x v="4"/>
    <x v="480"/>
    <x v="487"/>
  </r>
  <r>
    <x v="40"/>
    <x v="0"/>
    <x v="0"/>
    <x v="2"/>
    <x v="663"/>
    <x v="13"/>
    <x v="4"/>
    <x v="630"/>
    <x v="636"/>
  </r>
  <r>
    <x v="41"/>
    <x v="0"/>
    <x v="0"/>
    <x v="10"/>
    <x v="701"/>
    <x v="22"/>
    <x v="6"/>
    <x v="168"/>
    <x v="161"/>
  </r>
  <r>
    <x v="42"/>
    <x v="0"/>
    <x v="0"/>
    <x v="5"/>
    <x v="516"/>
    <x v="13"/>
    <x v="4"/>
    <x v="488"/>
    <x v="509"/>
  </r>
  <r>
    <x v="43"/>
    <x v="0"/>
    <x v="0"/>
    <x v="65"/>
    <x v="599"/>
    <x v="61"/>
    <x v="26"/>
    <x v="119"/>
    <x v="117"/>
  </r>
  <r>
    <x v="44"/>
    <x v="0"/>
    <x v="0"/>
    <x v="14"/>
    <x v="742"/>
    <x v="30"/>
    <x v="14"/>
    <x v="818"/>
    <x v="823"/>
  </r>
  <r>
    <x v="45"/>
    <x v="0"/>
    <x v="0"/>
    <x v="13"/>
    <x v="643"/>
    <x v="22"/>
    <x v="6"/>
    <x v="483"/>
    <x v="492"/>
  </r>
  <r>
    <x v="46"/>
    <x v="0"/>
    <x v="0"/>
    <x v="0"/>
    <x v="626"/>
    <x v="61"/>
    <x v="26"/>
    <x v="466"/>
    <x v="462"/>
  </r>
  <r>
    <x v="47"/>
    <x v="0"/>
    <x v="0"/>
    <x v="6"/>
    <x v="685"/>
    <x v="24"/>
    <x v="8"/>
    <x v="276"/>
    <x v="296"/>
  </r>
  <r>
    <x v="48"/>
    <x v="0"/>
    <x v="0"/>
    <x v="44"/>
    <x v="731"/>
    <x v="13"/>
    <x v="4"/>
    <x v="686"/>
    <x v="693"/>
  </r>
  <r>
    <x v="49"/>
    <x v="0"/>
    <x v="0"/>
    <x v="21"/>
    <x v="606"/>
    <x v="48"/>
    <x v="23"/>
    <x v="242"/>
    <x v="249"/>
  </r>
  <r>
    <x v="50"/>
    <x v="0"/>
    <x v="0"/>
    <x v="49"/>
    <x v="646"/>
    <x v="63"/>
    <x v="28"/>
    <x v="202"/>
    <x v="196"/>
  </r>
  <r>
    <x v="51"/>
    <x v="0"/>
    <x v="0"/>
    <x v="8"/>
    <x v="685"/>
    <x v="67"/>
    <x v="32"/>
    <x v="254"/>
    <x v="273"/>
  </r>
  <r>
    <x v="52"/>
    <x v="0"/>
    <x v="0"/>
    <x v="35"/>
    <x v="737"/>
    <x v="95"/>
    <x v="45"/>
    <x v="386"/>
    <x v="399"/>
  </r>
  <r>
    <x v="53"/>
    <x v="0"/>
    <x v="0"/>
    <x v="3"/>
    <x v="642"/>
    <x v="67"/>
    <x v="32"/>
    <x v="392"/>
    <x v="392"/>
  </r>
  <r>
    <x v="54"/>
    <x v="0"/>
    <x v="0"/>
    <x v="0"/>
    <x v="624"/>
    <x v="22"/>
    <x v="6"/>
    <x v="325"/>
    <x v="335"/>
  </r>
  <r>
    <x v="55"/>
    <x v="0"/>
    <x v="0"/>
    <x v="0"/>
    <x v="686"/>
    <x v="23"/>
    <x v="7"/>
    <x v="323"/>
    <x v="334"/>
  </r>
  <r>
    <x v="56"/>
    <x v="0"/>
    <x v="0"/>
    <x v="8"/>
    <x v="657"/>
    <x v="22"/>
    <x v="6"/>
    <x v="280"/>
    <x v="289"/>
  </r>
  <r>
    <x v="57"/>
    <x v="0"/>
    <x v="0"/>
    <x v="3"/>
    <x v="472"/>
    <x v="22"/>
    <x v="6"/>
    <x v="230"/>
    <x v="256"/>
  </r>
  <r>
    <x v="58"/>
    <x v="0"/>
    <x v="0"/>
    <x v="0"/>
    <x v="718"/>
    <x v="24"/>
    <x v="8"/>
    <x v="109"/>
    <x v="121"/>
  </r>
  <r>
    <x v="59"/>
    <x v="0"/>
    <x v="0"/>
    <x v="93"/>
    <x v="736"/>
    <x v="22"/>
    <x v="6"/>
    <x v="261"/>
    <x v="267"/>
  </r>
  <r>
    <x v="61"/>
    <x v="0"/>
    <x v="0"/>
    <x v="74"/>
    <x v="607"/>
    <x v="12"/>
    <x v="3"/>
    <x v="526"/>
    <x v="515"/>
  </r>
  <r>
    <x v="60"/>
    <x v="0"/>
    <x v="0"/>
    <x v="22"/>
    <x v="628"/>
    <x v="25"/>
    <x v="9"/>
    <x v="505"/>
    <x v="510"/>
  </r>
  <r>
    <x v="63"/>
    <x v="0"/>
    <x v="0"/>
    <x v="2"/>
    <x v="515"/>
    <x v="42"/>
    <x v="17"/>
    <x v="602"/>
    <x v="597"/>
  </r>
  <r>
    <x v="62"/>
    <x v="0"/>
    <x v="0"/>
    <x v="44"/>
    <x v="730"/>
    <x v="12"/>
    <x v="3"/>
    <x v="365"/>
    <x v="372"/>
  </r>
  <r>
    <x v="64"/>
    <x v="0"/>
    <x v="0"/>
    <x v="37"/>
    <x v="716"/>
    <x v="42"/>
    <x v="17"/>
    <x v="232"/>
    <x v="240"/>
  </r>
  <r>
    <x v="65"/>
    <x v="0"/>
    <x v="0"/>
    <x v="0"/>
    <x v="592"/>
    <x v="86"/>
    <x v="42"/>
    <x v="212"/>
    <x v="230"/>
  </r>
  <r>
    <x v="66"/>
    <x v="0"/>
    <x v="0"/>
    <x v="0"/>
    <x v="389"/>
    <x v="108"/>
    <x v="50"/>
    <x v="581"/>
    <x v="564"/>
  </r>
  <r>
    <x v="67"/>
    <x v="0"/>
    <x v="0"/>
    <x v="0"/>
    <x v="359"/>
    <x v="108"/>
    <x v="50"/>
    <x v="560"/>
    <x v="562"/>
  </r>
  <r>
    <x v="68"/>
    <x v="0"/>
    <x v="0"/>
    <x v="5"/>
    <x v="640"/>
    <x v="22"/>
    <x v="6"/>
    <x v="375"/>
    <x v="378"/>
  </r>
  <r>
    <x v="69"/>
    <x v="0"/>
    <x v="0"/>
    <x v="0"/>
    <x v="654"/>
    <x v="27"/>
    <x v="11"/>
    <x v="603"/>
    <x v="602"/>
  </r>
  <r>
    <x v="70"/>
    <x v="0"/>
    <x v="0"/>
    <x v="25"/>
    <x v="726"/>
    <x v="79"/>
    <x v="35"/>
    <x v="458"/>
    <x v="472"/>
  </r>
  <r>
    <x v="71"/>
    <x v="0"/>
    <x v="0"/>
    <x v="5"/>
    <x v="683"/>
    <x v="78"/>
    <x v="34"/>
    <x v="345"/>
    <x v="324"/>
  </r>
  <r>
    <x v="72"/>
    <x v="0"/>
    <x v="0"/>
    <x v="4"/>
    <x v="734"/>
    <x v="13"/>
    <x v="4"/>
    <x v="566"/>
    <x v="573"/>
  </r>
  <r>
    <x v="74"/>
    <x v="0"/>
    <x v="0"/>
    <x v="13"/>
    <x v="538"/>
    <x v="95"/>
    <x v="45"/>
    <x v="131"/>
    <x v="145"/>
  </r>
  <r>
    <x v="73"/>
    <x v="0"/>
    <x v="0"/>
    <x v="30"/>
    <x v="647"/>
    <x v="84"/>
    <x v="40"/>
    <x v="219"/>
    <x v="224"/>
  </r>
  <r>
    <x v="75"/>
    <x v="0"/>
    <x v="0"/>
    <x v="12"/>
    <x v="715"/>
    <x v="23"/>
    <x v="7"/>
    <x v="601"/>
    <x v="603"/>
  </r>
  <r>
    <x v="76"/>
    <x v="0"/>
    <x v="0"/>
    <x v="0"/>
    <x v="671"/>
    <x v="25"/>
    <x v="9"/>
    <x v="637"/>
    <x v="645"/>
  </r>
  <r>
    <x v="77"/>
    <x v="0"/>
    <x v="0"/>
    <x v="0"/>
    <x v="496"/>
    <x v="117"/>
    <x v="53"/>
    <x v="215"/>
    <x v="228"/>
  </r>
  <r>
    <x v="78"/>
    <x v="0"/>
    <x v="0"/>
    <x v="4"/>
    <x v="622"/>
    <x v="47"/>
    <x v="22"/>
    <x v="166"/>
    <x v="170"/>
  </r>
  <r>
    <x v="79"/>
    <x v="0"/>
    <x v="0"/>
    <x v="6"/>
    <x v="566"/>
    <x v="109"/>
    <x v="51"/>
    <x v="289"/>
    <x v="285"/>
  </r>
  <r>
    <x v="80"/>
    <x v="0"/>
    <x v="0"/>
    <x v="6"/>
    <x v="613"/>
    <x v="27"/>
    <x v="11"/>
    <x v="481"/>
    <x v="473"/>
  </r>
  <r>
    <x v="81"/>
    <x v="0"/>
    <x v="0"/>
    <x v="14"/>
    <x v="745"/>
    <x v="27"/>
    <x v="11"/>
    <x v="21"/>
    <x v="22"/>
  </r>
  <r>
    <x v="82"/>
    <x v="0"/>
    <x v="0"/>
    <x v="0"/>
    <x v="674"/>
    <x v="85"/>
    <x v="41"/>
    <x v="509"/>
    <x v="503"/>
  </r>
  <r>
    <x v="83"/>
    <x v="0"/>
    <x v="0"/>
    <x v="14"/>
    <x v="670"/>
    <x v="24"/>
    <x v="8"/>
    <x v="583"/>
    <x v="594"/>
  </r>
  <r>
    <x v="84"/>
    <x v="0"/>
    <x v="0"/>
    <x v="0"/>
    <x v="723"/>
    <x v="22"/>
    <x v="6"/>
    <x v="649"/>
    <x v="656"/>
  </r>
  <r>
    <x v="85"/>
    <x v="0"/>
    <x v="0"/>
    <x v="10"/>
    <x v="667"/>
    <x v="13"/>
    <x v="4"/>
    <x v="428"/>
    <x v="428"/>
  </r>
  <r>
    <x v="86"/>
    <x v="0"/>
    <x v="0"/>
    <x v="5"/>
    <x v="700"/>
    <x v="13"/>
    <x v="4"/>
    <x v="117"/>
    <x v="125"/>
  </r>
  <r>
    <x v="87"/>
    <x v="0"/>
    <x v="0"/>
    <x v="2"/>
    <x v="702"/>
    <x v="61"/>
    <x v="26"/>
    <x v="303"/>
    <x v="310"/>
  </r>
  <r>
    <x v="88"/>
    <x v="0"/>
    <x v="0"/>
    <x v="0"/>
    <x v="634"/>
    <x v="29"/>
    <x v="13"/>
    <x v="296"/>
    <x v="292"/>
  </r>
  <r>
    <x v="89"/>
    <x v="0"/>
    <x v="0"/>
    <x v="0"/>
    <x v="740"/>
    <x v="22"/>
    <x v="6"/>
    <x v="381"/>
    <x v="386"/>
  </r>
  <r>
    <x v="90"/>
    <x v="0"/>
    <x v="0"/>
    <x v="0"/>
    <x v="651"/>
    <x v="22"/>
    <x v="6"/>
    <x v="885"/>
    <x v="884"/>
  </r>
  <r>
    <x v="91"/>
    <x v="0"/>
    <x v="0"/>
    <x v="34"/>
    <x v="548"/>
    <x v="26"/>
    <x v="10"/>
    <x v="99"/>
    <x v="103"/>
  </r>
  <r>
    <x v="92"/>
    <x v="0"/>
    <x v="0"/>
    <x v="0"/>
    <x v="524"/>
    <x v="25"/>
    <x v="9"/>
    <x v="42"/>
    <x v="49"/>
  </r>
  <r>
    <x v="93"/>
    <x v="0"/>
    <x v="0"/>
    <x v="0"/>
    <x v="526"/>
    <x v="97"/>
    <x v="47"/>
    <x v="86"/>
    <x v="81"/>
  </r>
  <r>
    <x v="94"/>
    <x v="0"/>
    <x v="0"/>
    <x v="0"/>
    <x v="488"/>
    <x v="12"/>
    <x v="3"/>
    <x v="402"/>
    <x v="385"/>
  </r>
  <r>
    <x v="95"/>
    <x v="0"/>
    <x v="0"/>
    <x v="2"/>
    <x v="744"/>
    <x v="22"/>
    <x v="6"/>
    <x v="582"/>
    <x v="574"/>
  </r>
  <r>
    <x v="96"/>
    <x v="0"/>
    <x v="0"/>
    <x v="0"/>
    <x v="602"/>
    <x v="29"/>
    <x v="13"/>
    <x v="31"/>
    <x v="30"/>
  </r>
  <r>
    <x v="97"/>
    <x v="0"/>
    <x v="0"/>
    <x v="6"/>
    <x v="720"/>
    <x v="22"/>
    <x v="6"/>
    <x v="575"/>
    <x v="580"/>
  </r>
  <r>
    <x v="98"/>
    <x v="0"/>
    <x v="0"/>
    <x v="0"/>
    <x v="631"/>
    <x v="25"/>
    <x v="9"/>
    <x v="66"/>
    <x v="72"/>
  </r>
  <r>
    <x v="99"/>
    <x v="0"/>
    <x v="0"/>
    <x v="15"/>
    <x v="733"/>
    <x v="61"/>
    <x v="26"/>
    <x v="234"/>
    <x v="253"/>
  </r>
  <r>
    <x v="100"/>
    <x v="0"/>
    <x v="0"/>
    <x v="27"/>
    <x v="747"/>
    <x v="61"/>
    <x v="26"/>
    <x v="610"/>
    <x v="613"/>
  </r>
  <r>
    <x v="101"/>
    <x v="0"/>
    <x v="0"/>
    <x v="0"/>
    <x v="617"/>
    <x v="81"/>
    <x v="37"/>
    <x v="419"/>
    <x v="446"/>
  </r>
  <r>
    <x v="102"/>
    <x v="0"/>
    <x v="0"/>
    <x v="12"/>
    <x v="746"/>
    <x v="60"/>
    <x v="26"/>
    <x v="291"/>
    <x v="294"/>
  </r>
  <r>
    <x v="103"/>
    <x v="0"/>
    <x v="0"/>
    <x v="2"/>
    <x v="710"/>
    <x v="13"/>
    <x v="4"/>
    <x v="255"/>
    <x v="261"/>
  </r>
  <r>
    <x v="104"/>
    <x v="0"/>
    <x v="0"/>
    <x v="5"/>
    <x v="569"/>
    <x v="26"/>
    <x v="10"/>
    <x v="413"/>
    <x v="431"/>
  </r>
  <r>
    <x v="105"/>
    <x v="0"/>
    <x v="0"/>
    <x v="2"/>
    <x v="407"/>
    <x v="23"/>
    <x v="7"/>
    <x v="486"/>
    <x v="508"/>
  </r>
  <r>
    <x v="106"/>
    <x v="0"/>
    <x v="0"/>
    <x v="0"/>
    <x v="711"/>
    <x v="24"/>
    <x v="8"/>
    <x v="399"/>
    <x v="397"/>
  </r>
  <r>
    <x v="107"/>
    <x v="0"/>
    <x v="0"/>
    <x v="2"/>
    <x v="722"/>
    <x v="45"/>
    <x v="20"/>
    <x v="23"/>
    <x v="28"/>
  </r>
  <r>
    <x v="108"/>
    <x v="0"/>
    <x v="0"/>
    <x v="5"/>
    <x v="567"/>
    <x v="61"/>
    <x v="26"/>
    <x v="414"/>
    <x v="414"/>
  </r>
  <r>
    <x v="109"/>
    <x v="0"/>
    <x v="0"/>
    <x v="6"/>
    <x v="735"/>
    <x v="64"/>
    <x v="29"/>
    <x v="233"/>
    <x v="258"/>
  </r>
  <r>
    <x v="110"/>
    <x v="0"/>
    <x v="0"/>
    <x v="0"/>
    <x v="717"/>
    <x v="22"/>
    <x v="6"/>
    <x v="672"/>
    <x v="651"/>
  </r>
  <r>
    <x v="111"/>
    <x v="0"/>
    <x v="0"/>
    <x v="24"/>
    <x v="577"/>
    <x v="13"/>
    <x v="4"/>
    <x v="823"/>
    <x v="830"/>
  </r>
  <r>
    <x v="112"/>
    <x v="0"/>
    <x v="0"/>
    <x v="25"/>
    <x v="568"/>
    <x v="25"/>
    <x v="9"/>
    <x v="111"/>
    <x v="113"/>
  </r>
  <r>
    <x v="113"/>
    <x v="0"/>
    <x v="0"/>
    <x v="0"/>
    <x v="585"/>
    <x v="24"/>
    <x v="8"/>
    <x v="176"/>
    <x v="169"/>
  </r>
  <r>
    <x v="114"/>
    <x v="0"/>
    <x v="0"/>
    <x v="57"/>
    <x v="350"/>
    <x v="61"/>
    <x v="26"/>
    <x v="264"/>
    <x v="277"/>
  </r>
  <r>
    <x v="115"/>
    <x v="0"/>
    <x v="0"/>
    <x v="2"/>
    <x v="605"/>
    <x v="23"/>
    <x v="7"/>
    <x v="70"/>
    <x v="79"/>
  </r>
  <r>
    <x v="116"/>
    <x v="0"/>
    <x v="0"/>
    <x v="0"/>
    <x v="488"/>
    <x v="108"/>
    <x v="50"/>
    <x v="339"/>
    <x v="336"/>
  </r>
  <r>
    <x v="118"/>
    <x v="0"/>
    <x v="0"/>
    <x v="0"/>
    <x v="77"/>
    <x v="62"/>
    <x v="27"/>
    <x v="60"/>
    <x v="53"/>
  </r>
  <r>
    <x v="117"/>
    <x v="0"/>
    <x v="0"/>
    <x v="0"/>
    <x v="237"/>
    <x v="62"/>
    <x v="27"/>
    <x v="493"/>
    <x v="453"/>
  </r>
  <r>
    <x v="119"/>
    <x v="0"/>
    <x v="0"/>
    <x v="0"/>
    <x v="540"/>
    <x v="61"/>
    <x v="26"/>
    <x v="605"/>
    <x v="624"/>
  </r>
  <r>
    <x v="120"/>
    <x v="0"/>
    <x v="0"/>
    <x v="0"/>
    <x v="500"/>
    <x v="84"/>
    <x v="40"/>
    <x v="256"/>
    <x v="264"/>
  </r>
  <r>
    <x v="121"/>
    <x v="0"/>
    <x v="0"/>
    <x v="0"/>
    <x v="566"/>
    <x v="61"/>
    <x v="26"/>
    <x v="635"/>
    <x v="634"/>
  </r>
  <r>
    <x v="122"/>
    <x v="0"/>
    <x v="0"/>
    <x v="0"/>
    <x v="546"/>
    <x v="13"/>
    <x v="4"/>
    <x v="89"/>
    <x v="92"/>
  </r>
  <r>
    <x v="123"/>
    <x v="0"/>
    <x v="0"/>
    <x v="0"/>
    <x v="712"/>
    <x v="13"/>
    <x v="4"/>
    <x v="397"/>
    <x v="415"/>
  </r>
  <r>
    <x v="124"/>
    <x v="0"/>
    <x v="0"/>
    <x v="0"/>
    <x v="545"/>
    <x v="96"/>
    <x v="46"/>
    <x v="424"/>
    <x v="435"/>
  </r>
  <r>
    <x v="125"/>
    <x v="0"/>
    <x v="0"/>
    <x v="0"/>
    <x v="725"/>
    <x v="44"/>
    <x v="19"/>
    <x v="850"/>
    <x v="853"/>
  </r>
  <r>
    <x v="126"/>
    <x v="0"/>
    <x v="0"/>
    <x v="9"/>
    <x v="721"/>
    <x v="26"/>
    <x v="10"/>
    <x v="298"/>
    <x v="309"/>
  </r>
  <r>
    <x v="128"/>
    <x v="0"/>
    <x v="0"/>
    <x v="6"/>
    <x v="649"/>
    <x v="29"/>
    <x v="13"/>
    <x v="437"/>
    <x v="413"/>
  </r>
  <r>
    <x v="127"/>
    <x v="0"/>
    <x v="0"/>
    <x v="4"/>
    <x v="428"/>
    <x v="94"/>
    <x v="44"/>
    <x v="370"/>
    <x v="375"/>
  </r>
  <r>
    <x v="129"/>
    <x v="0"/>
    <x v="0"/>
    <x v="8"/>
    <x v="707"/>
    <x v="23"/>
    <x v="7"/>
    <x v="471"/>
    <x v="480"/>
  </r>
  <r>
    <x v="130"/>
    <x v="0"/>
    <x v="0"/>
    <x v="2"/>
    <x v="714"/>
    <x v="13"/>
    <x v="4"/>
    <x v="554"/>
    <x v="549"/>
  </r>
  <r>
    <x v="131"/>
    <x v="0"/>
    <x v="0"/>
    <x v="3"/>
    <x v="681"/>
    <x v="22"/>
    <x v="6"/>
    <x v="78"/>
    <x v="84"/>
  </r>
  <r>
    <x v="132"/>
    <x v="0"/>
    <x v="0"/>
    <x v="0"/>
    <x v="644"/>
    <x v="13"/>
    <x v="4"/>
    <x v="164"/>
    <x v="163"/>
  </r>
  <r>
    <x v="133"/>
    <x v="0"/>
    <x v="0"/>
    <x v="25"/>
    <x v="593"/>
    <x v="66"/>
    <x v="31"/>
    <x v="34"/>
    <x v="35"/>
  </r>
  <r>
    <x v="135"/>
    <x v="0"/>
    <x v="0"/>
    <x v="10"/>
    <x v="743"/>
    <x v="24"/>
    <x v="8"/>
    <x v="333"/>
    <x v="341"/>
  </r>
  <r>
    <x v="134"/>
    <x v="0"/>
    <x v="0"/>
    <x v="23"/>
    <x v="354"/>
    <x v="24"/>
    <x v="8"/>
    <x v="0"/>
    <x v="1"/>
  </r>
  <r>
    <x v="136"/>
    <x v="0"/>
    <x v="0"/>
    <x v="0"/>
    <x v="406"/>
    <x v="25"/>
    <x v="9"/>
    <x v="211"/>
    <x v="214"/>
  </r>
  <r>
    <x v="137"/>
    <x v="0"/>
    <x v="0"/>
    <x v="19"/>
    <x v="273"/>
    <x v="24"/>
    <x v="8"/>
    <x v="417"/>
    <x v="440"/>
  </r>
  <r>
    <x v="138"/>
    <x v="0"/>
    <x v="0"/>
    <x v="5"/>
    <x v="748"/>
    <x v="42"/>
    <x v="17"/>
    <x v="225"/>
    <x v="236"/>
  </r>
  <r>
    <x v="139"/>
    <x v="0"/>
    <x v="0"/>
    <x v="29"/>
    <x v="732"/>
    <x v="24"/>
    <x v="8"/>
    <x v="359"/>
    <x v="361"/>
  </r>
  <r>
    <x v="140"/>
    <x v="0"/>
    <x v="0"/>
    <x v="0"/>
    <x v="587"/>
    <x v="22"/>
    <x v="6"/>
    <x v="704"/>
    <x v="711"/>
  </r>
  <r>
    <x v="141"/>
    <x v="0"/>
    <x v="0"/>
    <x v="3"/>
    <x v="416"/>
    <x v="95"/>
    <x v="45"/>
    <x v="348"/>
    <x v="366"/>
  </r>
  <r>
    <x v="142"/>
    <x v="0"/>
    <x v="0"/>
    <x v="4"/>
    <x v="575"/>
    <x v="61"/>
    <x v="26"/>
    <x v="301"/>
    <x v="306"/>
  </r>
  <r>
    <x v="143"/>
    <x v="0"/>
    <x v="0"/>
    <x v="14"/>
    <x v="581"/>
    <x v="61"/>
    <x v="26"/>
    <x v="312"/>
    <x v="329"/>
  </r>
  <r>
    <x v="144"/>
    <x v="0"/>
    <x v="0"/>
    <x v="20"/>
    <x v="680"/>
    <x v="13"/>
    <x v="4"/>
    <x v="331"/>
    <x v="338"/>
  </r>
  <r>
    <x v="145"/>
    <x v="0"/>
    <x v="0"/>
    <x v="23"/>
    <x v="692"/>
    <x v="22"/>
    <x v="6"/>
    <x v="317"/>
    <x v="315"/>
  </r>
  <r>
    <x v="146"/>
    <x v="0"/>
    <x v="0"/>
    <x v="20"/>
    <x v="706"/>
    <x v="13"/>
    <x v="4"/>
    <x v="584"/>
    <x v="587"/>
  </r>
  <r>
    <x v="147"/>
    <x v="0"/>
    <x v="0"/>
    <x v="2"/>
    <x v="409"/>
    <x v="12"/>
    <x v="3"/>
    <x v="302"/>
    <x v="287"/>
  </r>
  <r>
    <x v="148"/>
    <x v="0"/>
    <x v="0"/>
    <x v="6"/>
    <x v="614"/>
    <x v="27"/>
    <x v="11"/>
    <x v="308"/>
    <x v="318"/>
  </r>
  <r>
    <x v="149"/>
    <x v="0"/>
    <x v="0"/>
    <x v="12"/>
    <x v="422"/>
    <x v="83"/>
    <x v="39"/>
    <x v="148"/>
    <x v="158"/>
  </r>
  <r>
    <x v="150"/>
    <x v="0"/>
    <x v="0"/>
    <x v="0"/>
    <x v="705"/>
    <x v="80"/>
    <x v="36"/>
    <x v="519"/>
    <x v="530"/>
  </r>
  <r>
    <x v="151"/>
    <x v="0"/>
    <x v="0"/>
    <x v="0"/>
    <x v="610"/>
    <x v="49"/>
    <x v="24"/>
    <x v="300"/>
    <x v="319"/>
  </r>
  <r>
    <x v="152"/>
    <x v="0"/>
    <x v="0"/>
    <x v="0"/>
    <x v="696"/>
    <x v="12"/>
    <x v="3"/>
    <x v="278"/>
    <x v="284"/>
  </r>
  <r>
    <x v="153"/>
    <x v="0"/>
    <x v="0"/>
    <x v="36"/>
    <x v="413"/>
    <x v="98"/>
    <x v="48"/>
    <x v="45"/>
    <x v="50"/>
  </r>
  <r>
    <x v="154"/>
    <x v="0"/>
    <x v="0"/>
    <x v="13"/>
    <x v="603"/>
    <x v="22"/>
    <x v="6"/>
    <x v="490"/>
    <x v="497"/>
  </r>
  <r>
    <x v="155"/>
    <x v="0"/>
    <x v="0"/>
    <x v="9"/>
    <x v="424"/>
    <x v="98"/>
    <x v="48"/>
    <x v="158"/>
    <x v="178"/>
  </r>
  <r>
    <x v="156"/>
    <x v="0"/>
    <x v="0"/>
    <x v="77"/>
    <x v="609"/>
    <x v="24"/>
    <x v="8"/>
    <x v="115"/>
    <x v="120"/>
  </r>
  <r>
    <x v="157"/>
    <x v="0"/>
    <x v="0"/>
    <x v="1"/>
    <x v="738"/>
    <x v="25"/>
    <x v="9"/>
    <x v="640"/>
    <x v="654"/>
  </r>
  <r>
    <x v="158"/>
    <x v="0"/>
    <x v="0"/>
    <x v="10"/>
    <x v="659"/>
    <x v="25"/>
    <x v="9"/>
    <x v="412"/>
    <x v="433"/>
  </r>
  <r>
    <x v="159"/>
    <x v="0"/>
    <x v="0"/>
    <x v="2"/>
    <x v="529"/>
    <x v="23"/>
    <x v="7"/>
    <x v="379"/>
    <x v="390"/>
  </r>
  <r>
    <x v="160"/>
    <x v="0"/>
    <x v="0"/>
    <x v="8"/>
    <x v="415"/>
    <x v="13"/>
    <x v="4"/>
    <x v="571"/>
    <x v="578"/>
  </r>
  <r>
    <x v="161"/>
    <x v="0"/>
    <x v="0"/>
    <x v="70"/>
    <x v="719"/>
    <x v="25"/>
    <x v="9"/>
    <x v="622"/>
    <x v="604"/>
  </r>
  <r>
    <x v="162"/>
    <x v="0"/>
    <x v="0"/>
    <x v="2"/>
    <x v="676"/>
    <x v="13"/>
    <x v="4"/>
    <x v="195"/>
    <x v="188"/>
  </r>
  <r>
    <x v="164"/>
    <x v="0"/>
    <x v="0"/>
    <x v="12"/>
    <x v="600"/>
    <x v="22"/>
    <x v="6"/>
    <x v="524"/>
    <x v="535"/>
  </r>
  <r>
    <x v="163"/>
    <x v="0"/>
    <x v="0"/>
    <x v="4"/>
    <x v="403"/>
    <x v="13"/>
    <x v="4"/>
    <x v="362"/>
    <x v="355"/>
  </r>
  <r>
    <x v="165"/>
    <x v="0"/>
    <x v="0"/>
    <x v="33"/>
    <x v="666"/>
    <x v="81"/>
    <x v="37"/>
    <x v="170"/>
    <x v="183"/>
  </r>
  <r>
    <x v="166"/>
    <x v="0"/>
    <x v="0"/>
    <x v="0"/>
    <x v="678"/>
    <x v="13"/>
    <x v="4"/>
    <x v="380"/>
    <x v="368"/>
  </r>
  <r>
    <x v="167"/>
    <x v="0"/>
    <x v="0"/>
    <x v="0"/>
    <x v="691"/>
    <x v="61"/>
    <x v="26"/>
    <x v="642"/>
    <x v="652"/>
  </r>
  <r>
    <x v="168"/>
    <x v="0"/>
    <x v="0"/>
    <x v="13"/>
    <x v="709"/>
    <x v="22"/>
    <x v="6"/>
    <x v="279"/>
    <x v="279"/>
  </r>
  <r>
    <x v="169"/>
    <x v="0"/>
    <x v="0"/>
    <x v="0"/>
    <x v="713"/>
    <x v="25"/>
    <x v="9"/>
    <x v="133"/>
    <x v="143"/>
  </r>
  <r>
    <x v="170"/>
    <x v="0"/>
    <x v="0"/>
    <x v="2"/>
    <x v="693"/>
    <x v="23"/>
    <x v="7"/>
    <x v="144"/>
    <x v="134"/>
  </r>
  <r>
    <x v="171"/>
    <x v="0"/>
    <x v="0"/>
    <x v="2"/>
    <x v="673"/>
    <x v="23"/>
    <x v="7"/>
    <x v="506"/>
    <x v="517"/>
  </r>
  <r>
    <x v="172"/>
    <x v="0"/>
    <x v="0"/>
    <x v="2"/>
    <x v="727"/>
    <x v="118"/>
    <x v="54"/>
    <x v="648"/>
    <x v="655"/>
  </r>
  <r>
    <x v="173"/>
    <x v="0"/>
    <x v="0"/>
    <x v="0"/>
    <x v="689"/>
    <x v="67"/>
    <x v="32"/>
    <x v="249"/>
    <x v="263"/>
  </r>
  <r>
    <x v="174"/>
    <x v="0"/>
    <x v="0"/>
    <x v="0"/>
    <x v="588"/>
    <x v="23"/>
    <x v="7"/>
    <x v="598"/>
    <x v="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  <x v="0"/>
    <x v="3"/>
    <x v="0"/>
    <x v="11"/>
    <x v="4"/>
    <x v="51"/>
    <x v="0"/>
    <x v="0"/>
    <x v="0"/>
    <x v="1"/>
    <x v="8"/>
    <x v="1"/>
    <x v="0"/>
    <x v="0"/>
    <x v="0"/>
    <x v="8"/>
    <x v="0"/>
    <x v="0"/>
  </r>
  <r>
    <x v="366"/>
    <x v="3"/>
    <x v="1"/>
    <x v="1"/>
    <x v="322"/>
    <x v="68"/>
    <x v="33"/>
    <x v="490"/>
    <x v="486"/>
    <x v="0"/>
    <x v="0"/>
    <x v="0"/>
    <x v="15"/>
    <x v="3"/>
    <x v="57"/>
    <x v="1"/>
    <x v="4"/>
    <x v="1"/>
    <x v="0"/>
    <x v="1"/>
    <x v="1"/>
    <x v="0"/>
    <x v="0"/>
    <x v="0"/>
    <x v="12"/>
    <x v="0"/>
    <x v="1"/>
  </r>
  <r>
    <x v="367"/>
    <x v="3"/>
    <x v="1"/>
    <x v="0"/>
    <x v="270"/>
    <x v="38"/>
    <x v="16"/>
    <x v="542"/>
    <x v="539"/>
    <x v="1"/>
    <x v="0"/>
    <x v="0"/>
    <x v="8"/>
    <x v="7"/>
    <x v="69"/>
    <x v="3"/>
    <x v="2"/>
    <x v="2"/>
    <x v="1"/>
    <x v="2"/>
    <x v="0"/>
    <x v="0"/>
    <x v="0"/>
    <x v="0"/>
    <x v="9"/>
    <x v="0"/>
    <x v="0"/>
  </r>
  <r>
    <x v="368"/>
    <x v="3"/>
    <x v="1"/>
    <x v="12"/>
    <x v="401"/>
    <x v="54"/>
    <x v="25"/>
    <x v="659"/>
    <x v="657"/>
    <x v="0"/>
    <x v="2"/>
    <x v="0"/>
    <x v="6"/>
    <x v="5"/>
    <x v="101"/>
    <x v="11"/>
    <x v="1"/>
    <x v="0"/>
    <x v="3"/>
    <x v="1"/>
    <x v="6"/>
    <x v="0"/>
    <x v="0"/>
    <x v="0"/>
    <x v="8"/>
    <x v="2"/>
    <x v="1"/>
  </r>
  <r>
    <x v="369"/>
    <x v="3"/>
    <x v="1"/>
    <x v="7"/>
    <x v="170"/>
    <x v="70"/>
    <x v="33"/>
    <x v="142"/>
    <x v="139"/>
    <x v="0"/>
    <x v="3"/>
    <x v="0"/>
    <x v="4"/>
    <x v="4"/>
    <x v="16"/>
    <x v="0"/>
    <x v="2"/>
    <x v="1"/>
    <x v="0"/>
    <x v="2"/>
    <x v="2"/>
    <x v="1"/>
    <x v="0"/>
    <x v="0"/>
    <x v="2"/>
    <x v="1"/>
    <x v="2"/>
  </r>
  <r>
    <x v="370"/>
    <x v="3"/>
    <x v="1"/>
    <x v="19"/>
    <x v="195"/>
    <x v="36"/>
    <x v="16"/>
    <x v="163"/>
    <x v="156"/>
    <x v="0"/>
    <x v="0"/>
    <x v="0"/>
    <x v="0"/>
    <x v="0"/>
    <x v="19"/>
    <x v="0"/>
    <x v="3"/>
    <x v="0"/>
    <x v="0"/>
    <x v="0"/>
    <x v="1"/>
    <x v="1"/>
    <x v="0"/>
    <x v="0"/>
    <x v="5"/>
    <x v="0"/>
    <x v="0"/>
  </r>
  <r>
    <x v="371"/>
    <x v="3"/>
    <x v="1"/>
    <x v="28"/>
    <x v="176"/>
    <x v="36"/>
    <x v="16"/>
    <x v="122"/>
    <x v="120"/>
    <x v="0"/>
    <x v="1"/>
    <x v="0"/>
    <x v="4"/>
    <x v="2"/>
    <x v="14"/>
    <x v="2"/>
    <x v="1"/>
    <x v="0"/>
    <x v="0"/>
    <x v="1"/>
    <x v="3"/>
    <x v="2"/>
    <x v="0"/>
    <x v="0"/>
    <x v="2"/>
    <x v="0"/>
    <x v="0"/>
  </r>
  <r>
    <x v="372"/>
    <x v="3"/>
    <x v="1"/>
    <x v="3"/>
    <x v="72"/>
    <x v="36"/>
    <x v="16"/>
    <x v="160"/>
    <x v="159"/>
    <x v="0"/>
    <x v="1"/>
    <x v="0"/>
    <x v="0"/>
    <x v="0"/>
    <x v="19"/>
    <x v="1"/>
    <x v="4"/>
    <x v="0"/>
    <x v="2"/>
    <x v="1"/>
    <x v="1"/>
    <x v="1"/>
    <x v="0"/>
    <x v="0"/>
    <x v="0"/>
    <x v="0"/>
    <x v="1"/>
  </r>
  <r>
    <x v="373"/>
    <x v="3"/>
    <x v="1"/>
    <x v="8"/>
    <x v="170"/>
    <x v="56"/>
    <x v="25"/>
    <x v="289"/>
    <x v="284"/>
    <x v="0"/>
    <x v="3"/>
    <x v="0"/>
    <x v="1"/>
    <x v="3"/>
    <x v="30"/>
    <x v="4"/>
    <x v="1"/>
    <x v="0"/>
    <x v="0"/>
    <x v="1"/>
    <x v="2"/>
    <x v="0"/>
    <x v="0"/>
    <x v="0"/>
    <x v="6"/>
    <x v="0"/>
    <x v="0"/>
  </r>
  <r>
    <x v="374"/>
    <x v="3"/>
    <x v="1"/>
    <x v="10"/>
    <x v="253"/>
    <x v="58"/>
    <x v="25"/>
    <x v="468"/>
    <x v="467"/>
    <x v="1"/>
    <x v="1"/>
    <x v="0"/>
    <x v="5"/>
    <x v="6"/>
    <x v="54"/>
    <x v="6"/>
    <x v="0"/>
    <x v="0"/>
    <x v="2"/>
    <x v="3"/>
    <x v="3"/>
    <x v="0"/>
    <x v="0"/>
    <x v="0"/>
    <x v="4"/>
    <x v="0"/>
    <x v="0"/>
  </r>
  <r>
    <x v="375"/>
    <x v="3"/>
    <x v="1"/>
    <x v="9"/>
    <x v="38"/>
    <x v="59"/>
    <x v="25"/>
    <x v="15"/>
    <x v="13"/>
    <x v="2"/>
    <x v="3"/>
    <x v="0"/>
    <x v="0"/>
    <x v="1"/>
    <x v="3"/>
    <x v="0"/>
    <x v="2"/>
    <x v="0"/>
    <x v="0"/>
    <x v="0"/>
    <x v="5"/>
    <x v="3"/>
    <x v="0"/>
    <x v="0"/>
    <x v="0"/>
    <x v="0"/>
    <x v="0"/>
  </r>
  <r>
    <x v="376"/>
    <x v="3"/>
    <x v="1"/>
    <x v="4"/>
    <x v="308"/>
    <x v="57"/>
    <x v="25"/>
    <x v="631"/>
    <x v="628"/>
    <x v="0"/>
    <x v="1"/>
    <x v="0"/>
    <x v="13"/>
    <x v="3"/>
    <x v="91"/>
    <x v="0"/>
    <x v="3"/>
    <x v="2"/>
    <x v="0"/>
    <x v="1"/>
    <x v="5"/>
    <x v="0"/>
    <x v="0"/>
    <x v="0"/>
    <x v="12"/>
    <x v="2"/>
    <x v="1"/>
  </r>
  <r>
    <x v="377"/>
    <x v="3"/>
    <x v="1"/>
    <x v="2"/>
    <x v="344"/>
    <x v="56"/>
    <x v="25"/>
    <x v="619"/>
    <x v="621"/>
    <x v="1"/>
    <x v="1"/>
    <x v="0"/>
    <x v="3"/>
    <x v="10"/>
    <x v="89"/>
    <x v="2"/>
    <x v="1"/>
    <x v="2"/>
    <x v="5"/>
    <x v="3"/>
    <x v="1"/>
    <x v="0"/>
    <x v="0"/>
    <x v="0"/>
    <x v="5"/>
    <x v="0"/>
    <x v="1"/>
  </r>
  <r>
    <x v="378"/>
    <x v="3"/>
    <x v="1"/>
    <x v="13"/>
    <x v="199"/>
    <x v="53"/>
    <x v="25"/>
    <x v="354"/>
    <x v="354"/>
    <x v="0"/>
    <x v="5"/>
    <x v="0"/>
    <x v="10"/>
    <x v="6"/>
    <x v="38"/>
    <x v="1"/>
    <x v="3"/>
    <x v="0"/>
    <x v="1"/>
    <x v="0"/>
    <x v="2"/>
    <x v="1"/>
    <x v="0"/>
    <x v="0"/>
    <x v="1"/>
    <x v="0"/>
    <x v="0"/>
  </r>
  <r>
    <x v="379"/>
    <x v="3"/>
    <x v="1"/>
    <x v="43"/>
    <x v="315"/>
    <x v="21"/>
    <x v="5"/>
    <x v="377"/>
    <x v="377"/>
    <x v="0"/>
    <x v="11"/>
    <x v="0"/>
    <x v="2"/>
    <x v="1"/>
    <x v="42"/>
    <x v="0"/>
    <x v="0"/>
    <x v="0"/>
    <x v="0"/>
    <x v="1"/>
    <x v="13"/>
    <x v="13"/>
    <x v="0"/>
    <x v="0"/>
    <x v="1"/>
    <x v="0"/>
    <x v="0"/>
  </r>
  <r>
    <x v="380"/>
    <x v="3"/>
    <x v="1"/>
    <x v="14"/>
    <x v="130"/>
    <x v="35"/>
    <x v="16"/>
    <x v="112"/>
    <x v="102"/>
    <x v="0"/>
    <x v="0"/>
    <x v="0"/>
    <x v="0"/>
    <x v="1"/>
    <x v="13"/>
    <x v="6"/>
    <x v="0"/>
    <x v="0"/>
    <x v="0"/>
    <x v="1"/>
    <x v="2"/>
    <x v="0"/>
    <x v="0"/>
    <x v="0"/>
    <x v="9"/>
    <x v="0"/>
    <x v="0"/>
  </r>
  <r>
    <x v="381"/>
    <x v="3"/>
    <x v="1"/>
    <x v="8"/>
    <x v="124"/>
    <x v="19"/>
    <x v="5"/>
    <x v="151"/>
    <x v="149"/>
    <x v="0"/>
    <x v="0"/>
    <x v="0"/>
    <x v="1"/>
    <x v="3"/>
    <x v="18"/>
    <x v="0"/>
    <x v="0"/>
    <x v="1"/>
    <x v="0"/>
    <x v="0"/>
    <x v="3"/>
    <x v="3"/>
    <x v="0"/>
    <x v="0"/>
    <x v="0"/>
    <x v="0"/>
    <x v="0"/>
  </r>
  <r>
    <x v="382"/>
    <x v="3"/>
    <x v="1"/>
    <x v="39"/>
    <x v="430"/>
    <x v="72"/>
    <x v="33"/>
    <x v="722"/>
    <x v="722"/>
    <x v="0"/>
    <x v="1"/>
    <x v="0"/>
    <x v="32"/>
    <x v="4"/>
    <x v="121"/>
    <x v="7"/>
    <x v="8"/>
    <x v="0"/>
    <x v="5"/>
    <x v="2"/>
    <x v="2"/>
    <x v="0"/>
    <x v="0"/>
    <x v="0"/>
    <x v="12"/>
    <x v="5"/>
    <x v="1"/>
  </r>
  <r>
    <x v="383"/>
    <x v="3"/>
    <x v="1"/>
    <x v="3"/>
    <x v="434"/>
    <x v="70"/>
    <x v="33"/>
    <x v="801"/>
    <x v="797"/>
    <x v="3"/>
    <x v="2"/>
    <x v="0"/>
    <x v="4"/>
    <x v="14"/>
    <x v="163"/>
    <x v="4"/>
    <x v="6"/>
    <x v="0"/>
    <x v="8"/>
    <x v="8"/>
    <x v="18"/>
    <x v="11"/>
    <x v="0"/>
    <x v="0"/>
    <x v="20"/>
    <x v="2"/>
    <x v="0"/>
  </r>
  <r>
    <x v="384"/>
    <x v="3"/>
    <x v="1"/>
    <x v="4"/>
    <x v="333"/>
    <x v="33"/>
    <x v="16"/>
    <x v="317"/>
    <x v="303"/>
    <x v="3"/>
    <x v="5"/>
    <x v="0"/>
    <x v="3"/>
    <x v="10"/>
    <x v="31"/>
    <x v="5"/>
    <x v="0"/>
    <x v="0"/>
    <x v="4"/>
    <x v="5"/>
    <x v="4"/>
    <x v="0"/>
    <x v="0"/>
    <x v="0"/>
    <x v="17"/>
    <x v="0"/>
    <x v="2"/>
  </r>
  <r>
    <x v="385"/>
    <x v="3"/>
    <x v="1"/>
    <x v="15"/>
    <x v="65"/>
    <x v="34"/>
    <x v="16"/>
    <x v="89"/>
    <x v="85"/>
    <x v="0"/>
    <x v="1"/>
    <x v="0"/>
    <x v="0"/>
    <x v="0"/>
    <x v="12"/>
    <x v="0"/>
    <x v="0"/>
    <x v="0"/>
    <x v="1"/>
    <x v="0"/>
    <x v="0"/>
    <x v="0"/>
    <x v="0"/>
    <x v="0"/>
    <x v="5"/>
    <x v="0"/>
    <x v="0"/>
  </r>
  <r>
    <x v="386"/>
    <x v="3"/>
    <x v="1"/>
    <x v="4"/>
    <x v="127"/>
    <x v="70"/>
    <x v="33"/>
    <x v="213"/>
    <x v="206"/>
    <x v="0"/>
    <x v="0"/>
    <x v="0"/>
    <x v="1"/>
    <x v="4"/>
    <x v="22"/>
    <x v="0"/>
    <x v="6"/>
    <x v="0"/>
    <x v="0"/>
    <x v="4"/>
    <x v="1"/>
    <x v="0"/>
    <x v="0"/>
    <x v="0"/>
    <x v="6"/>
    <x v="0"/>
    <x v="1"/>
  </r>
  <r>
    <x v="387"/>
    <x v="3"/>
    <x v="1"/>
    <x v="11"/>
    <x v="257"/>
    <x v="72"/>
    <x v="33"/>
    <x v="397"/>
    <x v="393"/>
    <x v="1"/>
    <x v="1"/>
    <x v="0"/>
    <x v="5"/>
    <x v="2"/>
    <x v="45"/>
    <x v="0"/>
    <x v="4"/>
    <x v="2"/>
    <x v="1"/>
    <x v="1"/>
    <x v="1"/>
    <x v="1"/>
    <x v="0"/>
    <x v="0"/>
    <x v="8"/>
    <x v="2"/>
    <x v="0"/>
  </r>
  <r>
    <x v="388"/>
    <x v="3"/>
    <x v="1"/>
    <x v="24"/>
    <x v="226"/>
    <x v="20"/>
    <x v="5"/>
    <x v="391"/>
    <x v="392"/>
    <x v="0"/>
    <x v="13"/>
    <x v="0"/>
    <x v="0"/>
    <x v="1"/>
    <x v="45"/>
    <x v="2"/>
    <x v="1"/>
    <x v="0"/>
    <x v="0"/>
    <x v="5"/>
    <x v="2"/>
    <x v="1"/>
    <x v="0"/>
    <x v="0"/>
    <x v="1"/>
    <x v="0"/>
    <x v="0"/>
  </r>
  <r>
    <x v="389"/>
    <x v="3"/>
    <x v="1"/>
    <x v="22"/>
    <x v="163"/>
    <x v="37"/>
    <x v="16"/>
    <x v="262"/>
    <x v="260"/>
    <x v="2"/>
    <x v="0"/>
    <x v="0"/>
    <x v="3"/>
    <x v="0"/>
    <x v="27"/>
    <x v="3"/>
    <x v="0"/>
    <x v="0"/>
    <x v="0"/>
    <x v="4"/>
    <x v="1"/>
    <x v="1"/>
    <x v="0"/>
    <x v="0"/>
    <x v="5"/>
    <x v="0"/>
    <x v="0"/>
  </r>
  <r>
    <x v="390"/>
    <x v="3"/>
    <x v="1"/>
    <x v="49"/>
    <x v="464"/>
    <x v="34"/>
    <x v="16"/>
    <x v="615"/>
    <x v="611"/>
    <x v="4"/>
    <x v="19"/>
    <x v="0"/>
    <x v="6"/>
    <x v="13"/>
    <x v="83"/>
    <x v="3"/>
    <x v="11"/>
    <x v="2"/>
    <x v="3"/>
    <x v="3"/>
    <x v="3"/>
    <x v="2"/>
    <x v="0"/>
    <x v="0"/>
    <x v="12"/>
    <x v="4"/>
    <x v="0"/>
  </r>
  <r>
    <x v="391"/>
    <x v="3"/>
    <x v="1"/>
    <x v="2"/>
    <x v="121"/>
    <x v="40"/>
    <x v="16"/>
    <x v="68"/>
    <x v="68"/>
    <x v="0"/>
    <x v="1"/>
    <x v="0"/>
    <x v="1"/>
    <x v="0"/>
    <x v="10"/>
    <x v="1"/>
    <x v="0"/>
    <x v="0"/>
    <x v="3"/>
    <x v="1"/>
    <x v="0"/>
    <x v="0"/>
    <x v="0"/>
    <x v="0"/>
    <x v="0"/>
    <x v="0"/>
    <x v="0"/>
  </r>
  <r>
    <x v="392"/>
    <x v="3"/>
    <x v="1"/>
    <x v="19"/>
    <x v="312"/>
    <x v="70"/>
    <x v="33"/>
    <x v="501"/>
    <x v="502"/>
    <x v="0"/>
    <x v="2"/>
    <x v="0"/>
    <x v="2"/>
    <x v="7"/>
    <x v="61"/>
    <x v="2"/>
    <x v="1"/>
    <x v="0"/>
    <x v="0"/>
    <x v="3"/>
    <x v="6"/>
    <x v="3"/>
    <x v="0"/>
    <x v="0"/>
    <x v="2"/>
    <x v="0"/>
    <x v="0"/>
  </r>
  <r>
    <x v="393"/>
    <x v="3"/>
    <x v="1"/>
    <x v="0"/>
    <x v="688"/>
    <x v="57"/>
    <x v="25"/>
    <x v="881"/>
    <x v="878"/>
    <x v="13"/>
    <x v="21"/>
    <x v="0"/>
    <x v="17"/>
    <x v="42"/>
    <x v="212"/>
    <x v="27"/>
    <x v="9"/>
    <x v="5"/>
    <x v="5"/>
    <x v="18"/>
    <x v="10"/>
    <x v="5"/>
    <x v="0"/>
    <x v="0"/>
    <x v="32"/>
    <x v="3"/>
    <x v="5"/>
  </r>
  <r>
    <x v="394"/>
    <x v="3"/>
    <x v="1"/>
    <x v="1"/>
    <x v="188"/>
    <x v="41"/>
    <x v="16"/>
    <x v="287"/>
    <x v="286"/>
    <x v="0"/>
    <x v="1"/>
    <x v="0"/>
    <x v="1"/>
    <x v="5"/>
    <x v="30"/>
    <x v="1"/>
    <x v="1"/>
    <x v="0"/>
    <x v="2"/>
    <x v="4"/>
    <x v="1"/>
    <x v="1"/>
    <x v="0"/>
    <x v="0"/>
    <x v="1"/>
    <x v="0"/>
    <x v="0"/>
  </r>
  <r>
    <x v="395"/>
    <x v="3"/>
    <x v="1"/>
    <x v="0"/>
    <x v="216"/>
    <x v="41"/>
    <x v="16"/>
    <x v="514"/>
    <x v="513"/>
    <x v="0"/>
    <x v="0"/>
    <x v="0"/>
    <x v="6"/>
    <x v="8"/>
    <x v="63"/>
    <x v="1"/>
    <x v="0"/>
    <x v="0"/>
    <x v="0"/>
    <x v="4"/>
    <x v="3"/>
    <x v="1"/>
    <x v="0"/>
    <x v="0"/>
    <x v="3"/>
    <x v="1"/>
    <x v="0"/>
  </r>
  <r>
    <x v="396"/>
    <x v="3"/>
    <x v="1"/>
    <x v="17"/>
    <x v="224"/>
    <x v="55"/>
    <x v="25"/>
    <x v="204"/>
    <x v="201"/>
    <x v="1"/>
    <x v="2"/>
    <x v="0"/>
    <x v="2"/>
    <x v="3"/>
    <x v="22"/>
    <x v="0"/>
    <x v="1"/>
    <x v="0"/>
    <x v="0"/>
    <x v="1"/>
    <x v="4"/>
    <x v="1"/>
    <x v="0"/>
    <x v="0"/>
    <x v="4"/>
    <x v="0"/>
    <x v="0"/>
  </r>
  <r>
    <x v="397"/>
    <x v="3"/>
    <x v="1"/>
    <x v="4"/>
    <x v="379"/>
    <x v="41"/>
    <x v="16"/>
    <x v="622"/>
    <x v="622"/>
    <x v="2"/>
    <x v="2"/>
    <x v="0"/>
    <x v="38"/>
    <x v="11"/>
    <x v="83"/>
    <x v="1"/>
    <x v="2"/>
    <x v="5"/>
    <x v="4"/>
    <x v="2"/>
    <x v="4"/>
    <x v="1"/>
    <x v="0"/>
    <x v="0"/>
    <x v="10"/>
    <x v="2"/>
    <x v="0"/>
  </r>
  <r>
    <x v="398"/>
    <x v="3"/>
    <x v="1"/>
    <x v="17"/>
    <x v="452"/>
    <x v="53"/>
    <x v="25"/>
    <x v="676"/>
    <x v="666"/>
    <x v="3"/>
    <x v="0"/>
    <x v="0"/>
    <x v="12"/>
    <x v="6"/>
    <x v="103"/>
    <x v="8"/>
    <x v="3"/>
    <x v="2"/>
    <x v="1"/>
    <x v="5"/>
    <x v="4"/>
    <x v="1"/>
    <x v="0"/>
    <x v="0"/>
    <x v="21"/>
    <x v="2"/>
    <x v="0"/>
  </r>
  <r>
    <x v="399"/>
    <x v="3"/>
    <x v="1"/>
    <x v="0"/>
    <x v="137"/>
    <x v="91"/>
    <x v="43"/>
    <x v="150"/>
    <x v="143"/>
    <x v="0"/>
    <x v="0"/>
    <x v="0"/>
    <x v="2"/>
    <x v="0"/>
    <x v="17"/>
    <x v="0"/>
    <x v="5"/>
    <x v="1"/>
    <x v="1"/>
    <x v="3"/>
    <x v="0"/>
    <x v="0"/>
    <x v="0"/>
    <x v="0"/>
    <x v="8"/>
    <x v="0"/>
    <x v="0"/>
  </r>
  <r>
    <x v="400"/>
    <x v="3"/>
    <x v="1"/>
    <x v="3"/>
    <x v="108"/>
    <x v="74"/>
    <x v="33"/>
    <x v="211"/>
    <x v="209"/>
    <x v="0"/>
    <x v="1"/>
    <x v="0"/>
    <x v="6"/>
    <x v="2"/>
    <x v="22"/>
    <x v="4"/>
    <x v="0"/>
    <x v="0"/>
    <x v="2"/>
    <x v="3"/>
    <x v="0"/>
    <x v="0"/>
    <x v="0"/>
    <x v="0"/>
    <x v="4"/>
    <x v="1"/>
    <x v="0"/>
  </r>
  <r>
    <x v="401"/>
    <x v="3"/>
    <x v="1"/>
    <x v="13"/>
    <x v="336"/>
    <x v="55"/>
    <x v="25"/>
    <x v="534"/>
    <x v="531"/>
    <x v="0"/>
    <x v="0"/>
    <x v="0"/>
    <x v="4"/>
    <x v="2"/>
    <x v="68"/>
    <x v="2"/>
    <x v="4"/>
    <x v="0"/>
    <x v="1"/>
    <x v="1"/>
    <x v="0"/>
    <x v="0"/>
    <x v="0"/>
    <x v="0"/>
    <x v="8"/>
    <x v="0"/>
    <x v="0"/>
  </r>
  <r>
    <x v="402"/>
    <x v="3"/>
    <x v="1"/>
    <x v="3"/>
    <x v="249"/>
    <x v="76"/>
    <x v="33"/>
    <x v="439"/>
    <x v="443"/>
    <x v="0"/>
    <x v="0"/>
    <x v="0"/>
    <x v="31"/>
    <x v="15"/>
    <x v="44"/>
    <x v="0"/>
    <x v="1"/>
    <x v="4"/>
    <x v="2"/>
    <x v="10"/>
    <x v="11"/>
    <x v="3"/>
    <x v="0"/>
    <x v="0"/>
    <x v="1"/>
    <x v="0"/>
    <x v="1"/>
  </r>
  <r>
    <x v="403"/>
    <x v="3"/>
    <x v="1"/>
    <x v="4"/>
    <x v="355"/>
    <x v="72"/>
    <x v="33"/>
    <x v="529"/>
    <x v="526"/>
    <x v="0"/>
    <x v="2"/>
    <x v="0"/>
    <x v="3"/>
    <x v="10"/>
    <x v="64"/>
    <x v="2"/>
    <x v="5"/>
    <x v="2"/>
    <x v="3"/>
    <x v="12"/>
    <x v="2"/>
    <x v="0"/>
    <x v="0"/>
    <x v="0"/>
    <x v="8"/>
    <x v="0"/>
    <x v="2"/>
  </r>
  <r>
    <x v="404"/>
    <x v="3"/>
    <x v="1"/>
    <x v="9"/>
    <x v="327"/>
    <x v="87"/>
    <x v="43"/>
    <x v="607"/>
    <x v="605"/>
    <x v="1"/>
    <x v="1"/>
    <x v="0"/>
    <x v="2"/>
    <x v="20"/>
    <x v="83"/>
    <x v="3"/>
    <x v="2"/>
    <x v="2"/>
    <x v="11"/>
    <x v="4"/>
    <x v="2"/>
    <x v="2"/>
    <x v="0"/>
    <x v="0"/>
    <x v="1"/>
    <x v="2"/>
    <x v="0"/>
  </r>
  <r>
    <x v="405"/>
    <x v="3"/>
    <x v="1"/>
    <x v="12"/>
    <x v="282"/>
    <x v="58"/>
    <x v="25"/>
    <x v="505"/>
    <x v="506"/>
    <x v="0"/>
    <x v="0"/>
    <x v="0"/>
    <x v="0"/>
    <x v="8"/>
    <x v="62"/>
    <x v="5"/>
    <x v="4"/>
    <x v="0"/>
    <x v="1"/>
    <x v="2"/>
    <x v="3"/>
    <x v="0"/>
    <x v="0"/>
    <x v="0"/>
    <x v="5"/>
    <x v="0"/>
    <x v="0"/>
  </r>
  <r>
    <x v="406"/>
    <x v="3"/>
    <x v="1"/>
    <x v="4"/>
    <x v="485"/>
    <x v="41"/>
    <x v="16"/>
    <x v="765"/>
    <x v="763"/>
    <x v="3"/>
    <x v="1"/>
    <x v="0"/>
    <x v="14"/>
    <x v="14"/>
    <x v="142"/>
    <x v="4"/>
    <x v="3"/>
    <x v="1"/>
    <x v="11"/>
    <x v="7"/>
    <x v="5"/>
    <x v="1"/>
    <x v="0"/>
    <x v="0"/>
    <x v="13"/>
    <x v="7"/>
    <x v="1"/>
  </r>
  <r>
    <x v="407"/>
    <x v="3"/>
    <x v="1"/>
    <x v="47"/>
    <x v="623"/>
    <x v="50"/>
    <x v="25"/>
    <x v="764"/>
    <x v="752"/>
    <x v="8"/>
    <x v="8"/>
    <x v="0"/>
    <x v="13"/>
    <x v="24"/>
    <x v="135"/>
    <x v="12"/>
    <x v="12"/>
    <x v="1"/>
    <x v="13"/>
    <x v="11"/>
    <x v="12"/>
    <x v="6"/>
    <x v="0"/>
    <x v="0"/>
    <x v="39"/>
    <x v="3"/>
    <x v="2"/>
  </r>
  <r>
    <x v="408"/>
    <x v="3"/>
    <x v="1"/>
    <x v="2"/>
    <x v="181"/>
    <x v="15"/>
    <x v="5"/>
    <x v="52"/>
    <x v="47"/>
    <x v="0"/>
    <x v="1"/>
    <x v="0"/>
    <x v="0"/>
    <x v="0"/>
    <x v="7"/>
    <x v="0"/>
    <x v="0"/>
    <x v="0"/>
    <x v="3"/>
    <x v="2"/>
    <x v="0"/>
    <x v="0"/>
    <x v="0"/>
    <x v="0"/>
    <x v="2"/>
    <x v="0"/>
    <x v="0"/>
  </r>
  <r>
    <x v="409"/>
    <x v="3"/>
    <x v="1"/>
    <x v="5"/>
    <x v="133"/>
    <x v="52"/>
    <x v="25"/>
    <x v="165"/>
    <x v="167"/>
    <x v="0"/>
    <x v="0"/>
    <x v="0"/>
    <x v="3"/>
    <x v="1"/>
    <x v="19"/>
    <x v="1"/>
    <x v="1"/>
    <x v="0"/>
    <x v="0"/>
    <x v="1"/>
    <x v="1"/>
    <x v="0"/>
    <x v="0"/>
    <x v="0"/>
    <x v="2"/>
    <x v="0"/>
    <x v="0"/>
  </r>
  <r>
    <x v="410"/>
    <x v="3"/>
    <x v="1"/>
    <x v="36"/>
    <x v="455"/>
    <x v="51"/>
    <x v="25"/>
    <x v="657"/>
    <x v="654"/>
    <x v="8"/>
    <x v="1"/>
    <x v="0"/>
    <x v="5"/>
    <x v="8"/>
    <x v="97"/>
    <x v="5"/>
    <x v="7"/>
    <x v="2"/>
    <x v="4"/>
    <x v="9"/>
    <x v="5"/>
    <x v="2"/>
    <x v="0"/>
    <x v="0"/>
    <x v="18"/>
    <x v="0"/>
    <x v="1"/>
  </r>
  <r>
    <x v="411"/>
    <x v="3"/>
    <x v="1"/>
    <x v="16"/>
    <x v="147"/>
    <x v="54"/>
    <x v="25"/>
    <x v="291"/>
    <x v="285"/>
    <x v="1"/>
    <x v="0"/>
    <x v="0"/>
    <x v="5"/>
    <x v="4"/>
    <x v="29"/>
    <x v="5"/>
    <x v="1"/>
    <x v="1"/>
    <x v="1"/>
    <x v="3"/>
    <x v="4"/>
    <x v="4"/>
    <x v="0"/>
    <x v="0"/>
    <x v="8"/>
    <x v="0"/>
    <x v="0"/>
  </r>
  <r>
    <x v="412"/>
    <x v="3"/>
    <x v="1"/>
    <x v="12"/>
    <x v="448"/>
    <x v="33"/>
    <x v="16"/>
    <x v="536"/>
    <x v="535"/>
    <x v="1"/>
    <x v="1"/>
    <x v="0"/>
    <x v="6"/>
    <x v="13"/>
    <x v="64"/>
    <x v="9"/>
    <x v="10"/>
    <x v="3"/>
    <x v="1"/>
    <x v="7"/>
    <x v="13"/>
    <x v="1"/>
    <x v="0"/>
    <x v="0"/>
    <x v="9"/>
    <x v="1"/>
    <x v="0"/>
  </r>
  <r>
    <x v="413"/>
    <x v="3"/>
    <x v="1"/>
    <x v="1"/>
    <x v="140"/>
    <x v="32"/>
    <x v="16"/>
    <x v="79"/>
    <x v="74"/>
    <x v="0"/>
    <x v="4"/>
    <x v="0"/>
    <x v="4"/>
    <x v="3"/>
    <x v="9"/>
    <x v="1"/>
    <x v="1"/>
    <x v="0"/>
    <x v="2"/>
    <x v="7"/>
    <x v="2"/>
    <x v="0"/>
    <x v="0"/>
    <x v="0"/>
    <x v="2"/>
    <x v="0"/>
    <x v="0"/>
  </r>
  <r>
    <x v="414"/>
    <x v="3"/>
    <x v="1"/>
    <x v="9"/>
    <x v="65"/>
    <x v="17"/>
    <x v="5"/>
    <x v="48"/>
    <x v="45"/>
    <x v="1"/>
    <x v="0"/>
    <x v="0"/>
    <x v="0"/>
    <x v="0"/>
    <x v="7"/>
    <x v="0"/>
    <x v="0"/>
    <x v="0"/>
    <x v="0"/>
    <x v="0"/>
    <x v="2"/>
    <x v="1"/>
    <x v="0"/>
    <x v="0"/>
    <x v="1"/>
    <x v="0"/>
    <x v="0"/>
  </r>
  <r>
    <x v="415"/>
    <x v="3"/>
    <x v="1"/>
    <x v="3"/>
    <x v="160"/>
    <x v="75"/>
    <x v="33"/>
    <x v="330"/>
    <x v="326"/>
    <x v="1"/>
    <x v="2"/>
    <x v="0"/>
    <x v="1"/>
    <x v="3"/>
    <x v="35"/>
    <x v="1"/>
    <x v="9"/>
    <x v="0"/>
    <x v="2"/>
    <x v="1"/>
    <x v="5"/>
    <x v="2"/>
    <x v="0"/>
    <x v="0"/>
    <x v="3"/>
    <x v="2"/>
    <x v="0"/>
  </r>
  <r>
    <x v="416"/>
    <x v="3"/>
    <x v="1"/>
    <x v="9"/>
    <x v="126"/>
    <x v="34"/>
    <x v="16"/>
    <x v="244"/>
    <x v="250"/>
    <x v="3"/>
    <x v="1"/>
    <x v="0"/>
    <x v="1"/>
    <x v="0"/>
    <x v="26"/>
    <x v="2"/>
    <x v="0"/>
    <x v="0"/>
    <x v="0"/>
    <x v="4"/>
    <x v="1"/>
    <x v="1"/>
    <x v="0"/>
    <x v="0"/>
    <x v="0"/>
    <x v="2"/>
    <x v="0"/>
  </r>
  <r>
    <x v="417"/>
    <x v="3"/>
    <x v="1"/>
    <x v="0"/>
    <x v="8"/>
    <x v="37"/>
    <x v="16"/>
    <x v="56"/>
    <x v="53"/>
    <x v="0"/>
    <x v="0"/>
    <x v="0"/>
    <x v="2"/>
    <x v="0"/>
    <x v="8"/>
    <x v="0"/>
    <x v="0"/>
    <x v="2"/>
    <x v="0"/>
    <x v="0"/>
    <x v="1"/>
    <x v="1"/>
    <x v="0"/>
    <x v="0"/>
    <x v="0"/>
    <x v="0"/>
    <x v="0"/>
  </r>
  <r>
    <x v="418"/>
    <x v="3"/>
    <x v="1"/>
    <x v="11"/>
    <x v="113"/>
    <x v="50"/>
    <x v="25"/>
    <x v="179"/>
    <x v="171"/>
    <x v="0"/>
    <x v="4"/>
    <x v="0"/>
    <x v="0"/>
    <x v="2"/>
    <x v="19"/>
    <x v="3"/>
    <x v="1"/>
    <x v="0"/>
    <x v="0"/>
    <x v="1"/>
    <x v="3"/>
    <x v="2"/>
    <x v="0"/>
    <x v="0"/>
    <x v="6"/>
    <x v="2"/>
    <x v="0"/>
  </r>
  <r>
    <x v="419"/>
    <x v="3"/>
    <x v="1"/>
    <x v="2"/>
    <x v="150"/>
    <x v="39"/>
    <x v="16"/>
    <x v="147"/>
    <x v="145"/>
    <x v="2"/>
    <x v="0"/>
    <x v="0"/>
    <x v="2"/>
    <x v="7"/>
    <x v="16"/>
    <x v="2"/>
    <x v="1"/>
    <x v="0"/>
    <x v="1"/>
    <x v="1"/>
    <x v="4"/>
    <x v="0"/>
    <x v="0"/>
    <x v="0"/>
    <x v="3"/>
    <x v="0"/>
    <x v="0"/>
  </r>
  <r>
    <x v="420"/>
    <x v="3"/>
    <x v="1"/>
    <x v="31"/>
    <x v="421"/>
    <x v="68"/>
    <x v="33"/>
    <x v="641"/>
    <x v="638"/>
    <x v="11"/>
    <x v="1"/>
    <x v="0"/>
    <x v="13"/>
    <x v="9"/>
    <x v="91"/>
    <x v="7"/>
    <x v="12"/>
    <x v="0"/>
    <x v="3"/>
    <x v="3"/>
    <x v="5"/>
    <x v="2"/>
    <x v="0"/>
    <x v="0"/>
    <x v="17"/>
    <x v="0"/>
    <x v="1"/>
  </r>
  <r>
    <x v="421"/>
    <x v="3"/>
    <x v="1"/>
    <x v="4"/>
    <x v="201"/>
    <x v="55"/>
    <x v="25"/>
    <x v="275"/>
    <x v="267"/>
    <x v="1"/>
    <x v="0"/>
    <x v="0"/>
    <x v="2"/>
    <x v="2"/>
    <x v="28"/>
    <x v="1"/>
    <x v="2"/>
    <x v="0"/>
    <x v="0"/>
    <x v="1"/>
    <x v="0"/>
    <x v="0"/>
    <x v="0"/>
    <x v="0"/>
    <x v="11"/>
    <x v="0"/>
    <x v="0"/>
  </r>
  <r>
    <x v="422"/>
    <x v="3"/>
    <x v="1"/>
    <x v="115"/>
    <x v="557"/>
    <x v="33"/>
    <x v="16"/>
    <x v="690"/>
    <x v="682"/>
    <x v="5"/>
    <x v="9"/>
    <x v="0"/>
    <x v="4"/>
    <x v="12"/>
    <x v="105"/>
    <x v="3"/>
    <x v="4"/>
    <x v="0"/>
    <x v="1"/>
    <x v="2"/>
    <x v="32"/>
    <x v="24"/>
    <x v="0"/>
    <x v="0"/>
    <x v="30"/>
    <x v="0"/>
    <x v="1"/>
  </r>
  <r>
    <x v="423"/>
    <x v="3"/>
    <x v="1"/>
    <x v="21"/>
    <x v="362"/>
    <x v="54"/>
    <x v="25"/>
    <x v="267"/>
    <x v="261"/>
    <x v="0"/>
    <x v="5"/>
    <x v="0"/>
    <x v="1"/>
    <x v="0"/>
    <x v="27"/>
    <x v="1"/>
    <x v="0"/>
    <x v="0"/>
    <x v="2"/>
    <x v="3"/>
    <x v="8"/>
    <x v="6"/>
    <x v="0"/>
    <x v="0"/>
    <x v="8"/>
    <x v="0"/>
    <x v="0"/>
  </r>
  <r>
    <x v="424"/>
    <x v="3"/>
    <x v="1"/>
    <x v="42"/>
    <x v="638"/>
    <x v="53"/>
    <x v="25"/>
    <x v="763"/>
    <x v="762"/>
    <x v="6"/>
    <x v="4"/>
    <x v="0"/>
    <x v="46"/>
    <x v="11"/>
    <x v="136"/>
    <x v="11"/>
    <x v="7"/>
    <x v="3"/>
    <x v="6"/>
    <x v="7"/>
    <x v="9"/>
    <x v="3"/>
    <x v="0"/>
    <x v="0"/>
    <x v="15"/>
    <x v="2"/>
    <x v="5"/>
  </r>
  <r>
    <x v="425"/>
    <x v="3"/>
    <x v="1"/>
    <x v="9"/>
    <x v="505"/>
    <x v="51"/>
    <x v="25"/>
    <x v="446"/>
    <x v="429"/>
    <x v="3"/>
    <x v="2"/>
    <x v="0"/>
    <x v="13"/>
    <x v="9"/>
    <x v="46"/>
    <x v="1"/>
    <x v="11"/>
    <x v="1"/>
    <x v="5"/>
    <x v="6"/>
    <x v="7"/>
    <x v="3"/>
    <x v="0"/>
    <x v="0"/>
    <x v="17"/>
    <x v="0"/>
    <x v="0"/>
  </r>
  <r>
    <x v="426"/>
    <x v="3"/>
    <x v="1"/>
    <x v="47"/>
    <x v="660"/>
    <x v="57"/>
    <x v="25"/>
    <x v="865"/>
    <x v="863"/>
    <x v="8"/>
    <x v="9"/>
    <x v="0"/>
    <x v="41"/>
    <x v="32"/>
    <x v="200"/>
    <x v="24"/>
    <x v="13"/>
    <x v="9"/>
    <x v="16"/>
    <x v="20"/>
    <x v="14"/>
    <x v="7"/>
    <x v="0"/>
    <x v="0"/>
    <x v="22"/>
    <x v="3"/>
    <x v="1"/>
  </r>
  <r>
    <x v="427"/>
    <x v="3"/>
    <x v="1"/>
    <x v="8"/>
    <x v="399"/>
    <x v="87"/>
    <x v="43"/>
    <x v="749"/>
    <x v="747"/>
    <x v="0"/>
    <x v="0"/>
    <x v="0"/>
    <x v="20"/>
    <x v="3"/>
    <x v="138"/>
    <x v="3"/>
    <x v="5"/>
    <x v="9"/>
    <x v="6"/>
    <x v="2"/>
    <x v="2"/>
    <x v="1"/>
    <x v="0"/>
    <x v="0"/>
    <x v="9"/>
    <x v="0"/>
    <x v="0"/>
  </r>
  <r>
    <x v="428"/>
    <x v="3"/>
    <x v="1"/>
    <x v="0"/>
    <x v="369"/>
    <x v="53"/>
    <x v="25"/>
    <x v="660"/>
    <x v="660"/>
    <x v="4"/>
    <x v="3"/>
    <x v="0"/>
    <x v="20"/>
    <x v="2"/>
    <x v="100"/>
    <x v="0"/>
    <x v="7"/>
    <x v="4"/>
    <x v="1"/>
    <x v="8"/>
    <x v="1"/>
    <x v="1"/>
    <x v="0"/>
    <x v="0"/>
    <x v="4"/>
    <x v="4"/>
    <x v="0"/>
  </r>
  <r>
    <x v="429"/>
    <x v="3"/>
    <x v="1"/>
    <x v="7"/>
    <x v="388"/>
    <x v="57"/>
    <x v="25"/>
    <x v="498"/>
    <x v="489"/>
    <x v="1"/>
    <x v="2"/>
    <x v="0"/>
    <x v="13"/>
    <x v="9"/>
    <x v="56"/>
    <x v="6"/>
    <x v="4"/>
    <x v="1"/>
    <x v="1"/>
    <x v="3"/>
    <x v="6"/>
    <x v="1"/>
    <x v="0"/>
    <x v="0"/>
    <x v="18"/>
    <x v="3"/>
    <x v="2"/>
  </r>
  <r>
    <x v="430"/>
    <x v="3"/>
    <x v="1"/>
    <x v="10"/>
    <x v="237"/>
    <x v="69"/>
    <x v="33"/>
    <x v="380"/>
    <x v="372"/>
    <x v="1"/>
    <x v="4"/>
    <x v="0"/>
    <x v="13"/>
    <x v="2"/>
    <x v="41"/>
    <x v="1"/>
    <x v="2"/>
    <x v="1"/>
    <x v="2"/>
    <x v="0"/>
    <x v="3"/>
    <x v="0"/>
    <x v="0"/>
    <x v="0"/>
    <x v="10"/>
    <x v="1"/>
    <x v="0"/>
  </r>
  <r>
    <x v="431"/>
    <x v="3"/>
    <x v="1"/>
    <x v="3"/>
    <x v="351"/>
    <x v="75"/>
    <x v="33"/>
    <x v="580"/>
    <x v="579"/>
    <x v="10"/>
    <x v="10"/>
    <x v="0"/>
    <x v="9"/>
    <x v="16"/>
    <x v="74"/>
    <x v="4"/>
    <x v="3"/>
    <x v="0"/>
    <x v="4"/>
    <x v="8"/>
    <x v="6"/>
    <x v="2"/>
    <x v="0"/>
    <x v="0"/>
    <x v="10"/>
    <x v="1"/>
    <x v="5"/>
  </r>
  <r>
    <x v="432"/>
    <x v="3"/>
    <x v="1"/>
    <x v="17"/>
    <x v="468"/>
    <x v="54"/>
    <x v="25"/>
    <x v="544"/>
    <x v="536"/>
    <x v="1"/>
    <x v="2"/>
    <x v="0"/>
    <x v="2"/>
    <x v="16"/>
    <x v="64"/>
    <x v="16"/>
    <x v="11"/>
    <x v="1"/>
    <x v="3"/>
    <x v="9"/>
    <x v="8"/>
    <x v="4"/>
    <x v="0"/>
    <x v="0"/>
    <x v="23"/>
    <x v="3"/>
    <x v="1"/>
  </r>
  <r>
    <x v="433"/>
    <x v="3"/>
    <x v="1"/>
    <x v="1"/>
    <x v="183"/>
    <x v="75"/>
    <x v="33"/>
    <x v="320"/>
    <x v="314"/>
    <x v="0"/>
    <x v="2"/>
    <x v="0"/>
    <x v="0"/>
    <x v="1"/>
    <x v="35"/>
    <x v="0"/>
    <x v="3"/>
    <x v="2"/>
    <x v="1"/>
    <x v="2"/>
    <x v="2"/>
    <x v="0"/>
    <x v="0"/>
    <x v="0"/>
    <x v="8"/>
    <x v="0"/>
    <x v="0"/>
  </r>
  <r>
    <x v="434"/>
    <x v="3"/>
    <x v="1"/>
    <x v="4"/>
    <x v="311"/>
    <x v="34"/>
    <x v="16"/>
    <x v="444"/>
    <x v="444"/>
    <x v="0"/>
    <x v="0"/>
    <x v="0"/>
    <x v="2"/>
    <x v="1"/>
    <x v="52"/>
    <x v="1"/>
    <x v="6"/>
    <x v="0"/>
    <x v="5"/>
    <x v="0"/>
    <x v="1"/>
    <x v="1"/>
    <x v="0"/>
    <x v="0"/>
    <x v="4"/>
    <x v="0"/>
    <x v="0"/>
  </r>
  <r>
    <x v="435"/>
    <x v="3"/>
    <x v="1"/>
    <x v="2"/>
    <x v="93"/>
    <x v="53"/>
    <x v="25"/>
    <x v="29"/>
    <x v="26"/>
    <x v="0"/>
    <x v="1"/>
    <x v="0"/>
    <x v="0"/>
    <x v="0"/>
    <x v="5"/>
    <x v="0"/>
    <x v="0"/>
    <x v="0"/>
    <x v="0"/>
    <x v="0"/>
    <x v="1"/>
    <x v="1"/>
    <x v="0"/>
    <x v="0"/>
    <x v="1"/>
    <x v="0"/>
    <x v="0"/>
  </r>
  <r>
    <x v="436"/>
    <x v="3"/>
    <x v="1"/>
    <x v="29"/>
    <x v="338"/>
    <x v="34"/>
    <x v="16"/>
    <x v="493"/>
    <x v="485"/>
    <x v="0"/>
    <x v="0"/>
    <x v="0"/>
    <x v="6"/>
    <x v="17"/>
    <x v="55"/>
    <x v="9"/>
    <x v="0"/>
    <x v="0"/>
    <x v="2"/>
    <x v="5"/>
    <x v="3"/>
    <x v="0"/>
    <x v="0"/>
    <x v="0"/>
    <x v="20"/>
    <x v="0"/>
    <x v="0"/>
  </r>
  <r>
    <x v="437"/>
    <x v="3"/>
    <x v="1"/>
    <x v="3"/>
    <x v="279"/>
    <x v="87"/>
    <x v="43"/>
    <x v="350"/>
    <x v="348"/>
    <x v="2"/>
    <x v="0"/>
    <x v="0"/>
    <x v="3"/>
    <x v="2"/>
    <x v="39"/>
    <x v="0"/>
    <x v="1"/>
    <x v="0"/>
    <x v="1"/>
    <x v="0"/>
    <x v="2"/>
    <x v="1"/>
    <x v="0"/>
    <x v="0"/>
    <x v="2"/>
    <x v="1"/>
    <x v="3"/>
  </r>
  <r>
    <x v="438"/>
    <x v="3"/>
    <x v="1"/>
    <x v="1"/>
    <x v="461"/>
    <x v="68"/>
    <x v="33"/>
    <x v="703"/>
    <x v="702"/>
    <x v="2"/>
    <x v="2"/>
    <x v="0"/>
    <x v="23"/>
    <x v="13"/>
    <x v="112"/>
    <x v="1"/>
    <x v="12"/>
    <x v="0"/>
    <x v="2"/>
    <x v="9"/>
    <x v="8"/>
    <x v="2"/>
    <x v="0"/>
    <x v="0"/>
    <x v="14"/>
    <x v="6"/>
    <x v="0"/>
  </r>
  <r>
    <x v="439"/>
    <x v="3"/>
    <x v="1"/>
    <x v="10"/>
    <x v="405"/>
    <x v="87"/>
    <x v="43"/>
    <x v="636"/>
    <x v="639"/>
    <x v="0"/>
    <x v="0"/>
    <x v="0"/>
    <x v="33"/>
    <x v="14"/>
    <x v="88"/>
    <x v="6"/>
    <x v="2"/>
    <x v="5"/>
    <x v="2"/>
    <x v="10"/>
    <x v="1"/>
    <x v="0"/>
    <x v="0"/>
    <x v="0"/>
    <x v="2"/>
    <x v="2"/>
    <x v="0"/>
  </r>
  <r>
    <x v="440"/>
    <x v="3"/>
    <x v="1"/>
    <x v="22"/>
    <x v="334"/>
    <x v="20"/>
    <x v="5"/>
    <x v="390"/>
    <x v="386"/>
    <x v="5"/>
    <x v="4"/>
    <x v="0"/>
    <x v="4"/>
    <x v="6"/>
    <x v="42"/>
    <x v="1"/>
    <x v="1"/>
    <x v="4"/>
    <x v="4"/>
    <x v="13"/>
    <x v="2"/>
    <x v="1"/>
    <x v="0"/>
    <x v="0"/>
    <x v="6"/>
    <x v="0"/>
    <x v="0"/>
  </r>
  <r>
    <x v="441"/>
    <x v="3"/>
    <x v="1"/>
    <x v="2"/>
    <x v="145"/>
    <x v="21"/>
    <x v="5"/>
    <x v="234"/>
    <x v="236"/>
    <x v="0"/>
    <x v="0"/>
    <x v="0"/>
    <x v="0"/>
    <x v="4"/>
    <x v="25"/>
    <x v="5"/>
    <x v="0"/>
    <x v="0"/>
    <x v="1"/>
    <x v="1"/>
    <x v="0"/>
    <x v="0"/>
    <x v="0"/>
    <x v="0"/>
    <x v="1"/>
    <x v="0"/>
    <x v="0"/>
  </r>
  <r>
    <x v="442"/>
    <x v="3"/>
    <x v="1"/>
    <x v="5"/>
    <x v="262"/>
    <x v="71"/>
    <x v="33"/>
    <x v="339"/>
    <x v="338"/>
    <x v="2"/>
    <x v="0"/>
    <x v="0"/>
    <x v="5"/>
    <x v="1"/>
    <x v="37"/>
    <x v="2"/>
    <x v="1"/>
    <x v="0"/>
    <x v="2"/>
    <x v="3"/>
    <x v="3"/>
    <x v="2"/>
    <x v="0"/>
    <x v="0"/>
    <x v="3"/>
    <x v="1"/>
    <x v="1"/>
  </r>
  <r>
    <x v="443"/>
    <x v="3"/>
    <x v="1"/>
    <x v="7"/>
    <x v="284"/>
    <x v="51"/>
    <x v="25"/>
    <x v="531"/>
    <x v="530"/>
    <x v="1"/>
    <x v="0"/>
    <x v="0"/>
    <x v="15"/>
    <x v="6"/>
    <x v="65"/>
    <x v="9"/>
    <x v="3"/>
    <x v="1"/>
    <x v="0"/>
    <x v="2"/>
    <x v="3"/>
    <x v="1"/>
    <x v="0"/>
    <x v="0"/>
    <x v="2"/>
    <x v="1"/>
    <x v="0"/>
  </r>
  <r>
    <x v="444"/>
    <x v="3"/>
    <x v="1"/>
    <x v="37"/>
    <x v="216"/>
    <x v="58"/>
    <x v="25"/>
    <x v="488"/>
    <x v="488"/>
    <x v="2"/>
    <x v="1"/>
    <x v="0"/>
    <x v="0"/>
    <x v="1"/>
    <x v="60"/>
    <x v="1"/>
    <x v="1"/>
    <x v="7"/>
    <x v="0"/>
    <x v="1"/>
    <x v="0"/>
    <x v="0"/>
    <x v="0"/>
    <x v="0"/>
    <x v="0"/>
    <x v="0"/>
    <x v="0"/>
  </r>
  <r>
    <x v="445"/>
    <x v="3"/>
    <x v="1"/>
    <x v="20"/>
    <x v="244"/>
    <x v="70"/>
    <x v="33"/>
    <x v="272"/>
    <x v="273"/>
    <x v="0"/>
    <x v="1"/>
    <x v="0"/>
    <x v="0"/>
    <x v="4"/>
    <x v="29"/>
    <x v="0"/>
    <x v="0"/>
    <x v="0"/>
    <x v="1"/>
    <x v="1"/>
    <x v="1"/>
    <x v="1"/>
    <x v="0"/>
    <x v="0"/>
    <x v="1"/>
    <x v="0"/>
    <x v="0"/>
  </r>
  <r>
    <x v="446"/>
    <x v="3"/>
    <x v="1"/>
    <x v="22"/>
    <x v="158"/>
    <x v="32"/>
    <x v="16"/>
    <x v="253"/>
    <x v="246"/>
    <x v="0"/>
    <x v="0"/>
    <x v="0"/>
    <x v="0"/>
    <x v="1"/>
    <x v="26"/>
    <x v="4"/>
    <x v="0"/>
    <x v="0"/>
    <x v="1"/>
    <x v="1"/>
    <x v="1"/>
    <x v="1"/>
    <x v="0"/>
    <x v="0"/>
    <x v="11"/>
    <x v="0"/>
    <x v="0"/>
  </r>
  <r>
    <x v="447"/>
    <x v="3"/>
    <x v="1"/>
    <x v="30"/>
    <x v="223"/>
    <x v="20"/>
    <x v="5"/>
    <x v="313"/>
    <x v="311"/>
    <x v="0"/>
    <x v="3"/>
    <x v="0"/>
    <x v="2"/>
    <x v="1"/>
    <x v="32"/>
    <x v="9"/>
    <x v="6"/>
    <x v="0"/>
    <x v="1"/>
    <x v="3"/>
    <x v="15"/>
    <x v="12"/>
    <x v="0"/>
    <x v="0"/>
    <x v="2"/>
    <x v="0"/>
    <x v="0"/>
  </r>
  <r>
    <x v="448"/>
    <x v="3"/>
    <x v="1"/>
    <x v="9"/>
    <x v="117"/>
    <x v="74"/>
    <x v="33"/>
    <x v="220"/>
    <x v="216"/>
    <x v="1"/>
    <x v="3"/>
    <x v="0"/>
    <x v="1"/>
    <x v="3"/>
    <x v="23"/>
    <x v="3"/>
    <x v="1"/>
    <x v="1"/>
    <x v="0"/>
    <x v="1"/>
    <x v="4"/>
    <x v="3"/>
    <x v="0"/>
    <x v="0"/>
    <x v="1"/>
    <x v="0"/>
    <x v="1"/>
  </r>
  <r>
    <x v="449"/>
    <x v="3"/>
    <x v="1"/>
    <x v="2"/>
    <x v="254"/>
    <x v="55"/>
    <x v="25"/>
    <x v="581"/>
    <x v="588"/>
    <x v="0"/>
    <x v="0"/>
    <x v="0"/>
    <x v="35"/>
    <x v="3"/>
    <x v="75"/>
    <x v="7"/>
    <x v="3"/>
    <x v="1"/>
    <x v="2"/>
    <x v="1"/>
    <x v="2"/>
    <x v="1"/>
    <x v="0"/>
    <x v="0"/>
    <x v="3"/>
    <x v="1"/>
    <x v="0"/>
  </r>
  <r>
    <x v="450"/>
    <x v="3"/>
    <x v="1"/>
    <x v="11"/>
    <x v="498"/>
    <x v="77"/>
    <x v="33"/>
    <x v="776"/>
    <x v="771"/>
    <x v="13"/>
    <x v="6"/>
    <x v="0"/>
    <x v="12"/>
    <x v="19"/>
    <x v="148"/>
    <x v="3"/>
    <x v="4"/>
    <x v="4"/>
    <x v="21"/>
    <x v="16"/>
    <x v="5"/>
    <x v="3"/>
    <x v="0"/>
    <x v="0"/>
    <x v="23"/>
    <x v="3"/>
    <x v="1"/>
  </r>
  <r>
    <x v="451"/>
    <x v="3"/>
    <x v="1"/>
    <x v="15"/>
    <x v="486"/>
    <x v="40"/>
    <x v="16"/>
    <x v="821"/>
    <x v="819"/>
    <x v="8"/>
    <x v="4"/>
    <x v="0"/>
    <x v="22"/>
    <x v="11"/>
    <x v="175"/>
    <x v="24"/>
    <x v="7"/>
    <x v="1"/>
    <x v="7"/>
    <x v="13"/>
    <x v="4"/>
    <x v="1"/>
    <x v="0"/>
    <x v="0"/>
    <x v="13"/>
    <x v="2"/>
    <x v="2"/>
  </r>
  <r>
    <x v="452"/>
    <x v="3"/>
    <x v="1"/>
    <x v="7"/>
    <x v="583"/>
    <x v="74"/>
    <x v="33"/>
    <x v="761"/>
    <x v="761"/>
    <x v="3"/>
    <x v="2"/>
    <x v="0"/>
    <x v="7"/>
    <x v="34"/>
    <x v="138"/>
    <x v="10"/>
    <x v="6"/>
    <x v="3"/>
    <x v="0"/>
    <x v="22"/>
    <x v="7"/>
    <x v="0"/>
    <x v="0"/>
    <x v="0"/>
    <x v="11"/>
    <x v="1"/>
    <x v="3"/>
  </r>
  <r>
    <x v="453"/>
    <x v="3"/>
    <x v="1"/>
    <x v="11"/>
    <x v="234"/>
    <x v="71"/>
    <x v="33"/>
    <x v="557"/>
    <x v="555"/>
    <x v="0"/>
    <x v="5"/>
    <x v="0"/>
    <x v="4"/>
    <x v="6"/>
    <x v="72"/>
    <x v="3"/>
    <x v="4"/>
    <x v="3"/>
    <x v="0"/>
    <x v="3"/>
    <x v="2"/>
    <x v="2"/>
    <x v="0"/>
    <x v="0"/>
    <x v="7"/>
    <x v="0"/>
    <x v="0"/>
  </r>
  <r>
    <x v="454"/>
    <x v="3"/>
    <x v="1"/>
    <x v="4"/>
    <x v="232"/>
    <x v="73"/>
    <x v="33"/>
    <x v="436"/>
    <x v="442"/>
    <x v="0"/>
    <x v="0"/>
    <x v="0"/>
    <x v="40"/>
    <x v="17"/>
    <x v="43"/>
    <x v="3"/>
    <x v="3"/>
    <x v="0"/>
    <x v="0"/>
    <x v="2"/>
    <x v="3"/>
    <x v="0"/>
    <x v="0"/>
    <x v="0"/>
    <x v="2"/>
    <x v="0"/>
    <x v="0"/>
  </r>
  <r>
    <x v="455"/>
    <x v="3"/>
    <x v="1"/>
    <x v="15"/>
    <x v="308"/>
    <x v="69"/>
    <x v="33"/>
    <x v="265"/>
    <x v="263"/>
    <x v="1"/>
    <x v="8"/>
    <x v="0"/>
    <x v="6"/>
    <x v="8"/>
    <x v="24"/>
    <x v="1"/>
    <x v="6"/>
    <x v="1"/>
    <x v="1"/>
    <x v="10"/>
    <x v="7"/>
    <x v="5"/>
    <x v="0"/>
    <x v="0"/>
    <x v="2"/>
    <x v="0"/>
    <x v="1"/>
  </r>
  <r>
    <x v="456"/>
    <x v="3"/>
    <x v="1"/>
    <x v="8"/>
    <x v="218"/>
    <x v="41"/>
    <x v="16"/>
    <x v="335"/>
    <x v="333"/>
    <x v="4"/>
    <x v="4"/>
    <x v="0"/>
    <x v="11"/>
    <x v="3"/>
    <x v="35"/>
    <x v="2"/>
    <x v="2"/>
    <x v="0"/>
    <x v="3"/>
    <x v="1"/>
    <x v="3"/>
    <x v="0"/>
    <x v="0"/>
    <x v="0"/>
    <x v="3"/>
    <x v="0"/>
    <x v="0"/>
  </r>
  <r>
    <x v="457"/>
    <x v="3"/>
    <x v="1"/>
    <x v="3"/>
    <x v="209"/>
    <x v="19"/>
    <x v="5"/>
    <x v="238"/>
    <x v="228"/>
    <x v="0"/>
    <x v="2"/>
    <x v="0"/>
    <x v="0"/>
    <x v="2"/>
    <x v="24"/>
    <x v="9"/>
    <x v="1"/>
    <x v="0"/>
    <x v="0"/>
    <x v="0"/>
    <x v="1"/>
    <x v="1"/>
    <x v="0"/>
    <x v="0"/>
    <x v="12"/>
    <x v="0"/>
    <x v="0"/>
  </r>
  <r>
    <x v="458"/>
    <x v="3"/>
    <x v="1"/>
    <x v="0"/>
    <x v="476"/>
    <x v="76"/>
    <x v="33"/>
    <x v="738"/>
    <x v="737"/>
    <x v="0"/>
    <x v="0"/>
    <x v="0"/>
    <x v="36"/>
    <x v="29"/>
    <x v="123"/>
    <x v="6"/>
    <x v="7"/>
    <x v="1"/>
    <x v="2"/>
    <x v="13"/>
    <x v="11"/>
    <x v="0"/>
    <x v="0"/>
    <x v="0"/>
    <x v="6"/>
    <x v="2"/>
    <x v="1"/>
  </r>
  <r>
    <x v="459"/>
    <x v="3"/>
    <x v="1"/>
    <x v="16"/>
    <x v="482"/>
    <x v="35"/>
    <x v="16"/>
    <x v="755"/>
    <x v="755"/>
    <x v="0"/>
    <x v="5"/>
    <x v="0"/>
    <x v="3"/>
    <x v="13"/>
    <x v="141"/>
    <x v="5"/>
    <x v="1"/>
    <x v="0"/>
    <x v="0"/>
    <x v="2"/>
    <x v="4"/>
    <x v="3"/>
    <x v="0"/>
    <x v="0"/>
    <x v="12"/>
    <x v="0"/>
    <x v="0"/>
  </r>
  <r>
    <x v="460"/>
    <x v="3"/>
    <x v="1"/>
    <x v="6"/>
    <x v="450"/>
    <x v="55"/>
    <x v="25"/>
    <x v="587"/>
    <x v="587"/>
    <x v="1"/>
    <x v="1"/>
    <x v="0"/>
    <x v="9"/>
    <x v="21"/>
    <x v="75"/>
    <x v="9"/>
    <x v="3"/>
    <x v="0"/>
    <x v="2"/>
    <x v="7"/>
    <x v="7"/>
    <x v="1"/>
    <x v="0"/>
    <x v="0"/>
    <x v="8"/>
    <x v="0"/>
    <x v="1"/>
  </r>
  <r>
    <x v="461"/>
    <x v="3"/>
    <x v="1"/>
    <x v="3"/>
    <x v="240"/>
    <x v="38"/>
    <x v="16"/>
    <x v="445"/>
    <x v="447"/>
    <x v="0"/>
    <x v="0"/>
    <x v="0"/>
    <x v="2"/>
    <x v="9"/>
    <x v="51"/>
    <x v="0"/>
    <x v="0"/>
    <x v="0"/>
    <x v="1"/>
    <x v="1"/>
    <x v="4"/>
    <x v="0"/>
    <x v="0"/>
    <x v="0"/>
    <x v="6"/>
    <x v="0"/>
    <x v="0"/>
  </r>
  <r>
    <x v="462"/>
    <x v="3"/>
    <x v="1"/>
    <x v="9"/>
    <x v="305"/>
    <x v="55"/>
    <x v="25"/>
    <x v="543"/>
    <x v="543"/>
    <x v="2"/>
    <x v="1"/>
    <x v="0"/>
    <x v="10"/>
    <x v="4"/>
    <x v="70"/>
    <x v="0"/>
    <x v="4"/>
    <x v="2"/>
    <x v="1"/>
    <x v="1"/>
    <x v="2"/>
    <x v="0"/>
    <x v="0"/>
    <x v="0"/>
    <x v="2"/>
    <x v="1"/>
    <x v="2"/>
  </r>
  <r>
    <x v="463"/>
    <x v="3"/>
    <x v="1"/>
    <x v="18"/>
    <x v="67"/>
    <x v="20"/>
    <x v="5"/>
    <x v="174"/>
    <x v="174"/>
    <x v="0"/>
    <x v="0"/>
    <x v="0"/>
    <x v="7"/>
    <x v="1"/>
    <x v="18"/>
    <x v="2"/>
    <x v="0"/>
    <x v="0"/>
    <x v="0"/>
    <x v="1"/>
    <x v="9"/>
    <x v="9"/>
    <x v="0"/>
    <x v="0"/>
    <x v="0"/>
    <x v="0"/>
    <x v="0"/>
  </r>
  <r>
    <x v="464"/>
    <x v="3"/>
    <x v="1"/>
    <x v="5"/>
    <x v="81"/>
    <x v="52"/>
    <x v="25"/>
    <x v="227"/>
    <x v="229"/>
    <x v="0"/>
    <x v="0"/>
    <x v="0"/>
    <x v="3"/>
    <x v="3"/>
    <x v="24"/>
    <x v="1"/>
    <x v="1"/>
    <x v="1"/>
    <x v="0"/>
    <x v="1"/>
    <x v="1"/>
    <x v="0"/>
    <x v="0"/>
    <x v="0"/>
    <x v="3"/>
    <x v="0"/>
    <x v="0"/>
  </r>
  <r>
    <x v="465"/>
    <x v="3"/>
    <x v="1"/>
    <x v="18"/>
    <x v="232"/>
    <x v="59"/>
    <x v="25"/>
    <x v="438"/>
    <x v="435"/>
    <x v="9"/>
    <x v="0"/>
    <x v="0"/>
    <x v="1"/>
    <x v="6"/>
    <x v="50"/>
    <x v="0"/>
    <x v="2"/>
    <x v="0"/>
    <x v="0"/>
    <x v="2"/>
    <x v="5"/>
    <x v="3"/>
    <x v="0"/>
    <x v="0"/>
    <x v="8"/>
    <x v="0"/>
    <x v="0"/>
  </r>
  <r>
    <x v="466"/>
    <x v="3"/>
    <x v="1"/>
    <x v="13"/>
    <x v="183"/>
    <x v="58"/>
    <x v="25"/>
    <x v="269"/>
    <x v="265"/>
    <x v="1"/>
    <x v="3"/>
    <x v="0"/>
    <x v="0"/>
    <x v="6"/>
    <x v="27"/>
    <x v="3"/>
    <x v="3"/>
    <x v="0"/>
    <x v="0"/>
    <x v="1"/>
    <x v="1"/>
    <x v="1"/>
    <x v="0"/>
    <x v="0"/>
    <x v="9"/>
    <x v="0"/>
    <x v="1"/>
  </r>
  <r>
    <x v="467"/>
    <x v="3"/>
    <x v="1"/>
    <x v="17"/>
    <x v="438"/>
    <x v="73"/>
    <x v="33"/>
    <x v="485"/>
    <x v="470"/>
    <x v="5"/>
    <x v="2"/>
    <x v="0"/>
    <x v="12"/>
    <x v="3"/>
    <x v="53"/>
    <x v="8"/>
    <x v="4"/>
    <x v="0"/>
    <x v="3"/>
    <x v="7"/>
    <x v="3"/>
    <x v="0"/>
    <x v="0"/>
    <x v="0"/>
    <x v="25"/>
    <x v="0"/>
    <x v="2"/>
  </r>
  <r>
    <x v="468"/>
    <x v="3"/>
    <x v="1"/>
    <x v="13"/>
    <x v="335"/>
    <x v="68"/>
    <x v="33"/>
    <x v="548"/>
    <x v="544"/>
    <x v="3"/>
    <x v="3"/>
    <x v="0"/>
    <x v="3"/>
    <x v="10"/>
    <x v="69"/>
    <x v="6"/>
    <x v="1"/>
    <x v="1"/>
    <x v="2"/>
    <x v="3"/>
    <x v="10"/>
    <x v="4"/>
    <x v="0"/>
    <x v="0"/>
    <x v="7"/>
    <x v="1"/>
    <x v="0"/>
  </r>
  <r>
    <x v="469"/>
    <x v="3"/>
    <x v="1"/>
    <x v="24"/>
    <x v="635"/>
    <x v="73"/>
    <x v="33"/>
    <x v="780"/>
    <x v="773"/>
    <x v="21"/>
    <x v="5"/>
    <x v="0"/>
    <x v="12"/>
    <x v="18"/>
    <x v="147"/>
    <x v="14"/>
    <x v="8"/>
    <x v="1"/>
    <x v="5"/>
    <x v="24"/>
    <x v="4"/>
    <x v="1"/>
    <x v="0"/>
    <x v="0"/>
    <x v="36"/>
    <x v="2"/>
    <x v="4"/>
  </r>
  <r>
    <x v="470"/>
    <x v="3"/>
    <x v="1"/>
    <x v="2"/>
    <x v="456"/>
    <x v="73"/>
    <x v="33"/>
    <x v="520"/>
    <x v="521"/>
    <x v="2"/>
    <x v="2"/>
    <x v="0"/>
    <x v="9"/>
    <x v="9"/>
    <x v="62"/>
    <x v="5"/>
    <x v="5"/>
    <x v="2"/>
    <x v="3"/>
    <x v="5"/>
    <x v="7"/>
    <x v="2"/>
    <x v="0"/>
    <x v="0"/>
    <x v="8"/>
    <x v="1"/>
    <x v="1"/>
  </r>
  <r>
    <x v="471"/>
    <x v="3"/>
    <x v="1"/>
    <x v="60"/>
    <x v="508"/>
    <x v="38"/>
    <x v="16"/>
    <x v="600"/>
    <x v="596"/>
    <x v="3"/>
    <x v="2"/>
    <x v="0"/>
    <x v="2"/>
    <x v="13"/>
    <x v="79"/>
    <x v="9"/>
    <x v="8"/>
    <x v="2"/>
    <x v="4"/>
    <x v="3"/>
    <x v="9"/>
    <x v="3"/>
    <x v="0"/>
    <x v="0"/>
    <x v="17"/>
    <x v="0"/>
    <x v="0"/>
  </r>
  <r>
    <x v="472"/>
    <x v="3"/>
    <x v="1"/>
    <x v="3"/>
    <x v="96"/>
    <x v="39"/>
    <x v="16"/>
    <x v="271"/>
    <x v="270"/>
    <x v="0"/>
    <x v="0"/>
    <x v="0"/>
    <x v="12"/>
    <x v="3"/>
    <x v="27"/>
    <x v="2"/>
    <x v="0"/>
    <x v="3"/>
    <x v="2"/>
    <x v="0"/>
    <x v="0"/>
    <x v="0"/>
    <x v="0"/>
    <x v="0"/>
    <x v="5"/>
    <x v="0"/>
    <x v="0"/>
  </r>
  <r>
    <x v="473"/>
    <x v="3"/>
    <x v="1"/>
    <x v="17"/>
    <x v="291"/>
    <x v="71"/>
    <x v="33"/>
    <x v="384"/>
    <x v="371"/>
    <x v="2"/>
    <x v="2"/>
    <x v="0"/>
    <x v="1"/>
    <x v="4"/>
    <x v="41"/>
    <x v="8"/>
    <x v="3"/>
    <x v="1"/>
    <x v="3"/>
    <x v="2"/>
    <x v="11"/>
    <x v="1"/>
    <x v="0"/>
    <x v="0"/>
    <x v="12"/>
    <x v="0"/>
    <x v="0"/>
  </r>
  <r>
    <x v="474"/>
    <x v="3"/>
    <x v="1"/>
    <x v="13"/>
    <x v="100"/>
    <x v="21"/>
    <x v="5"/>
    <x v="26"/>
    <x v="21"/>
    <x v="1"/>
    <x v="0"/>
    <x v="0"/>
    <x v="0"/>
    <x v="1"/>
    <x v="4"/>
    <x v="1"/>
    <x v="1"/>
    <x v="0"/>
    <x v="0"/>
    <x v="0"/>
    <x v="2"/>
    <x v="1"/>
    <x v="0"/>
    <x v="0"/>
    <x v="1"/>
    <x v="0"/>
    <x v="0"/>
  </r>
  <r>
    <x v="475"/>
    <x v="3"/>
    <x v="1"/>
    <x v="49"/>
    <x v="271"/>
    <x v="34"/>
    <x v="16"/>
    <x v="302"/>
    <x v="299"/>
    <x v="2"/>
    <x v="5"/>
    <x v="0"/>
    <x v="5"/>
    <x v="7"/>
    <x v="30"/>
    <x v="2"/>
    <x v="6"/>
    <x v="0"/>
    <x v="0"/>
    <x v="5"/>
    <x v="7"/>
    <x v="4"/>
    <x v="0"/>
    <x v="0"/>
    <x v="6"/>
    <x v="0"/>
    <x v="0"/>
  </r>
  <r>
    <x v="476"/>
    <x v="3"/>
    <x v="1"/>
    <x v="3"/>
    <x v="226"/>
    <x v="50"/>
    <x v="25"/>
    <x v="277"/>
    <x v="274"/>
    <x v="0"/>
    <x v="4"/>
    <x v="0"/>
    <x v="2"/>
    <x v="4"/>
    <x v="28"/>
    <x v="2"/>
    <x v="1"/>
    <x v="1"/>
    <x v="0"/>
    <x v="5"/>
    <x v="1"/>
    <x v="1"/>
    <x v="0"/>
    <x v="0"/>
    <x v="5"/>
    <x v="0"/>
    <x v="0"/>
  </r>
  <r>
    <x v="477"/>
    <x v="3"/>
    <x v="1"/>
    <x v="46"/>
    <x v="415"/>
    <x v="52"/>
    <x v="2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78"/>
    <x v="3"/>
    <x v="1"/>
    <x v="6"/>
    <x v="250"/>
    <x v="56"/>
    <x v="25"/>
    <x v="499"/>
    <x v="492"/>
    <x v="2"/>
    <x v="1"/>
    <x v="0"/>
    <x v="4"/>
    <x v="5"/>
    <x v="59"/>
    <x v="5"/>
    <x v="1"/>
    <x v="1"/>
    <x v="0"/>
    <x v="5"/>
    <x v="3"/>
    <x v="0"/>
    <x v="0"/>
    <x v="0"/>
    <x v="15"/>
    <x v="0"/>
    <x v="0"/>
  </r>
  <r>
    <x v="479"/>
    <x v="3"/>
    <x v="1"/>
    <x v="28"/>
    <x v="272"/>
    <x v="54"/>
    <x v="25"/>
    <x v="419"/>
    <x v="417"/>
    <x v="2"/>
    <x v="7"/>
    <x v="0"/>
    <x v="3"/>
    <x v="3"/>
    <x v="46"/>
    <x v="5"/>
    <x v="2"/>
    <x v="0"/>
    <x v="3"/>
    <x v="8"/>
    <x v="13"/>
    <x v="8"/>
    <x v="0"/>
    <x v="0"/>
    <x v="5"/>
    <x v="4"/>
    <x v="1"/>
  </r>
  <r>
    <x v="480"/>
    <x v="3"/>
    <x v="1"/>
    <x v="46"/>
    <x v="415"/>
    <x v="18"/>
    <x v="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81"/>
    <x v="3"/>
    <x v="1"/>
    <x v="5"/>
    <x v="74"/>
    <x v="55"/>
    <x v="25"/>
    <x v="249"/>
    <x v="238"/>
    <x v="0"/>
    <x v="0"/>
    <x v="0"/>
    <x v="1"/>
    <x v="5"/>
    <x v="25"/>
    <x v="2"/>
    <x v="0"/>
    <x v="0"/>
    <x v="0"/>
    <x v="0"/>
    <x v="2"/>
    <x v="0"/>
    <x v="0"/>
    <x v="0"/>
    <x v="9"/>
    <x v="1"/>
    <x v="0"/>
  </r>
  <r>
    <x v="482"/>
    <x v="3"/>
    <x v="1"/>
    <x v="19"/>
    <x v="236"/>
    <x v="55"/>
    <x v="25"/>
    <x v="450"/>
    <x v="448"/>
    <x v="0"/>
    <x v="5"/>
    <x v="0"/>
    <x v="2"/>
    <x v="13"/>
    <x v="48"/>
    <x v="15"/>
    <x v="5"/>
    <x v="0"/>
    <x v="0"/>
    <x v="2"/>
    <x v="18"/>
    <x v="11"/>
    <x v="0"/>
    <x v="0"/>
    <x v="4"/>
    <x v="1"/>
    <x v="2"/>
  </r>
  <r>
    <x v="483"/>
    <x v="3"/>
    <x v="1"/>
    <x v="2"/>
    <x v="353"/>
    <x v="58"/>
    <x v="25"/>
    <x v="595"/>
    <x v="592"/>
    <x v="1"/>
    <x v="2"/>
    <x v="0"/>
    <x v="5"/>
    <x v="11"/>
    <x v="79"/>
    <x v="1"/>
    <x v="2"/>
    <x v="0"/>
    <x v="3"/>
    <x v="5"/>
    <x v="7"/>
    <x v="0"/>
    <x v="0"/>
    <x v="0"/>
    <x v="15"/>
    <x v="0"/>
    <x v="1"/>
  </r>
  <r>
    <x v="484"/>
    <x v="3"/>
    <x v="1"/>
    <x v="1"/>
    <x v="116"/>
    <x v="15"/>
    <x v="5"/>
    <x v="77"/>
    <x v="79"/>
    <x v="0"/>
    <x v="1"/>
    <x v="0"/>
    <x v="0"/>
    <x v="0"/>
    <x v="11"/>
    <x v="5"/>
    <x v="0"/>
    <x v="0"/>
    <x v="1"/>
    <x v="0"/>
    <x v="0"/>
    <x v="0"/>
    <x v="0"/>
    <x v="0"/>
    <x v="0"/>
    <x v="0"/>
    <x v="0"/>
  </r>
  <r>
    <x v="485"/>
    <x v="3"/>
    <x v="1"/>
    <x v="20"/>
    <x v="265"/>
    <x v="58"/>
    <x v="25"/>
    <x v="351"/>
    <x v="345"/>
    <x v="1"/>
    <x v="1"/>
    <x v="0"/>
    <x v="18"/>
    <x v="7"/>
    <x v="35"/>
    <x v="3"/>
    <x v="0"/>
    <x v="0"/>
    <x v="3"/>
    <x v="2"/>
    <x v="6"/>
    <x v="4"/>
    <x v="0"/>
    <x v="0"/>
    <x v="6"/>
    <x v="2"/>
    <x v="0"/>
  </r>
  <r>
    <x v="486"/>
    <x v="3"/>
    <x v="1"/>
    <x v="23"/>
    <x v="636"/>
    <x v="71"/>
    <x v="33"/>
    <x v="791"/>
    <x v="786"/>
    <x v="4"/>
    <x v="6"/>
    <x v="0"/>
    <x v="25"/>
    <x v="7"/>
    <x v="154"/>
    <x v="13"/>
    <x v="7"/>
    <x v="3"/>
    <x v="18"/>
    <x v="26"/>
    <x v="11"/>
    <x v="6"/>
    <x v="0"/>
    <x v="0"/>
    <x v="34"/>
    <x v="2"/>
    <x v="0"/>
  </r>
  <r>
    <x v="487"/>
    <x v="3"/>
    <x v="1"/>
    <x v="16"/>
    <x v="356"/>
    <x v="53"/>
    <x v="25"/>
    <x v="422"/>
    <x v="413"/>
    <x v="2"/>
    <x v="2"/>
    <x v="0"/>
    <x v="2"/>
    <x v="2"/>
    <x v="47"/>
    <x v="5"/>
    <x v="3"/>
    <x v="2"/>
    <x v="2"/>
    <x v="6"/>
    <x v="5"/>
    <x v="0"/>
    <x v="0"/>
    <x v="0"/>
    <x v="16"/>
    <x v="0"/>
    <x v="0"/>
  </r>
  <r>
    <x v="488"/>
    <x v="3"/>
    <x v="1"/>
    <x v="55"/>
    <x v="703"/>
    <x v="37"/>
    <x v="16"/>
    <x v="851"/>
    <x v="844"/>
    <x v="24"/>
    <x v="17"/>
    <x v="0"/>
    <x v="55"/>
    <x v="41"/>
    <x v="181"/>
    <x v="17"/>
    <x v="13"/>
    <x v="2"/>
    <x v="6"/>
    <x v="7"/>
    <x v="19"/>
    <x v="7"/>
    <x v="0"/>
    <x v="0"/>
    <x v="40"/>
    <x v="10"/>
    <x v="1"/>
  </r>
  <r>
    <x v="489"/>
    <x v="3"/>
    <x v="1"/>
    <x v="9"/>
    <x v="198"/>
    <x v="32"/>
    <x v="16"/>
    <x v="297"/>
    <x v="295"/>
    <x v="1"/>
    <x v="0"/>
    <x v="0"/>
    <x v="1"/>
    <x v="4"/>
    <x v="32"/>
    <x v="2"/>
    <x v="1"/>
    <x v="1"/>
    <x v="0"/>
    <x v="0"/>
    <x v="6"/>
    <x v="5"/>
    <x v="0"/>
    <x v="0"/>
    <x v="0"/>
    <x v="0"/>
    <x v="0"/>
  </r>
  <r>
    <x v="490"/>
    <x v="3"/>
    <x v="1"/>
    <x v="23"/>
    <x v="675"/>
    <x v="71"/>
    <x v="33"/>
    <x v="879"/>
    <x v="876"/>
    <x v="7"/>
    <x v="9"/>
    <x v="0"/>
    <x v="30"/>
    <x v="18"/>
    <x v="211"/>
    <x v="14"/>
    <x v="11"/>
    <x v="3"/>
    <x v="4"/>
    <x v="28"/>
    <x v="14"/>
    <x v="4"/>
    <x v="0"/>
    <x v="0"/>
    <x v="46"/>
    <x v="10"/>
    <x v="6"/>
  </r>
  <r>
    <x v="491"/>
    <x v="3"/>
    <x v="1"/>
    <x v="8"/>
    <x v="503"/>
    <x v="55"/>
    <x v="25"/>
    <x v="766"/>
    <x v="760"/>
    <x v="14"/>
    <x v="2"/>
    <x v="0"/>
    <x v="8"/>
    <x v="14"/>
    <x v="140"/>
    <x v="7"/>
    <x v="14"/>
    <x v="2"/>
    <x v="0"/>
    <x v="1"/>
    <x v="14"/>
    <x v="1"/>
    <x v="0"/>
    <x v="0"/>
    <x v="27"/>
    <x v="9"/>
    <x v="2"/>
  </r>
  <r>
    <x v="492"/>
    <x v="3"/>
    <x v="1"/>
    <x v="12"/>
    <x v="316"/>
    <x v="71"/>
    <x v="33"/>
    <x v="506"/>
    <x v="504"/>
    <x v="1"/>
    <x v="1"/>
    <x v="0"/>
    <x v="3"/>
    <x v="11"/>
    <x v="60"/>
    <x v="4"/>
    <x v="1"/>
    <x v="0"/>
    <x v="4"/>
    <x v="6"/>
    <x v="6"/>
    <x v="5"/>
    <x v="0"/>
    <x v="0"/>
    <x v="8"/>
    <x v="1"/>
    <x v="1"/>
  </r>
  <r>
    <x v="493"/>
    <x v="3"/>
    <x v="1"/>
    <x v="10"/>
    <x v="92"/>
    <x v="74"/>
    <x v="33"/>
    <x v="195"/>
    <x v="193"/>
    <x v="1"/>
    <x v="2"/>
    <x v="0"/>
    <x v="1"/>
    <x v="3"/>
    <x v="22"/>
    <x v="1"/>
    <x v="1"/>
    <x v="0"/>
    <x v="3"/>
    <x v="0"/>
    <x v="1"/>
    <x v="0"/>
    <x v="0"/>
    <x v="0"/>
    <x v="2"/>
    <x v="0"/>
    <x v="0"/>
  </r>
  <r>
    <x v="494"/>
    <x v="3"/>
    <x v="1"/>
    <x v="17"/>
    <x v="387"/>
    <x v="36"/>
    <x v="16"/>
    <x v="472"/>
    <x v="460"/>
    <x v="0"/>
    <x v="0"/>
    <x v="0"/>
    <x v="3"/>
    <x v="3"/>
    <x v="53"/>
    <x v="5"/>
    <x v="5"/>
    <x v="0"/>
    <x v="4"/>
    <x v="7"/>
    <x v="5"/>
    <x v="1"/>
    <x v="0"/>
    <x v="0"/>
    <x v="22"/>
    <x v="0"/>
    <x v="0"/>
  </r>
  <r>
    <x v="495"/>
    <x v="3"/>
    <x v="1"/>
    <x v="22"/>
    <x v="357"/>
    <x v="68"/>
    <x v="33"/>
    <x v="435"/>
    <x v="430"/>
    <x v="0"/>
    <x v="9"/>
    <x v="0"/>
    <x v="7"/>
    <x v="12"/>
    <x v="47"/>
    <x v="7"/>
    <x v="4"/>
    <x v="0"/>
    <x v="0"/>
    <x v="3"/>
    <x v="3"/>
    <x v="1"/>
    <x v="0"/>
    <x v="0"/>
    <x v="11"/>
    <x v="1"/>
    <x v="0"/>
  </r>
  <r>
    <x v="496"/>
    <x v="3"/>
    <x v="1"/>
    <x v="4"/>
    <x v="179"/>
    <x v="71"/>
    <x v="33"/>
    <x v="369"/>
    <x v="368"/>
    <x v="1"/>
    <x v="0"/>
    <x v="0"/>
    <x v="0"/>
    <x v="2"/>
    <x v="42"/>
    <x v="1"/>
    <x v="3"/>
    <x v="0"/>
    <x v="1"/>
    <x v="1"/>
    <x v="2"/>
    <x v="1"/>
    <x v="0"/>
    <x v="0"/>
    <x v="1"/>
    <x v="1"/>
    <x v="1"/>
  </r>
  <r>
    <x v="497"/>
    <x v="3"/>
    <x v="1"/>
    <x v="1"/>
    <x v="182"/>
    <x v="34"/>
    <x v="16"/>
    <x v="46"/>
    <x v="41"/>
    <x v="0"/>
    <x v="1"/>
    <x v="0"/>
    <x v="0"/>
    <x v="1"/>
    <x v="6"/>
    <x v="0"/>
    <x v="0"/>
    <x v="0"/>
    <x v="0"/>
    <x v="2"/>
    <x v="0"/>
    <x v="0"/>
    <x v="0"/>
    <x v="0"/>
    <x v="3"/>
    <x v="0"/>
    <x v="0"/>
  </r>
  <r>
    <x v="498"/>
    <x v="3"/>
    <x v="1"/>
    <x v="2"/>
    <x v="13"/>
    <x v="15"/>
    <x v="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499"/>
    <x v="3"/>
    <x v="1"/>
    <x v="5"/>
    <x v="142"/>
    <x v="18"/>
    <x v="5"/>
    <x v="233"/>
    <x v="222"/>
    <x v="2"/>
    <x v="1"/>
    <x v="0"/>
    <x v="0"/>
    <x v="2"/>
    <x v="24"/>
    <x v="2"/>
    <x v="1"/>
    <x v="0"/>
    <x v="0"/>
    <x v="0"/>
    <x v="1"/>
    <x v="0"/>
    <x v="0"/>
    <x v="0"/>
    <x v="12"/>
    <x v="0"/>
    <x v="0"/>
  </r>
  <r>
    <x v="500"/>
    <x v="3"/>
    <x v="1"/>
    <x v="6"/>
    <x v="176"/>
    <x v="73"/>
    <x v="33"/>
    <x v="394"/>
    <x v="394"/>
    <x v="0"/>
    <x v="0"/>
    <x v="0"/>
    <x v="24"/>
    <x v="3"/>
    <x v="42"/>
    <x v="6"/>
    <x v="0"/>
    <x v="0"/>
    <x v="0"/>
    <x v="3"/>
    <x v="3"/>
    <x v="0"/>
    <x v="0"/>
    <x v="0"/>
    <x v="3"/>
    <x v="0"/>
    <x v="0"/>
  </r>
  <r>
    <x v="501"/>
    <x v="3"/>
    <x v="1"/>
    <x v="5"/>
    <x v="141"/>
    <x v="71"/>
    <x v="33"/>
    <x v="157"/>
    <x v="155"/>
    <x v="1"/>
    <x v="0"/>
    <x v="0"/>
    <x v="0"/>
    <x v="0"/>
    <x v="19"/>
    <x v="0"/>
    <x v="1"/>
    <x v="0"/>
    <x v="1"/>
    <x v="0"/>
    <x v="2"/>
    <x v="1"/>
    <x v="0"/>
    <x v="0"/>
    <x v="2"/>
    <x v="0"/>
    <x v="0"/>
  </r>
  <r>
    <x v="502"/>
    <x v="3"/>
    <x v="1"/>
    <x v="6"/>
    <x v="264"/>
    <x v="73"/>
    <x v="33"/>
    <x v="360"/>
    <x v="362"/>
    <x v="2"/>
    <x v="1"/>
    <x v="0"/>
    <x v="2"/>
    <x v="20"/>
    <x v="37"/>
    <x v="5"/>
    <x v="5"/>
    <x v="1"/>
    <x v="7"/>
    <x v="3"/>
    <x v="3"/>
    <x v="0"/>
    <x v="0"/>
    <x v="0"/>
    <x v="1"/>
    <x v="2"/>
    <x v="0"/>
  </r>
  <r>
    <x v="503"/>
    <x v="3"/>
    <x v="1"/>
    <x v="25"/>
    <x v="377"/>
    <x v="72"/>
    <x v="33"/>
    <x v="649"/>
    <x v="648"/>
    <x v="0"/>
    <x v="7"/>
    <x v="0"/>
    <x v="5"/>
    <x v="2"/>
    <x v="96"/>
    <x v="14"/>
    <x v="5"/>
    <x v="5"/>
    <x v="9"/>
    <x v="4"/>
    <x v="3"/>
    <x v="2"/>
    <x v="0"/>
    <x v="0"/>
    <x v="12"/>
    <x v="4"/>
    <x v="1"/>
  </r>
  <r>
    <x v="504"/>
    <x v="3"/>
    <x v="1"/>
    <x v="1"/>
    <x v="64"/>
    <x v="40"/>
    <x v="16"/>
    <x v="63"/>
    <x v="58"/>
    <x v="0"/>
    <x v="1"/>
    <x v="0"/>
    <x v="1"/>
    <x v="0"/>
    <x v="9"/>
    <x v="0"/>
    <x v="0"/>
    <x v="0"/>
    <x v="1"/>
    <x v="3"/>
    <x v="0"/>
    <x v="0"/>
    <x v="0"/>
    <x v="0"/>
    <x v="2"/>
    <x v="0"/>
    <x v="0"/>
  </r>
  <r>
    <x v="505"/>
    <x v="3"/>
    <x v="1"/>
    <x v="8"/>
    <x v="323"/>
    <x v="50"/>
    <x v="25"/>
    <x v="553"/>
    <x v="549"/>
    <x v="6"/>
    <x v="0"/>
    <x v="0"/>
    <x v="1"/>
    <x v="7"/>
    <x v="70"/>
    <x v="11"/>
    <x v="8"/>
    <x v="5"/>
    <x v="9"/>
    <x v="5"/>
    <x v="3"/>
    <x v="1"/>
    <x v="0"/>
    <x v="0"/>
    <x v="7"/>
    <x v="1"/>
    <x v="4"/>
  </r>
  <r>
    <x v="506"/>
    <x v="3"/>
    <x v="1"/>
    <x v="4"/>
    <x v="139"/>
    <x v="21"/>
    <x v="5"/>
    <x v="70"/>
    <x v="60"/>
    <x v="0"/>
    <x v="1"/>
    <x v="0"/>
    <x v="0"/>
    <x v="0"/>
    <x v="9"/>
    <x v="2"/>
    <x v="2"/>
    <x v="1"/>
    <x v="3"/>
    <x v="1"/>
    <x v="1"/>
    <x v="1"/>
    <x v="0"/>
    <x v="0"/>
    <x v="7"/>
    <x v="0"/>
    <x v="0"/>
  </r>
  <r>
    <x v="507"/>
    <x v="3"/>
    <x v="1"/>
    <x v="33"/>
    <x v="523"/>
    <x v="34"/>
    <x v="16"/>
    <x v="718"/>
    <x v="716"/>
    <x v="1"/>
    <x v="4"/>
    <x v="0"/>
    <x v="4"/>
    <x v="6"/>
    <x v="120"/>
    <x v="17"/>
    <x v="3"/>
    <x v="1"/>
    <x v="6"/>
    <x v="9"/>
    <x v="7"/>
    <x v="4"/>
    <x v="0"/>
    <x v="0"/>
    <x v="18"/>
    <x v="1"/>
    <x v="0"/>
  </r>
  <r>
    <x v="508"/>
    <x v="3"/>
    <x v="1"/>
    <x v="99"/>
    <x v="598"/>
    <x v="34"/>
    <x v="16"/>
    <x v="713"/>
    <x v="711"/>
    <x v="3"/>
    <x v="11"/>
    <x v="0"/>
    <x v="3"/>
    <x v="13"/>
    <x v="115"/>
    <x v="19"/>
    <x v="6"/>
    <x v="2"/>
    <x v="1"/>
    <x v="17"/>
    <x v="13"/>
    <x v="7"/>
    <x v="0"/>
    <x v="0"/>
    <x v="24"/>
    <x v="0"/>
    <x v="0"/>
  </r>
  <r>
    <x v="509"/>
    <x v="3"/>
    <x v="1"/>
    <x v="0"/>
    <x v="189"/>
    <x v="1"/>
    <x v="0"/>
    <x v="20"/>
    <x v="16"/>
    <x v="0"/>
    <x v="0"/>
    <x v="0"/>
    <x v="0"/>
    <x v="0"/>
    <x v="4"/>
    <x v="0"/>
    <x v="0"/>
    <x v="0"/>
    <x v="0"/>
    <x v="2"/>
    <x v="0"/>
    <x v="0"/>
    <x v="0"/>
    <x v="0"/>
    <x v="1"/>
    <x v="0"/>
    <x v="0"/>
  </r>
  <r>
    <x v="510"/>
    <x v="3"/>
    <x v="1"/>
    <x v="9"/>
    <x v="366"/>
    <x v="34"/>
    <x v="16"/>
    <x v="568"/>
    <x v="570"/>
    <x v="0"/>
    <x v="1"/>
    <x v="0"/>
    <x v="3"/>
    <x v="13"/>
    <x v="74"/>
    <x v="9"/>
    <x v="5"/>
    <x v="0"/>
    <x v="1"/>
    <x v="2"/>
    <x v="4"/>
    <x v="1"/>
    <x v="0"/>
    <x v="0"/>
    <x v="2"/>
    <x v="0"/>
    <x v="0"/>
  </r>
  <r>
    <x v="511"/>
    <x v="3"/>
    <x v="1"/>
    <x v="2"/>
    <x v="211"/>
    <x v="50"/>
    <x v="25"/>
    <x v="328"/>
    <x v="330"/>
    <x v="0"/>
    <x v="1"/>
    <x v="0"/>
    <x v="3"/>
    <x v="1"/>
    <x v="36"/>
    <x v="2"/>
    <x v="2"/>
    <x v="6"/>
    <x v="1"/>
    <x v="1"/>
    <x v="2"/>
    <x v="1"/>
    <x v="0"/>
    <x v="0"/>
    <x v="1"/>
    <x v="0"/>
    <x v="3"/>
  </r>
  <r>
    <x v="512"/>
    <x v="3"/>
    <x v="1"/>
    <x v="8"/>
    <x v="264"/>
    <x v="55"/>
    <x v="25"/>
    <x v="516"/>
    <x v="515"/>
    <x v="2"/>
    <x v="0"/>
    <x v="0"/>
    <x v="6"/>
    <x v="13"/>
    <x v="62"/>
    <x v="1"/>
    <x v="2"/>
    <x v="2"/>
    <x v="2"/>
    <x v="2"/>
    <x v="6"/>
    <x v="0"/>
    <x v="0"/>
    <x v="0"/>
    <x v="4"/>
    <x v="0"/>
    <x v="0"/>
  </r>
  <r>
    <x v="513"/>
    <x v="3"/>
    <x v="1"/>
    <x v="21"/>
    <x v="372"/>
    <x v="50"/>
    <x v="25"/>
    <x v="626"/>
    <x v="626"/>
    <x v="0"/>
    <x v="9"/>
    <x v="0"/>
    <x v="14"/>
    <x v="12"/>
    <x v="87"/>
    <x v="4"/>
    <x v="2"/>
    <x v="0"/>
    <x v="8"/>
    <x v="7"/>
    <x v="8"/>
    <x v="3"/>
    <x v="0"/>
    <x v="0"/>
    <x v="4"/>
    <x v="0"/>
    <x v="0"/>
  </r>
  <r>
    <x v="514"/>
    <x v="3"/>
    <x v="1"/>
    <x v="29"/>
    <x v="463"/>
    <x v="70"/>
    <x v="33"/>
    <x v="678"/>
    <x v="677"/>
    <x v="2"/>
    <x v="1"/>
    <x v="0"/>
    <x v="13"/>
    <x v="15"/>
    <x v="102"/>
    <x v="10"/>
    <x v="9"/>
    <x v="1"/>
    <x v="1"/>
    <x v="13"/>
    <x v="6"/>
    <x v="0"/>
    <x v="0"/>
    <x v="0"/>
    <x v="11"/>
    <x v="1"/>
    <x v="1"/>
  </r>
  <r>
    <x v="515"/>
    <x v="3"/>
    <x v="1"/>
    <x v="6"/>
    <x v="184"/>
    <x v="72"/>
    <x v="33"/>
    <x v="319"/>
    <x v="319"/>
    <x v="0"/>
    <x v="0"/>
    <x v="0"/>
    <x v="6"/>
    <x v="16"/>
    <x v="32"/>
    <x v="1"/>
    <x v="1"/>
    <x v="0"/>
    <x v="3"/>
    <x v="2"/>
    <x v="6"/>
    <x v="1"/>
    <x v="0"/>
    <x v="0"/>
    <x v="3"/>
    <x v="0"/>
    <x v="0"/>
  </r>
  <r>
    <x v="516"/>
    <x v="3"/>
    <x v="1"/>
    <x v="5"/>
    <x v="298"/>
    <x v="73"/>
    <x v="33"/>
    <x v="652"/>
    <x v="651"/>
    <x v="0"/>
    <x v="0"/>
    <x v="0"/>
    <x v="10"/>
    <x v="8"/>
    <x v="97"/>
    <x v="5"/>
    <x v="3"/>
    <x v="1"/>
    <x v="1"/>
    <x v="3"/>
    <x v="3"/>
    <x v="1"/>
    <x v="0"/>
    <x v="0"/>
    <x v="8"/>
    <x v="1"/>
    <x v="0"/>
  </r>
  <r>
    <x v="517"/>
    <x v="3"/>
    <x v="1"/>
    <x v="4"/>
    <x v="115"/>
    <x v="33"/>
    <x v="16"/>
    <x v="305"/>
    <x v="306"/>
    <x v="0"/>
    <x v="0"/>
    <x v="0"/>
    <x v="0"/>
    <x v="3"/>
    <x v="34"/>
    <x v="2"/>
    <x v="1"/>
    <x v="1"/>
    <x v="0"/>
    <x v="0"/>
    <x v="0"/>
    <x v="0"/>
    <x v="0"/>
    <x v="0"/>
    <x v="1"/>
    <x v="2"/>
    <x v="0"/>
  </r>
  <r>
    <x v="518"/>
    <x v="3"/>
    <x v="1"/>
    <x v="24"/>
    <x v="192"/>
    <x v="68"/>
    <x v="33"/>
    <x v="266"/>
    <x v="256"/>
    <x v="1"/>
    <x v="2"/>
    <x v="0"/>
    <x v="1"/>
    <x v="4"/>
    <x v="26"/>
    <x v="0"/>
    <x v="0"/>
    <x v="3"/>
    <x v="0"/>
    <x v="4"/>
    <x v="7"/>
    <x v="4"/>
    <x v="0"/>
    <x v="0"/>
    <x v="8"/>
    <x v="1"/>
    <x v="0"/>
  </r>
  <r>
    <x v="519"/>
    <x v="3"/>
    <x v="1"/>
    <x v="10"/>
    <x v="216"/>
    <x v="56"/>
    <x v="25"/>
    <x v="205"/>
    <x v="212"/>
    <x v="0"/>
    <x v="3"/>
    <x v="0"/>
    <x v="1"/>
    <x v="2"/>
    <x v="23"/>
    <x v="2"/>
    <x v="0"/>
    <x v="3"/>
    <x v="1"/>
    <x v="2"/>
    <x v="0"/>
    <x v="0"/>
    <x v="0"/>
    <x v="0"/>
    <x v="1"/>
    <x v="0"/>
    <x v="0"/>
  </r>
  <r>
    <x v="520"/>
    <x v="3"/>
    <x v="1"/>
    <x v="16"/>
    <x v="112"/>
    <x v="68"/>
    <x v="33"/>
    <x v="216"/>
    <x v="215"/>
    <x v="0"/>
    <x v="2"/>
    <x v="0"/>
    <x v="2"/>
    <x v="2"/>
    <x v="23"/>
    <x v="1"/>
    <x v="3"/>
    <x v="0"/>
    <x v="0"/>
    <x v="0"/>
    <x v="5"/>
    <x v="1"/>
    <x v="0"/>
    <x v="0"/>
    <x v="1"/>
    <x v="0"/>
    <x v="1"/>
  </r>
  <r>
    <x v="521"/>
    <x v="3"/>
    <x v="1"/>
    <x v="1"/>
    <x v="35"/>
    <x v="33"/>
    <x v="16"/>
    <x v="53"/>
    <x v="52"/>
    <x v="0"/>
    <x v="0"/>
    <x v="0"/>
    <x v="0"/>
    <x v="0"/>
    <x v="8"/>
    <x v="0"/>
    <x v="0"/>
    <x v="0"/>
    <x v="1"/>
    <x v="0"/>
    <x v="0"/>
    <x v="0"/>
    <x v="0"/>
    <x v="0"/>
    <x v="0"/>
    <x v="0"/>
    <x v="0"/>
  </r>
  <r>
    <x v="522"/>
    <x v="3"/>
    <x v="1"/>
    <x v="1"/>
    <x v="82"/>
    <x v="39"/>
    <x v="16"/>
    <x v="49"/>
    <x v="42"/>
    <x v="0"/>
    <x v="0"/>
    <x v="0"/>
    <x v="0"/>
    <x v="2"/>
    <x v="6"/>
    <x v="0"/>
    <x v="0"/>
    <x v="0"/>
    <x v="0"/>
    <x v="1"/>
    <x v="1"/>
    <x v="1"/>
    <x v="0"/>
    <x v="0"/>
    <x v="8"/>
    <x v="0"/>
    <x v="0"/>
  </r>
  <r>
    <x v="523"/>
    <x v="3"/>
    <x v="1"/>
    <x v="10"/>
    <x v="212"/>
    <x v="39"/>
    <x v="16"/>
    <x v="418"/>
    <x v="423"/>
    <x v="1"/>
    <x v="1"/>
    <x v="0"/>
    <x v="4"/>
    <x v="2"/>
    <x v="49"/>
    <x v="3"/>
    <x v="0"/>
    <x v="5"/>
    <x v="1"/>
    <x v="4"/>
    <x v="0"/>
    <x v="0"/>
    <x v="0"/>
    <x v="0"/>
    <x v="1"/>
    <x v="0"/>
    <x v="0"/>
  </r>
  <r>
    <x v="524"/>
    <x v="3"/>
    <x v="1"/>
    <x v="1"/>
    <x v="45"/>
    <x v="71"/>
    <x v="33"/>
    <x v="14"/>
    <x v="12"/>
    <x v="0"/>
    <x v="0"/>
    <x v="0"/>
    <x v="1"/>
    <x v="1"/>
    <x v="3"/>
    <x v="0"/>
    <x v="0"/>
    <x v="0"/>
    <x v="0"/>
    <x v="1"/>
    <x v="0"/>
    <x v="0"/>
    <x v="0"/>
    <x v="0"/>
    <x v="0"/>
    <x v="0"/>
    <x v="0"/>
  </r>
  <r>
    <x v="525"/>
    <x v="3"/>
    <x v="1"/>
    <x v="6"/>
    <x v="84"/>
    <x v="38"/>
    <x v="16"/>
    <x v="74"/>
    <x v="72"/>
    <x v="0"/>
    <x v="1"/>
    <x v="0"/>
    <x v="0"/>
    <x v="1"/>
    <x v="10"/>
    <x v="4"/>
    <x v="0"/>
    <x v="0"/>
    <x v="0"/>
    <x v="3"/>
    <x v="1"/>
    <x v="0"/>
    <x v="0"/>
    <x v="0"/>
    <x v="1"/>
    <x v="0"/>
    <x v="0"/>
  </r>
  <r>
    <x v="526"/>
    <x v="3"/>
    <x v="1"/>
    <x v="8"/>
    <x v="328"/>
    <x v="57"/>
    <x v="25"/>
    <x v="632"/>
    <x v="630"/>
    <x v="0"/>
    <x v="1"/>
    <x v="0"/>
    <x v="2"/>
    <x v="2"/>
    <x v="93"/>
    <x v="6"/>
    <x v="2"/>
    <x v="0"/>
    <x v="0"/>
    <x v="6"/>
    <x v="5"/>
    <x v="0"/>
    <x v="0"/>
    <x v="0"/>
    <x v="8"/>
    <x v="1"/>
    <x v="1"/>
  </r>
  <r>
    <x v="527"/>
    <x v="3"/>
    <x v="1"/>
    <x v="9"/>
    <x v="446"/>
    <x v="18"/>
    <x v="5"/>
    <x v="480"/>
    <x v="477"/>
    <x v="1"/>
    <x v="0"/>
    <x v="0"/>
    <x v="4"/>
    <x v="8"/>
    <x v="55"/>
    <x v="7"/>
    <x v="3"/>
    <x v="2"/>
    <x v="6"/>
    <x v="8"/>
    <x v="0"/>
    <x v="0"/>
    <x v="0"/>
    <x v="0"/>
    <x v="9"/>
    <x v="0"/>
    <x v="0"/>
  </r>
  <r>
    <x v="528"/>
    <x v="3"/>
    <x v="1"/>
    <x v="2"/>
    <x v="150"/>
    <x v="76"/>
    <x v="33"/>
    <x v="281"/>
    <x v="279"/>
    <x v="6"/>
    <x v="1"/>
    <x v="0"/>
    <x v="6"/>
    <x v="5"/>
    <x v="28"/>
    <x v="0"/>
    <x v="2"/>
    <x v="0"/>
    <x v="3"/>
    <x v="2"/>
    <x v="2"/>
    <x v="0"/>
    <x v="0"/>
    <x v="0"/>
    <x v="2"/>
    <x v="1"/>
    <x v="0"/>
  </r>
  <r>
    <x v="529"/>
    <x v="3"/>
    <x v="1"/>
    <x v="7"/>
    <x v="122"/>
    <x v="37"/>
    <x v="16"/>
    <x v="250"/>
    <x v="247"/>
    <x v="0"/>
    <x v="1"/>
    <x v="0"/>
    <x v="1"/>
    <x v="1"/>
    <x v="26"/>
    <x v="1"/>
    <x v="3"/>
    <x v="0"/>
    <x v="1"/>
    <x v="1"/>
    <x v="0"/>
    <x v="0"/>
    <x v="0"/>
    <x v="0"/>
    <x v="5"/>
    <x v="0"/>
    <x v="0"/>
  </r>
  <r>
    <x v="530"/>
    <x v="3"/>
    <x v="1"/>
    <x v="6"/>
    <x v="230"/>
    <x v="16"/>
    <x v="5"/>
    <x v="57"/>
    <x v="54"/>
    <x v="0"/>
    <x v="1"/>
    <x v="0"/>
    <x v="0"/>
    <x v="0"/>
    <x v="9"/>
    <x v="0"/>
    <x v="0"/>
    <x v="0"/>
    <x v="0"/>
    <x v="1"/>
    <x v="0"/>
    <x v="0"/>
    <x v="0"/>
    <x v="0"/>
    <x v="0"/>
    <x v="0"/>
    <x v="0"/>
  </r>
  <r>
    <x v="531"/>
    <x v="3"/>
    <x v="1"/>
    <x v="15"/>
    <x v="268"/>
    <x v="54"/>
    <x v="25"/>
    <x v="342"/>
    <x v="337"/>
    <x v="0"/>
    <x v="0"/>
    <x v="0"/>
    <x v="6"/>
    <x v="8"/>
    <x v="36"/>
    <x v="2"/>
    <x v="2"/>
    <x v="0"/>
    <x v="7"/>
    <x v="2"/>
    <x v="1"/>
    <x v="0"/>
    <x v="0"/>
    <x v="0"/>
    <x v="5"/>
    <x v="0"/>
    <x v="1"/>
  </r>
  <r>
    <x v="532"/>
    <x v="3"/>
    <x v="1"/>
    <x v="8"/>
    <x v="269"/>
    <x v="50"/>
    <x v="25"/>
    <x v="585"/>
    <x v="584"/>
    <x v="0"/>
    <x v="0"/>
    <x v="0"/>
    <x v="3"/>
    <x v="3"/>
    <x v="79"/>
    <x v="13"/>
    <x v="2"/>
    <x v="0"/>
    <x v="0"/>
    <x v="2"/>
    <x v="4"/>
    <x v="0"/>
    <x v="0"/>
    <x v="0"/>
    <x v="10"/>
    <x v="0"/>
    <x v="0"/>
  </r>
  <r>
    <x v="533"/>
    <x v="3"/>
    <x v="1"/>
    <x v="24"/>
    <x v="531"/>
    <x v="40"/>
    <x v="16"/>
    <x v="711"/>
    <x v="706"/>
    <x v="3"/>
    <x v="4"/>
    <x v="0"/>
    <x v="1"/>
    <x v="14"/>
    <x v="115"/>
    <x v="18"/>
    <x v="4"/>
    <x v="3"/>
    <x v="6"/>
    <x v="10"/>
    <x v="10"/>
    <x v="3"/>
    <x v="0"/>
    <x v="0"/>
    <x v="21"/>
    <x v="4"/>
    <x v="0"/>
  </r>
  <r>
    <x v="534"/>
    <x v="3"/>
    <x v="1"/>
    <x v="13"/>
    <x v="254"/>
    <x v="41"/>
    <x v="16"/>
    <x v="478"/>
    <x v="481"/>
    <x v="0"/>
    <x v="0"/>
    <x v="0"/>
    <x v="5"/>
    <x v="2"/>
    <x v="57"/>
    <x v="2"/>
    <x v="1"/>
    <x v="0"/>
    <x v="0"/>
    <x v="4"/>
    <x v="2"/>
    <x v="0"/>
    <x v="0"/>
    <x v="0"/>
    <x v="5"/>
    <x v="0"/>
    <x v="1"/>
  </r>
  <r>
    <x v="365"/>
    <x v="3"/>
    <x v="0"/>
    <x v="70"/>
    <x v="246"/>
    <x v="12"/>
    <x v="3"/>
    <x v="457"/>
    <x v="457"/>
    <x v="0"/>
    <x v="8"/>
    <x v="0"/>
    <x v="1"/>
    <x v="6"/>
    <x v="53"/>
    <x v="0"/>
    <x v="1"/>
    <x v="0"/>
    <x v="1"/>
    <x v="3"/>
    <x v="5"/>
    <x v="3"/>
    <x v="0"/>
    <x v="0"/>
    <x v="4"/>
    <x v="0"/>
    <x v="0"/>
  </r>
  <r>
    <x v="366"/>
    <x v="3"/>
    <x v="0"/>
    <x v="23"/>
    <x v="44"/>
    <x v="12"/>
    <x v="3"/>
    <x v="64"/>
    <x v="62"/>
    <x v="0"/>
    <x v="2"/>
    <x v="0"/>
    <x v="1"/>
    <x v="2"/>
    <x v="9"/>
    <x v="0"/>
    <x v="0"/>
    <x v="0"/>
    <x v="0"/>
    <x v="0"/>
    <x v="1"/>
    <x v="0"/>
    <x v="0"/>
    <x v="0"/>
    <x v="1"/>
    <x v="0"/>
    <x v="0"/>
  </r>
  <r>
    <x v="367"/>
    <x v="3"/>
    <x v="0"/>
    <x v="53"/>
    <x v="334"/>
    <x v="22"/>
    <x v="6"/>
    <x v="564"/>
    <x v="561"/>
    <x v="1"/>
    <x v="0"/>
    <x v="0"/>
    <x v="5"/>
    <x v="14"/>
    <x v="72"/>
    <x v="0"/>
    <x v="5"/>
    <x v="3"/>
    <x v="2"/>
    <x v="2"/>
    <x v="10"/>
    <x v="7"/>
    <x v="0"/>
    <x v="0"/>
    <x v="10"/>
    <x v="0"/>
    <x v="0"/>
  </r>
  <r>
    <x v="368"/>
    <x v="3"/>
    <x v="0"/>
    <x v="27"/>
    <x v="208"/>
    <x v="12"/>
    <x v="3"/>
    <x v="199"/>
    <x v="196"/>
    <x v="0"/>
    <x v="0"/>
    <x v="0"/>
    <x v="1"/>
    <x v="5"/>
    <x v="21"/>
    <x v="5"/>
    <x v="0"/>
    <x v="1"/>
    <x v="1"/>
    <x v="2"/>
    <x v="8"/>
    <x v="4"/>
    <x v="0"/>
    <x v="0"/>
    <x v="3"/>
    <x v="0"/>
    <x v="0"/>
  </r>
  <r>
    <x v="369"/>
    <x v="3"/>
    <x v="0"/>
    <x v="29"/>
    <x v="280"/>
    <x v="13"/>
    <x v="4"/>
    <x v="365"/>
    <x v="359"/>
    <x v="2"/>
    <x v="2"/>
    <x v="0"/>
    <x v="5"/>
    <x v="6"/>
    <x v="38"/>
    <x v="1"/>
    <x v="1"/>
    <x v="4"/>
    <x v="3"/>
    <x v="11"/>
    <x v="5"/>
    <x v="1"/>
    <x v="0"/>
    <x v="0"/>
    <x v="8"/>
    <x v="2"/>
    <x v="0"/>
  </r>
  <r>
    <x v="370"/>
    <x v="3"/>
    <x v="0"/>
    <x v="54"/>
    <x v="240"/>
    <x v="12"/>
    <x v="3"/>
    <x v="285"/>
    <x v="282"/>
    <x v="2"/>
    <x v="0"/>
    <x v="0"/>
    <x v="0"/>
    <x v="1"/>
    <x v="30"/>
    <x v="4"/>
    <x v="0"/>
    <x v="0"/>
    <x v="0"/>
    <x v="3"/>
    <x v="3"/>
    <x v="3"/>
    <x v="0"/>
    <x v="0"/>
    <x v="3"/>
    <x v="0"/>
    <x v="0"/>
  </r>
  <r>
    <x v="371"/>
    <x v="3"/>
    <x v="0"/>
    <x v="36"/>
    <x v="262"/>
    <x v="61"/>
    <x v="26"/>
    <x v="329"/>
    <x v="323"/>
    <x v="1"/>
    <x v="1"/>
    <x v="0"/>
    <x v="1"/>
    <x v="4"/>
    <x v="35"/>
    <x v="2"/>
    <x v="4"/>
    <x v="0"/>
    <x v="1"/>
    <x v="2"/>
    <x v="4"/>
    <x v="2"/>
    <x v="0"/>
    <x v="0"/>
    <x v="5"/>
    <x v="0"/>
    <x v="0"/>
  </r>
  <r>
    <x v="372"/>
    <x v="3"/>
    <x v="0"/>
    <x v="44"/>
    <x v="194"/>
    <x v="61"/>
    <x v="26"/>
    <x v="171"/>
    <x v="161"/>
    <x v="1"/>
    <x v="2"/>
    <x v="0"/>
    <x v="0"/>
    <x v="2"/>
    <x v="18"/>
    <x v="2"/>
    <x v="5"/>
    <x v="0"/>
    <x v="3"/>
    <x v="4"/>
    <x v="4"/>
    <x v="4"/>
    <x v="0"/>
    <x v="0"/>
    <x v="2"/>
    <x v="2"/>
    <x v="0"/>
  </r>
  <r>
    <x v="373"/>
    <x v="3"/>
    <x v="0"/>
    <x v="32"/>
    <x v="339"/>
    <x v="61"/>
    <x v="26"/>
    <x v="487"/>
    <x v="479"/>
    <x v="2"/>
    <x v="1"/>
    <x v="0"/>
    <x v="2"/>
    <x v="2"/>
    <x v="57"/>
    <x v="4"/>
    <x v="2"/>
    <x v="1"/>
    <x v="1"/>
    <x v="1"/>
    <x v="2"/>
    <x v="1"/>
    <x v="0"/>
    <x v="0"/>
    <x v="16"/>
    <x v="0"/>
    <x v="0"/>
  </r>
  <r>
    <x v="374"/>
    <x v="3"/>
    <x v="0"/>
    <x v="51"/>
    <x v="144"/>
    <x v="61"/>
    <x v="26"/>
    <x v="144"/>
    <x v="144"/>
    <x v="1"/>
    <x v="1"/>
    <x v="0"/>
    <x v="0"/>
    <x v="6"/>
    <x v="16"/>
    <x v="2"/>
    <x v="0"/>
    <x v="0"/>
    <x v="0"/>
    <x v="2"/>
    <x v="8"/>
    <x v="7"/>
    <x v="0"/>
    <x v="0"/>
    <x v="0"/>
    <x v="0"/>
    <x v="0"/>
  </r>
  <r>
    <x v="375"/>
    <x v="3"/>
    <x v="0"/>
    <x v="14"/>
    <x v="324"/>
    <x v="22"/>
    <x v="6"/>
    <x v="307"/>
    <x v="297"/>
    <x v="4"/>
    <x v="4"/>
    <x v="0"/>
    <x v="3"/>
    <x v="5"/>
    <x v="30"/>
    <x v="3"/>
    <x v="10"/>
    <x v="0"/>
    <x v="8"/>
    <x v="8"/>
    <x v="5"/>
    <x v="1"/>
    <x v="0"/>
    <x v="0"/>
    <x v="8"/>
    <x v="0"/>
    <x v="0"/>
  </r>
  <r>
    <x v="376"/>
    <x v="3"/>
    <x v="0"/>
    <x v="99"/>
    <x v="367"/>
    <x v="61"/>
    <x v="26"/>
    <x v="449"/>
    <x v="441"/>
    <x v="0"/>
    <x v="4"/>
    <x v="0"/>
    <x v="14"/>
    <x v="17"/>
    <x v="46"/>
    <x v="1"/>
    <x v="3"/>
    <x v="1"/>
    <x v="2"/>
    <x v="4"/>
    <x v="14"/>
    <x v="7"/>
    <x v="0"/>
    <x v="0"/>
    <x v="8"/>
    <x v="0"/>
    <x v="4"/>
  </r>
  <r>
    <x v="377"/>
    <x v="3"/>
    <x v="0"/>
    <x v="65"/>
    <x v="267"/>
    <x v="61"/>
    <x v="26"/>
    <x v="358"/>
    <x v="352"/>
    <x v="3"/>
    <x v="6"/>
    <x v="0"/>
    <x v="6"/>
    <x v="17"/>
    <x v="36"/>
    <x v="1"/>
    <x v="1"/>
    <x v="1"/>
    <x v="10"/>
    <x v="5"/>
    <x v="3"/>
    <x v="2"/>
    <x v="0"/>
    <x v="0"/>
    <x v="4"/>
    <x v="1"/>
    <x v="1"/>
  </r>
  <r>
    <x v="378"/>
    <x v="3"/>
    <x v="0"/>
    <x v="16"/>
    <x v="143"/>
    <x v="61"/>
    <x v="26"/>
    <x v="153"/>
    <x v="151"/>
    <x v="1"/>
    <x v="1"/>
    <x v="0"/>
    <x v="15"/>
    <x v="2"/>
    <x v="16"/>
    <x v="0"/>
    <x v="2"/>
    <x v="1"/>
    <x v="0"/>
    <x v="2"/>
    <x v="2"/>
    <x v="2"/>
    <x v="0"/>
    <x v="0"/>
    <x v="0"/>
    <x v="1"/>
    <x v="0"/>
  </r>
  <r>
    <x v="379"/>
    <x v="3"/>
    <x v="0"/>
    <x v="63"/>
    <x v="584"/>
    <x v="12"/>
    <x v="3"/>
    <x v="701"/>
    <x v="695"/>
    <x v="1"/>
    <x v="1"/>
    <x v="0"/>
    <x v="3"/>
    <x v="27"/>
    <x v="109"/>
    <x v="15"/>
    <x v="18"/>
    <x v="3"/>
    <x v="6"/>
    <x v="10"/>
    <x v="11"/>
    <x v="3"/>
    <x v="0"/>
    <x v="0"/>
    <x v="22"/>
    <x v="0"/>
    <x v="1"/>
  </r>
  <r>
    <x v="380"/>
    <x v="3"/>
    <x v="0"/>
    <x v="25"/>
    <x v="166"/>
    <x v="61"/>
    <x v="26"/>
    <x v="127"/>
    <x v="121"/>
    <x v="1"/>
    <x v="2"/>
    <x v="0"/>
    <x v="0"/>
    <x v="1"/>
    <x v="15"/>
    <x v="3"/>
    <x v="0"/>
    <x v="1"/>
    <x v="0"/>
    <x v="1"/>
    <x v="4"/>
    <x v="4"/>
    <x v="0"/>
    <x v="0"/>
    <x v="6"/>
    <x v="0"/>
    <x v="0"/>
  </r>
  <r>
    <x v="381"/>
    <x v="3"/>
    <x v="0"/>
    <x v="47"/>
    <x v="175"/>
    <x v="61"/>
    <x v="26"/>
    <x v="222"/>
    <x v="203"/>
    <x v="1"/>
    <x v="3"/>
    <x v="0"/>
    <x v="0"/>
    <x v="3"/>
    <x v="22"/>
    <x v="1"/>
    <x v="2"/>
    <x v="0"/>
    <x v="1"/>
    <x v="2"/>
    <x v="5"/>
    <x v="5"/>
    <x v="0"/>
    <x v="0"/>
    <x v="9"/>
    <x v="1"/>
    <x v="0"/>
  </r>
  <r>
    <x v="382"/>
    <x v="3"/>
    <x v="0"/>
    <x v="96"/>
    <x v="437"/>
    <x v="61"/>
    <x v="26"/>
    <x v="663"/>
    <x v="661"/>
    <x v="10"/>
    <x v="3"/>
    <x v="0"/>
    <x v="27"/>
    <x v="7"/>
    <x v="98"/>
    <x v="13"/>
    <x v="7"/>
    <x v="1"/>
    <x v="0"/>
    <x v="3"/>
    <x v="3"/>
    <x v="1"/>
    <x v="0"/>
    <x v="0"/>
    <x v="14"/>
    <x v="1"/>
    <x v="0"/>
  </r>
  <r>
    <x v="383"/>
    <x v="3"/>
    <x v="0"/>
    <x v="47"/>
    <x v="248"/>
    <x v="22"/>
    <x v="6"/>
    <x v="325"/>
    <x v="315"/>
    <x v="3"/>
    <x v="2"/>
    <x v="0"/>
    <x v="1"/>
    <x v="7"/>
    <x v="33"/>
    <x v="0"/>
    <x v="0"/>
    <x v="2"/>
    <x v="2"/>
    <x v="2"/>
    <x v="14"/>
    <x v="8"/>
    <x v="0"/>
    <x v="0"/>
    <x v="6"/>
    <x v="2"/>
    <x v="0"/>
  </r>
  <r>
    <x v="384"/>
    <x v="3"/>
    <x v="0"/>
    <x v="105"/>
    <x v="373"/>
    <x v="13"/>
    <x v="4"/>
    <x v="525"/>
    <x v="517"/>
    <x v="1"/>
    <x v="17"/>
    <x v="0"/>
    <x v="2"/>
    <x v="3"/>
    <x v="61"/>
    <x v="6"/>
    <x v="2"/>
    <x v="0"/>
    <x v="4"/>
    <x v="9"/>
    <x v="23"/>
    <x v="19"/>
    <x v="0"/>
    <x v="0"/>
    <x v="13"/>
    <x v="2"/>
    <x v="0"/>
  </r>
  <r>
    <x v="385"/>
    <x v="3"/>
    <x v="0"/>
    <x v="53"/>
    <x v="274"/>
    <x v="61"/>
    <x v="26"/>
    <x v="486"/>
    <x v="484"/>
    <x v="0"/>
    <x v="6"/>
    <x v="0"/>
    <x v="2"/>
    <x v="12"/>
    <x v="56"/>
    <x v="2"/>
    <x v="5"/>
    <x v="0"/>
    <x v="1"/>
    <x v="2"/>
    <x v="3"/>
    <x v="1"/>
    <x v="0"/>
    <x v="0"/>
    <x v="6"/>
    <x v="4"/>
    <x v="0"/>
  </r>
  <r>
    <x v="386"/>
    <x v="3"/>
    <x v="0"/>
    <x v="44"/>
    <x v="319"/>
    <x v="61"/>
    <x v="26"/>
    <x v="533"/>
    <x v="528"/>
    <x v="3"/>
    <x v="3"/>
    <x v="0"/>
    <x v="16"/>
    <x v="11"/>
    <x v="62"/>
    <x v="6"/>
    <x v="7"/>
    <x v="2"/>
    <x v="4"/>
    <x v="15"/>
    <x v="4"/>
    <x v="2"/>
    <x v="0"/>
    <x v="0"/>
    <x v="6"/>
    <x v="1"/>
    <x v="1"/>
  </r>
  <r>
    <x v="387"/>
    <x v="3"/>
    <x v="0"/>
    <x v="33"/>
    <x v="494"/>
    <x v="14"/>
    <x v="4"/>
    <x v="651"/>
    <x v="644"/>
    <x v="4"/>
    <x v="13"/>
    <x v="0"/>
    <x v="12"/>
    <x v="15"/>
    <x v="90"/>
    <x v="7"/>
    <x v="22"/>
    <x v="2"/>
    <x v="4"/>
    <x v="14"/>
    <x v="9"/>
    <x v="4"/>
    <x v="0"/>
    <x v="0"/>
    <x v="20"/>
    <x v="0"/>
    <x v="3"/>
  </r>
  <r>
    <x v="388"/>
    <x v="3"/>
    <x v="0"/>
    <x v="128"/>
    <x v="647"/>
    <x v="22"/>
    <x v="6"/>
    <x v="818"/>
    <x v="809"/>
    <x v="6"/>
    <x v="7"/>
    <x v="0"/>
    <x v="10"/>
    <x v="45"/>
    <x v="163"/>
    <x v="11"/>
    <x v="9"/>
    <x v="5"/>
    <x v="6"/>
    <x v="29"/>
    <x v="31"/>
    <x v="14"/>
    <x v="0"/>
    <x v="0"/>
    <x v="43"/>
    <x v="8"/>
    <x v="3"/>
  </r>
  <r>
    <x v="389"/>
    <x v="3"/>
    <x v="0"/>
    <x v="15"/>
    <x v="174"/>
    <x v="61"/>
    <x v="26"/>
    <x v="311"/>
    <x v="308"/>
    <x v="0"/>
    <x v="0"/>
    <x v="0"/>
    <x v="6"/>
    <x v="4"/>
    <x v="33"/>
    <x v="3"/>
    <x v="0"/>
    <x v="0"/>
    <x v="1"/>
    <x v="2"/>
    <x v="0"/>
    <x v="0"/>
    <x v="0"/>
    <x v="0"/>
    <x v="6"/>
    <x v="0"/>
    <x v="1"/>
  </r>
  <r>
    <x v="390"/>
    <x v="3"/>
    <x v="0"/>
    <x v="77"/>
    <x v="513"/>
    <x v="61"/>
    <x v="26"/>
    <x v="670"/>
    <x v="667"/>
    <x v="5"/>
    <x v="10"/>
    <x v="0"/>
    <x v="10"/>
    <x v="8"/>
    <x v="102"/>
    <x v="14"/>
    <x v="9"/>
    <x v="0"/>
    <x v="6"/>
    <x v="1"/>
    <x v="5"/>
    <x v="0"/>
    <x v="0"/>
    <x v="0"/>
    <x v="12"/>
    <x v="2"/>
    <x v="0"/>
  </r>
  <r>
    <x v="391"/>
    <x v="3"/>
    <x v="0"/>
    <x v="110"/>
    <x v="473"/>
    <x v="12"/>
    <x v="3"/>
    <x v="591"/>
    <x v="576"/>
    <x v="3"/>
    <x v="9"/>
    <x v="0"/>
    <x v="6"/>
    <x v="33"/>
    <x v="70"/>
    <x v="1"/>
    <x v="20"/>
    <x v="3"/>
    <x v="5"/>
    <x v="11"/>
    <x v="18"/>
    <x v="12"/>
    <x v="0"/>
    <x v="0"/>
    <x v="23"/>
    <x v="0"/>
    <x v="1"/>
  </r>
  <r>
    <x v="392"/>
    <x v="3"/>
    <x v="0"/>
    <x v="23"/>
    <x v="277"/>
    <x v="61"/>
    <x v="26"/>
    <x v="461"/>
    <x v="461"/>
    <x v="3"/>
    <x v="1"/>
    <x v="0"/>
    <x v="4"/>
    <x v="6"/>
    <x v="52"/>
    <x v="3"/>
    <x v="6"/>
    <x v="1"/>
    <x v="1"/>
    <x v="7"/>
    <x v="8"/>
    <x v="3"/>
    <x v="0"/>
    <x v="0"/>
    <x v="4"/>
    <x v="1"/>
    <x v="0"/>
  </r>
  <r>
    <x v="393"/>
    <x v="3"/>
    <x v="0"/>
    <x v="0"/>
    <x v="539"/>
    <x v="22"/>
    <x v="6"/>
    <x v="696"/>
    <x v="691"/>
    <x v="6"/>
    <x v="6"/>
    <x v="0"/>
    <x v="15"/>
    <x v="25"/>
    <x v="104"/>
    <x v="13"/>
    <x v="14"/>
    <x v="1"/>
    <x v="6"/>
    <x v="14"/>
    <x v="24"/>
    <x v="12"/>
    <x v="0"/>
    <x v="0"/>
    <x v="18"/>
    <x v="1"/>
    <x v="0"/>
  </r>
  <r>
    <x v="394"/>
    <x v="3"/>
    <x v="0"/>
    <x v="114"/>
    <x v="442"/>
    <x v="13"/>
    <x v="4"/>
    <x v="667"/>
    <x v="664"/>
    <x v="5"/>
    <x v="4"/>
    <x v="0"/>
    <x v="3"/>
    <x v="23"/>
    <x v="100"/>
    <x v="10"/>
    <x v="2"/>
    <x v="1"/>
    <x v="7"/>
    <x v="4"/>
    <x v="11"/>
    <x v="8"/>
    <x v="0"/>
    <x v="0"/>
    <x v="11"/>
    <x v="3"/>
    <x v="1"/>
  </r>
  <r>
    <x v="395"/>
    <x v="3"/>
    <x v="0"/>
    <x v="24"/>
    <x v="197"/>
    <x v="22"/>
    <x v="6"/>
    <x v="214"/>
    <x v="195"/>
    <x v="0"/>
    <x v="3"/>
    <x v="0"/>
    <x v="3"/>
    <x v="8"/>
    <x v="20"/>
    <x v="0"/>
    <x v="0"/>
    <x v="0"/>
    <x v="2"/>
    <x v="2"/>
    <x v="12"/>
    <x v="7"/>
    <x v="0"/>
    <x v="0"/>
    <x v="8"/>
    <x v="0"/>
    <x v="0"/>
  </r>
  <r>
    <x v="396"/>
    <x v="3"/>
    <x v="0"/>
    <x v="59"/>
    <x v="533"/>
    <x v="61"/>
    <x v="26"/>
    <x v="680"/>
    <x v="670"/>
    <x v="1"/>
    <x v="10"/>
    <x v="0"/>
    <x v="5"/>
    <x v="36"/>
    <x v="96"/>
    <x v="14"/>
    <x v="14"/>
    <x v="1"/>
    <x v="12"/>
    <x v="17"/>
    <x v="12"/>
    <x v="4"/>
    <x v="0"/>
    <x v="0"/>
    <x v="25"/>
    <x v="1"/>
    <x v="2"/>
  </r>
  <r>
    <x v="397"/>
    <x v="3"/>
    <x v="0"/>
    <x v="65"/>
    <x v="241"/>
    <x v="61"/>
    <x v="26"/>
    <x v="398"/>
    <x v="402"/>
    <x v="0"/>
    <x v="5"/>
    <x v="0"/>
    <x v="12"/>
    <x v="4"/>
    <x v="44"/>
    <x v="2"/>
    <x v="2"/>
    <x v="3"/>
    <x v="3"/>
    <x v="4"/>
    <x v="5"/>
    <x v="2"/>
    <x v="0"/>
    <x v="0"/>
    <x v="0"/>
    <x v="0"/>
    <x v="1"/>
  </r>
  <r>
    <x v="398"/>
    <x v="3"/>
    <x v="0"/>
    <x v="102"/>
    <x v="559"/>
    <x v="61"/>
    <x v="26"/>
    <x v="720"/>
    <x v="718"/>
    <x v="15"/>
    <x v="11"/>
    <x v="0"/>
    <x v="6"/>
    <x v="18"/>
    <x v="118"/>
    <x v="8"/>
    <x v="8"/>
    <x v="4"/>
    <x v="2"/>
    <x v="8"/>
    <x v="12"/>
    <x v="1"/>
    <x v="0"/>
    <x v="0"/>
    <x v="21"/>
    <x v="2"/>
    <x v="2"/>
  </r>
  <r>
    <x v="399"/>
    <x v="3"/>
    <x v="0"/>
    <x v="12"/>
    <x v="276"/>
    <x v="42"/>
    <x v="17"/>
    <x v="246"/>
    <x v="225"/>
    <x v="2"/>
    <x v="0"/>
    <x v="0"/>
    <x v="1"/>
    <x v="2"/>
    <x v="23"/>
    <x v="0"/>
    <x v="7"/>
    <x v="1"/>
    <x v="3"/>
    <x v="8"/>
    <x v="1"/>
    <x v="0"/>
    <x v="0"/>
    <x v="0"/>
    <x v="17"/>
    <x v="1"/>
    <x v="0"/>
  </r>
  <r>
    <x v="400"/>
    <x v="3"/>
    <x v="0"/>
    <x v="26"/>
    <x v="91"/>
    <x v="61"/>
    <x v="26"/>
    <x v="148"/>
    <x v="140"/>
    <x v="1"/>
    <x v="0"/>
    <x v="0"/>
    <x v="10"/>
    <x v="0"/>
    <x v="16"/>
    <x v="0"/>
    <x v="2"/>
    <x v="0"/>
    <x v="1"/>
    <x v="3"/>
    <x v="0"/>
    <x v="0"/>
    <x v="0"/>
    <x v="0"/>
    <x v="5"/>
    <x v="0"/>
    <x v="0"/>
  </r>
  <r>
    <x v="401"/>
    <x v="3"/>
    <x v="0"/>
    <x v="53"/>
    <x v="247"/>
    <x v="61"/>
    <x v="26"/>
    <x v="511"/>
    <x v="509"/>
    <x v="0"/>
    <x v="5"/>
    <x v="0"/>
    <x v="1"/>
    <x v="6"/>
    <x v="62"/>
    <x v="4"/>
    <x v="1"/>
    <x v="0"/>
    <x v="0"/>
    <x v="2"/>
    <x v="12"/>
    <x v="8"/>
    <x v="0"/>
    <x v="0"/>
    <x v="5"/>
    <x v="0"/>
    <x v="0"/>
  </r>
  <r>
    <x v="402"/>
    <x v="3"/>
    <x v="0"/>
    <x v="44"/>
    <x v="165"/>
    <x v="13"/>
    <x v="4"/>
    <x v="169"/>
    <x v="158"/>
    <x v="0"/>
    <x v="3"/>
    <x v="0"/>
    <x v="10"/>
    <x v="8"/>
    <x v="16"/>
    <x v="0"/>
    <x v="2"/>
    <x v="1"/>
    <x v="1"/>
    <x v="0"/>
    <x v="6"/>
    <x v="3"/>
    <x v="0"/>
    <x v="0"/>
    <x v="4"/>
    <x v="1"/>
    <x v="0"/>
  </r>
  <r>
    <x v="403"/>
    <x v="3"/>
    <x v="0"/>
    <x v="91"/>
    <x v="502"/>
    <x v="61"/>
    <x v="26"/>
    <x v="730"/>
    <x v="726"/>
    <x v="17"/>
    <x v="2"/>
    <x v="0"/>
    <x v="13"/>
    <x v="16"/>
    <x v="121"/>
    <x v="9"/>
    <x v="20"/>
    <x v="4"/>
    <x v="8"/>
    <x v="16"/>
    <x v="12"/>
    <x v="5"/>
    <x v="0"/>
    <x v="0"/>
    <x v="25"/>
    <x v="1"/>
    <x v="3"/>
  </r>
  <r>
    <x v="404"/>
    <x v="3"/>
    <x v="0"/>
    <x v="63"/>
    <x v="352"/>
    <x v="61"/>
    <x v="26"/>
    <x v="403"/>
    <x v="395"/>
    <x v="4"/>
    <x v="8"/>
    <x v="0"/>
    <x v="1"/>
    <x v="18"/>
    <x v="40"/>
    <x v="3"/>
    <x v="5"/>
    <x v="0"/>
    <x v="4"/>
    <x v="8"/>
    <x v="22"/>
    <x v="15"/>
    <x v="0"/>
    <x v="0"/>
    <x v="7"/>
    <x v="3"/>
    <x v="0"/>
  </r>
  <r>
    <x v="405"/>
    <x v="3"/>
    <x v="0"/>
    <x v="40"/>
    <x v="259"/>
    <x v="61"/>
    <x v="26"/>
    <x v="362"/>
    <x v="356"/>
    <x v="0"/>
    <x v="9"/>
    <x v="0"/>
    <x v="2"/>
    <x v="11"/>
    <x v="36"/>
    <x v="13"/>
    <x v="2"/>
    <x v="1"/>
    <x v="1"/>
    <x v="3"/>
    <x v="16"/>
    <x v="12"/>
    <x v="0"/>
    <x v="0"/>
    <x v="8"/>
    <x v="0"/>
    <x v="1"/>
  </r>
  <r>
    <x v="406"/>
    <x v="3"/>
    <x v="0"/>
    <x v="76"/>
    <x v="621"/>
    <x v="13"/>
    <x v="4"/>
    <x v="773"/>
    <x v="769"/>
    <x v="9"/>
    <x v="4"/>
    <x v="0"/>
    <x v="18"/>
    <x v="22"/>
    <x v="143"/>
    <x v="21"/>
    <x v="7"/>
    <x v="5"/>
    <x v="9"/>
    <x v="11"/>
    <x v="25"/>
    <x v="8"/>
    <x v="0"/>
    <x v="0"/>
    <x v="18"/>
    <x v="11"/>
    <x v="1"/>
  </r>
  <r>
    <x v="407"/>
    <x v="3"/>
    <x v="0"/>
    <x v="152"/>
    <x v="690"/>
    <x v="22"/>
    <x v="6"/>
    <x v="864"/>
    <x v="860"/>
    <x v="18"/>
    <x v="13"/>
    <x v="0"/>
    <x v="17"/>
    <x v="45"/>
    <x v="199"/>
    <x v="9"/>
    <x v="12"/>
    <x v="2"/>
    <x v="9"/>
    <x v="21"/>
    <x v="31"/>
    <x v="20"/>
    <x v="0"/>
    <x v="0"/>
    <x v="40"/>
    <x v="3"/>
    <x v="0"/>
  </r>
  <r>
    <x v="408"/>
    <x v="3"/>
    <x v="0"/>
    <x v="160"/>
    <x v="493"/>
    <x v="22"/>
    <x v="6"/>
    <x v="849"/>
    <x v="846"/>
    <x v="0"/>
    <x v="12"/>
    <x v="0"/>
    <x v="2"/>
    <x v="22"/>
    <x v="190"/>
    <x v="0"/>
    <x v="5"/>
    <x v="1"/>
    <x v="3"/>
    <x v="6"/>
    <x v="33"/>
    <x v="23"/>
    <x v="0"/>
    <x v="0"/>
    <x v="18"/>
    <x v="2"/>
    <x v="0"/>
  </r>
  <r>
    <x v="409"/>
    <x v="3"/>
    <x v="0"/>
    <x v="41"/>
    <x v="171"/>
    <x v="61"/>
    <x v="26"/>
    <x v="221"/>
    <x v="213"/>
    <x v="0"/>
    <x v="1"/>
    <x v="0"/>
    <x v="0"/>
    <x v="8"/>
    <x v="21"/>
    <x v="1"/>
    <x v="3"/>
    <x v="0"/>
    <x v="1"/>
    <x v="5"/>
    <x v="10"/>
    <x v="5"/>
    <x v="0"/>
    <x v="0"/>
    <x v="5"/>
    <x v="0"/>
    <x v="0"/>
  </r>
  <r>
    <x v="410"/>
    <x v="3"/>
    <x v="0"/>
    <x v="79"/>
    <x v="481"/>
    <x v="13"/>
    <x v="4"/>
    <x v="692"/>
    <x v="686"/>
    <x v="9"/>
    <x v="7"/>
    <x v="0"/>
    <x v="6"/>
    <x v="15"/>
    <x v="105"/>
    <x v="6"/>
    <x v="5"/>
    <x v="2"/>
    <x v="3"/>
    <x v="8"/>
    <x v="27"/>
    <x v="20"/>
    <x v="0"/>
    <x v="0"/>
    <x v="23"/>
    <x v="2"/>
    <x v="1"/>
  </r>
  <r>
    <x v="411"/>
    <x v="3"/>
    <x v="0"/>
    <x v="43"/>
    <x v="396"/>
    <x v="22"/>
    <x v="6"/>
    <x v="627"/>
    <x v="619"/>
    <x v="6"/>
    <x v="5"/>
    <x v="0"/>
    <x v="13"/>
    <x v="21"/>
    <x v="83"/>
    <x v="9"/>
    <x v="4"/>
    <x v="1"/>
    <x v="5"/>
    <x v="6"/>
    <x v="15"/>
    <x v="10"/>
    <x v="0"/>
    <x v="0"/>
    <x v="17"/>
    <x v="3"/>
    <x v="2"/>
  </r>
  <r>
    <x v="412"/>
    <x v="3"/>
    <x v="0"/>
    <x v="119"/>
    <x v="630"/>
    <x v="22"/>
    <x v="6"/>
    <x v="813"/>
    <x v="811"/>
    <x v="0"/>
    <x v="2"/>
    <x v="0"/>
    <x v="13"/>
    <x v="41"/>
    <x v="165"/>
    <x v="18"/>
    <x v="20"/>
    <x v="2"/>
    <x v="9"/>
    <x v="14"/>
    <x v="28"/>
    <x v="10"/>
    <x v="0"/>
    <x v="0"/>
    <x v="34"/>
    <x v="6"/>
    <x v="1"/>
  </r>
  <r>
    <x v="413"/>
    <x v="3"/>
    <x v="0"/>
    <x v="60"/>
    <x v="216"/>
    <x v="61"/>
    <x v="26"/>
    <x v="334"/>
    <x v="331"/>
    <x v="1"/>
    <x v="11"/>
    <x v="0"/>
    <x v="5"/>
    <x v="10"/>
    <x v="33"/>
    <x v="4"/>
    <x v="5"/>
    <x v="0"/>
    <x v="4"/>
    <x v="6"/>
    <x v="8"/>
    <x v="2"/>
    <x v="0"/>
    <x v="0"/>
    <x v="3"/>
    <x v="0"/>
    <x v="0"/>
  </r>
  <r>
    <x v="414"/>
    <x v="3"/>
    <x v="0"/>
    <x v="37"/>
    <x v="152"/>
    <x v="61"/>
    <x v="26"/>
    <x v="194"/>
    <x v="192"/>
    <x v="0"/>
    <x v="3"/>
    <x v="0"/>
    <x v="0"/>
    <x v="3"/>
    <x v="21"/>
    <x v="1"/>
    <x v="1"/>
    <x v="1"/>
    <x v="1"/>
    <x v="2"/>
    <x v="8"/>
    <x v="7"/>
    <x v="0"/>
    <x v="0"/>
    <x v="1"/>
    <x v="1"/>
    <x v="0"/>
  </r>
  <r>
    <x v="415"/>
    <x v="3"/>
    <x v="0"/>
    <x v="27"/>
    <x v="98"/>
    <x v="61"/>
    <x v="26"/>
    <x v="197"/>
    <x v="197"/>
    <x v="0"/>
    <x v="6"/>
    <x v="0"/>
    <x v="0"/>
    <x v="4"/>
    <x v="21"/>
    <x v="1"/>
    <x v="7"/>
    <x v="2"/>
    <x v="1"/>
    <x v="1"/>
    <x v="6"/>
    <x v="3"/>
    <x v="0"/>
    <x v="0"/>
    <x v="1"/>
    <x v="0"/>
    <x v="0"/>
  </r>
  <r>
    <x v="416"/>
    <x v="3"/>
    <x v="0"/>
    <x v="66"/>
    <x v="314"/>
    <x v="61"/>
    <x v="26"/>
    <x v="495"/>
    <x v="493"/>
    <x v="11"/>
    <x v="5"/>
    <x v="0"/>
    <x v="1"/>
    <x v="11"/>
    <x v="58"/>
    <x v="5"/>
    <x v="1"/>
    <x v="6"/>
    <x v="1"/>
    <x v="3"/>
    <x v="5"/>
    <x v="4"/>
    <x v="0"/>
    <x v="0"/>
    <x v="10"/>
    <x v="0"/>
    <x v="1"/>
  </r>
  <r>
    <x v="417"/>
    <x v="3"/>
    <x v="0"/>
    <x v="98"/>
    <x v="207"/>
    <x v="22"/>
    <x v="6"/>
    <x v="312"/>
    <x v="305"/>
    <x v="0"/>
    <x v="3"/>
    <x v="0"/>
    <x v="7"/>
    <x v="32"/>
    <x v="28"/>
    <x v="0"/>
    <x v="3"/>
    <x v="0"/>
    <x v="0"/>
    <x v="0"/>
    <x v="2"/>
    <x v="2"/>
    <x v="0"/>
    <x v="0"/>
    <x v="8"/>
    <x v="0"/>
    <x v="0"/>
  </r>
  <r>
    <x v="418"/>
    <x v="3"/>
    <x v="0"/>
    <x v="36"/>
    <x v="300"/>
    <x v="13"/>
    <x v="4"/>
    <x v="359"/>
    <x v="349"/>
    <x v="0"/>
    <x v="2"/>
    <x v="0"/>
    <x v="4"/>
    <x v="18"/>
    <x v="34"/>
    <x v="6"/>
    <x v="13"/>
    <x v="3"/>
    <x v="2"/>
    <x v="4"/>
    <x v="11"/>
    <x v="6"/>
    <x v="0"/>
    <x v="0"/>
    <x v="12"/>
    <x v="5"/>
    <x v="0"/>
  </r>
  <r>
    <x v="419"/>
    <x v="3"/>
    <x v="0"/>
    <x v="56"/>
    <x v="193"/>
    <x v="61"/>
    <x v="26"/>
    <x v="255"/>
    <x v="254"/>
    <x v="0"/>
    <x v="2"/>
    <x v="0"/>
    <x v="0"/>
    <x v="7"/>
    <x v="26"/>
    <x v="1"/>
    <x v="1"/>
    <x v="0"/>
    <x v="1"/>
    <x v="2"/>
    <x v="2"/>
    <x v="1"/>
    <x v="0"/>
    <x v="0"/>
    <x v="4"/>
    <x v="0"/>
    <x v="1"/>
  </r>
  <r>
    <x v="420"/>
    <x v="3"/>
    <x v="0"/>
    <x v="48"/>
    <x v="398"/>
    <x v="22"/>
    <x v="6"/>
    <x v="596"/>
    <x v="591"/>
    <x v="10"/>
    <x v="2"/>
    <x v="0"/>
    <x v="13"/>
    <x v="13"/>
    <x v="76"/>
    <x v="9"/>
    <x v="6"/>
    <x v="0"/>
    <x v="1"/>
    <x v="3"/>
    <x v="13"/>
    <x v="6"/>
    <x v="0"/>
    <x v="0"/>
    <x v="17"/>
    <x v="1"/>
    <x v="3"/>
  </r>
  <r>
    <x v="421"/>
    <x v="3"/>
    <x v="0"/>
    <x v="77"/>
    <x v="382"/>
    <x v="22"/>
    <x v="6"/>
    <x v="655"/>
    <x v="652"/>
    <x v="1"/>
    <x v="2"/>
    <x v="0"/>
    <x v="3"/>
    <x v="4"/>
    <x v="98"/>
    <x v="2"/>
    <x v="10"/>
    <x v="1"/>
    <x v="2"/>
    <x v="5"/>
    <x v="5"/>
    <x v="3"/>
    <x v="0"/>
    <x v="0"/>
    <x v="16"/>
    <x v="2"/>
    <x v="1"/>
  </r>
  <r>
    <x v="422"/>
    <x v="3"/>
    <x v="0"/>
    <x v="156"/>
    <x v="724"/>
    <x v="23"/>
    <x v="7"/>
    <x v="872"/>
    <x v="869"/>
    <x v="22"/>
    <x v="13"/>
    <x v="0"/>
    <x v="26"/>
    <x v="52"/>
    <x v="204"/>
    <x v="20"/>
    <x v="28"/>
    <x v="2"/>
    <x v="7"/>
    <x v="26"/>
    <x v="33"/>
    <x v="15"/>
    <x v="0"/>
    <x v="0"/>
    <x v="47"/>
    <x v="9"/>
    <x v="4"/>
  </r>
  <r>
    <x v="423"/>
    <x v="3"/>
    <x v="0"/>
    <x v="95"/>
    <x v="445"/>
    <x v="13"/>
    <x v="4"/>
    <x v="507"/>
    <x v="499"/>
    <x v="5"/>
    <x v="6"/>
    <x v="0"/>
    <x v="3"/>
    <x v="12"/>
    <x v="58"/>
    <x v="5"/>
    <x v="4"/>
    <x v="0"/>
    <x v="9"/>
    <x v="8"/>
    <x v="11"/>
    <x v="6"/>
    <x v="0"/>
    <x v="0"/>
    <x v="12"/>
    <x v="3"/>
    <x v="0"/>
  </r>
  <r>
    <x v="424"/>
    <x v="3"/>
    <x v="0"/>
    <x v="101"/>
    <x v="633"/>
    <x v="12"/>
    <x v="3"/>
    <x v="705"/>
    <x v="700"/>
    <x v="6"/>
    <x v="13"/>
    <x v="0"/>
    <x v="18"/>
    <x v="21"/>
    <x v="108"/>
    <x v="11"/>
    <x v="11"/>
    <x v="0"/>
    <x v="1"/>
    <x v="9"/>
    <x v="29"/>
    <x v="14"/>
    <x v="0"/>
    <x v="0"/>
    <x v="20"/>
    <x v="0"/>
    <x v="4"/>
  </r>
  <r>
    <x v="425"/>
    <x v="3"/>
    <x v="0"/>
    <x v="118"/>
    <x v="457"/>
    <x v="23"/>
    <x v="7"/>
    <x v="575"/>
    <x v="564"/>
    <x v="8"/>
    <x v="5"/>
    <x v="0"/>
    <x v="6"/>
    <x v="12"/>
    <x v="71"/>
    <x v="3"/>
    <x v="11"/>
    <x v="0"/>
    <x v="3"/>
    <x v="16"/>
    <x v="15"/>
    <x v="10"/>
    <x v="0"/>
    <x v="0"/>
    <x v="16"/>
    <x v="2"/>
    <x v="0"/>
  </r>
  <r>
    <x v="426"/>
    <x v="3"/>
    <x v="0"/>
    <x v="159"/>
    <x v="741"/>
    <x v="22"/>
    <x v="6"/>
    <x v="883"/>
    <x v="879"/>
    <x v="17"/>
    <x v="23"/>
    <x v="0"/>
    <x v="63"/>
    <x v="56"/>
    <x v="212"/>
    <x v="28"/>
    <x v="38"/>
    <x v="9"/>
    <x v="32"/>
    <x v="40"/>
    <x v="35"/>
    <x v="20"/>
    <x v="0"/>
    <x v="0"/>
    <x v="45"/>
    <x v="11"/>
    <x v="6"/>
  </r>
  <r>
    <x v="427"/>
    <x v="3"/>
    <x v="0"/>
    <x v="79"/>
    <x v="267"/>
    <x v="24"/>
    <x v="8"/>
    <x v="393"/>
    <x v="388"/>
    <x v="1"/>
    <x v="0"/>
    <x v="0"/>
    <x v="2"/>
    <x v="7"/>
    <x v="43"/>
    <x v="3"/>
    <x v="5"/>
    <x v="5"/>
    <x v="4"/>
    <x v="4"/>
    <x v="6"/>
    <x v="5"/>
    <x v="0"/>
    <x v="0"/>
    <x v="6"/>
    <x v="0"/>
    <x v="1"/>
  </r>
  <r>
    <x v="428"/>
    <x v="3"/>
    <x v="0"/>
    <x v="64"/>
    <x v="550"/>
    <x v="27"/>
    <x v="11"/>
    <x v="754"/>
    <x v="749"/>
    <x v="11"/>
    <x v="10"/>
    <x v="0"/>
    <x v="10"/>
    <x v="24"/>
    <x v="133"/>
    <x v="10"/>
    <x v="8"/>
    <x v="2"/>
    <x v="10"/>
    <x v="8"/>
    <x v="20"/>
    <x v="9"/>
    <x v="0"/>
    <x v="0"/>
    <x v="24"/>
    <x v="7"/>
    <x v="2"/>
  </r>
  <r>
    <x v="429"/>
    <x v="3"/>
    <x v="0"/>
    <x v="108"/>
    <x v="411"/>
    <x v="61"/>
    <x v="26"/>
    <x v="647"/>
    <x v="640"/>
    <x v="3"/>
    <x v="6"/>
    <x v="0"/>
    <x v="5"/>
    <x v="15"/>
    <x v="90"/>
    <x v="9"/>
    <x v="2"/>
    <x v="1"/>
    <x v="0"/>
    <x v="4"/>
    <x v="27"/>
    <x v="22"/>
    <x v="0"/>
    <x v="0"/>
    <x v="18"/>
    <x v="5"/>
    <x v="0"/>
  </r>
  <r>
    <x v="430"/>
    <x v="3"/>
    <x v="0"/>
    <x v="58"/>
    <x v="466"/>
    <x v="22"/>
    <x v="6"/>
    <x v="620"/>
    <x v="616"/>
    <x v="3"/>
    <x v="11"/>
    <x v="0"/>
    <x v="6"/>
    <x v="22"/>
    <x v="81"/>
    <x v="15"/>
    <x v="11"/>
    <x v="2"/>
    <x v="17"/>
    <x v="18"/>
    <x v="9"/>
    <x v="4"/>
    <x v="0"/>
    <x v="0"/>
    <x v="12"/>
    <x v="0"/>
    <x v="0"/>
  </r>
  <r>
    <x v="431"/>
    <x v="3"/>
    <x v="0"/>
    <x v="58"/>
    <x v="173"/>
    <x v="22"/>
    <x v="6"/>
    <x v="104"/>
    <x v="96"/>
    <x v="4"/>
    <x v="2"/>
    <x v="0"/>
    <x v="3"/>
    <x v="3"/>
    <x v="12"/>
    <x v="0"/>
    <x v="1"/>
    <x v="0"/>
    <x v="0"/>
    <x v="0"/>
    <x v="2"/>
    <x v="1"/>
    <x v="0"/>
    <x v="0"/>
    <x v="5"/>
    <x v="2"/>
    <x v="0"/>
  </r>
  <r>
    <x v="432"/>
    <x v="3"/>
    <x v="0"/>
    <x v="75"/>
    <x v="462"/>
    <x v="23"/>
    <x v="7"/>
    <x v="479"/>
    <x v="466"/>
    <x v="4"/>
    <x v="10"/>
    <x v="0"/>
    <x v="5"/>
    <x v="6"/>
    <x v="51"/>
    <x v="5"/>
    <x v="6"/>
    <x v="3"/>
    <x v="4"/>
    <x v="8"/>
    <x v="19"/>
    <x v="16"/>
    <x v="0"/>
    <x v="0"/>
    <x v="17"/>
    <x v="0"/>
    <x v="0"/>
  </r>
  <r>
    <x v="433"/>
    <x v="3"/>
    <x v="0"/>
    <x v="51"/>
    <x v="185"/>
    <x v="61"/>
    <x v="26"/>
    <x v="366"/>
    <x v="365"/>
    <x v="0"/>
    <x v="1"/>
    <x v="0"/>
    <x v="1"/>
    <x v="1"/>
    <x v="41"/>
    <x v="1"/>
    <x v="3"/>
    <x v="0"/>
    <x v="2"/>
    <x v="4"/>
    <x v="3"/>
    <x v="1"/>
    <x v="0"/>
    <x v="0"/>
    <x v="3"/>
    <x v="0"/>
    <x v="1"/>
  </r>
  <r>
    <x v="434"/>
    <x v="3"/>
    <x v="0"/>
    <x v="92"/>
    <x v="474"/>
    <x v="22"/>
    <x v="6"/>
    <x v="618"/>
    <x v="614"/>
    <x v="6"/>
    <x v="8"/>
    <x v="0"/>
    <x v="4"/>
    <x v="30"/>
    <x v="80"/>
    <x v="13"/>
    <x v="11"/>
    <x v="0"/>
    <x v="3"/>
    <x v="11"/>
    <x v="11"/>
    <x v="9"/>
    <x v="0"/>
    <x v="0"/>
    <x v="20"/>
    <x v="2"/>
    <x v="2"/>
  </r>
  <r>
    <x v="435"/>
    <x v="3"/>
    <x v="0"/>
    <x v="48"/>
    <x v="392"/>
    <x v="61"/>
    <x v="26"/>
    <x v="582"/>
    <x v="578"/>
    <x v="2"/>
    <x v="1"/>
    <x v="0"/>
    <x v="1"/>
    <x v="27"/>
    <x v="73"/>
    <x v="5"/>
    <x v="1"/>
    <x v="1"/>
    <x v="8"/>
    <x v="13"/>
    <x v="9"/>
    <x v="6"/>
    <x v="0"/>
    <x v="0"/>
    <x v="14"/>
    <x v="2"/>
    <x v="0"/>
  </r>
  <r>
    <x v="436"/>
    <x v="3"/>
    <x v="0"/>
    <x v="69"/>
    <x v="361"/>
    <x v="24"/>
    <x v="8"/>
    <x v="464"/>
    <x v="449"/>
    <x v="1"/>
    <x v="4"/>
    <x v="0"/>
    <x v="4"/>
    <x v="8"/>
    <x v="49"/>
    <x v="9"/>
    <x v="2"/>
    <x v="0"/>
    <x v="0"/>
    <x v="11"/>
    <x v="11"/>
    <x v="9"/>
    <x v="0"/>
    <x v="0"/>
    <x v="22"/>
    <x v="1"/>
    <x v="0"/>
  </r>
  <r>
    <x v="437"/>
    <x v="3"/>
    <x v="0"/>
    <x v="28"/>
    <x v="343"/>
    <x v="13"/>
    <x v="4"/>
    <x v="423"/>
    <x v="414"/>
    <x v="0"/>
    <x v="2"/>
    <x v="0"/>
    <x v="1"/>
    <x v="13"/>
    <x v="45"/>
    <x v="2"/>
    <x v="8"/>
    <x v="0"/>
    <x v="0"/>
    <x v="1"/>
    <x v="14"/>
    <x v="9"/>
    <x v="0"/>
    <x v="0"/>
    <x v="13"/>
    <x v="1"/>
    <x v="4"/>
  </r>
  <r>
    <x v="438"/>
    <x v="3"/>
    <x v="0"/>
    <x v="82"/>
    <x v="465"/>
    <x v="26"/>
    <x v="10"/>
    <x v="724"/>
    <x v="719"/>
    <x v="5"/>
    <x v="5"/>
    <x v="0"/>
    <x v="15"/>
    <x v="39"/>
    <x v="116"/>
    <x v="10"/>
    <x v="14"/>
    <x v="1"/>
    <x v="8"/>
    <x v="5"/>
    <x v="17"/>
    <x v="9"/>
    <x v="0"/>
    <x v="0"/>
    <x v="26"/>
    <x v="2"/>
    <x v="1"/>
  </r>
  <r>
    <x v="439"/>
    <x v="3"/>
    <x v="0"/>
    <x v="93"/>
    <x v="416"/>
    <x v="25"/>
    <x v="9"/>
    <x v="597"/>
    <x v="593"/>
    <x v="2"/>
    <x v="7"/>
    <x v="0"/>
    <x v="20"/>
    <x v="9"/>
    <x v="76"/>
    <x v="6"/>
    <x v="5"/>
    <x v="2"/>
    <x v="0"/>
    <x v="13"/>
    <x v="5"/>
    <x v="1"/>
    <x v="0"/>
    <x v="0"/>
    <x v="18"/>
    <x v="0"/>
    <x v="0"/>
  </r>
  <r>
    <x v="440"/>
    <x v="3"/>
    <x v="0"/>
    <x v="90"/>
    <x v="425"/>
    <x v="61"/>
    <x v="26"/>
    <x v="732"/>
    <x v="727"/>
    <x v="5"/>
    <x v="11"/>
    <x v="0"/>
    <x v="5"/>
    <x v="11"/>
    <x v="124"/>
    <x v="8"/>
    <x v="6"/>
    <x v="0"/>
    <x v="3"/>
    <x v="9"/>
    <x v="33"/>
    <x v="23"/>
    <x v="0"/>
    <x v="0"/>
    <x v="13"/>
    <x v="4"/>
    <x v="0"/>
  </r>
  <r>
    <x v="441"/>
    <x v="3"/>
    <x v="0"/>
    <x v="50"/>
    <x v="206"/>
    <x v="61"/>
    <x v="26"/>
    <x v="260"/>
    <x v="255"/>
    <x v="1"/>
    <x v="1"/>
    <x v="0"/>
    <x v="0"/>
    <x v="9"/>
    <x v="25"/>
    <x v="4"/>
    <x v="2"/>
    <x v="1"/>
    <x v="5"/>
    <x v="5"/>
    <x v="5"/>
    <x v="3"/>
    <x v="0"/>
    <x v="0"/>
    <x v="2"/>
    <x v="0"/>
    <x v="0"/>
  </r>
  <r>
    <x v="442"/>
    <x v="3"/>
    <x v="0"/>
    <x v="113"/>
    <x v="400"/>
    <x v="13"/>
    <x v="4"/>
    <x v="540"/>
    <x v="534"/>
    <x v="4"/>
    <x v="5"/>
    <x v="0"/>
    <x v="1"/>
    <x v="24"/>
    <x v="63"/>
    <x v="2"/>
    <x v="1"/>
    <x v="1"/>
    <x v="8"/>
    <x v="4"/>
    <x v="24"/>
    <x v="19"/>
    <x v="0"/>
    <x v="0"/>
    <x v="11"/>
    <x v="1"/>
    <x v="1"/>
  </r>
  <r>
    <x v="443"/>
    <x v="3"/>
    <x v="0"/>
    <x v="59"/>
    <x v="167"/>
    <x v="61"/>
    <x v="26"/>
    <x v="308"/>
    <x v="309"/>
    <x v="0"/>
    <x v="1"/>
    <x v="0"/>
    <x v="3"/>
    <x v="2"/>
    <x v="33"/>
    <x v="4"/>
    <x v="3"/>
    <x v="1"/>
    <x v="1"/>
    <x v="3"/>
    <x v="5"/>
    <x v="1"/>
    <x v="0"/>
    <x v="0"/>
    <x v="0"/>
    <x v="2"/>
    <x v="0"/>
  </r>
  <r>
    <x v="444"/>
    <x v="3"/>
    <x v="0"/>
    <x v="48"/>
    <x v="345"/>
    <x v="61"/>
    <x v="26"/>
    <x v="552"/>
    <x v="545"/>
    <x v="1"/>
    <x v="2"/>
    <x v="0"/>
    <x v="5"/>
    <x v="14"/>
    <x v="68"/>
    <x v="5"/>
    <x v="7"/>
    <x v="0"/>
    <x v="0"/>
    <x v="3"/>
    <x v="8"/>
    <x v="2"/>
    <x v="0"/>
    <x v="0"/>
    <x v="14"/>
    <x v="4"/>
    <x v="0"/>
  </r>
  <r>
    <x v="445"/>
    <x v="3"/>
    <x v="0"/>
    <x v="0"/>
    <x v="0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x v="3"/>
    <x v="0"/>
    <x v="51"/>
    <x v="171"/>
    <x v="61"/>
    <x v="26"/>
    <x v="273"/>
    <x v="271"/>
    <x v="2"/>
    <x v="4"/>
    <x v="0"/>
    <x v="2"/>
    <x v="0"/>
    <x v="28"/>
    <x v="4"/>
    <x v="5"/>
    <x v="1"/>
    <x v="0"/>
    <x v="2"/>
    <x v="3"/>
    <x v="3"/>
    <x v="0"/>
    <x v="0"/>
    <x v="3"/>
    <x v="1"/>
    <x v="0"/>
  </r>
  <r>
    <x v="447"/>
    <x v="3"/>
    <x v="0"/>
    <x v="87"/>
    <x v="358"/>
    <x v="61"/>
    <x v="26"/>
    <x v="413"/>
    <x v="408"/>
    <x v="0"/>
    <x v="5"/>
    <x v="0"/>
    <x v="8"/>
    <x v="15"/>
    <x v="42"/>
    <x v="3"/>
    <x v="3"/>
    <x v="0"/>
    <x v="1"/>
    <x v="4"/>
    <x v="21"/>
    <x v="11"/>
    <x v="0"/>
    <x v="0"/>
    <x v="6"/>
    <x v="4"/>
    <x v="0"/>
  </r>
  <r>
    <x v="448"/>
    <x v="3"/>
    <x v="0"/>
    <x v="71"/>
    <x v="349"/>
    <x v="61"/>
    <x v="26"/>
    <x v="555"/>
    <x v="551"/>
    <x v="5"/>
    <x v="2"/>
    <x v="0"/>
    <x v="20"/>
    <x v="6"/>
    <x v="68"/>
    <x v="6"/>
    <x v="8"/>
    <x v="1"/>
    <x v="3"/>
    <x v="8"/>
    <x v="3"/>
    <x v="1"/>
    <x v="0"/>
    <x v="0"/>
    <x v="8"/>
    <x v="1"/>
    <x v="3"/>
  </r>
  <r>
    <x v="449"/>
    <x v="3"/>
    <x v="0"/>
    <x v="112"/>
    <x v="402"/>
    <x v="22"/>
    <x v="6"/>
    <x v="571"/>
    <x v="567"/>
    <x v="1"/>
    <x v="2"/>
    <x v="0"/>
    <x v="44"/>
    <x v="13"/>
    <x v="67"/>
    <x v="3"/>
    <x v="13"/>
    <x v="4"/>
    <x v="2"/>
    <x v="9"/>
    <x v="4"/>
    <x v="2"/>
    <x v="0"/>
    <x v="0"/>
    <x v="9"/>
    <x v="0"/>
    <x v="0"/>
  </r>
  <r>
    <x v="450"/>
    <x v="3"/>
    <x v="0"/>
    <x v="104"/>
    <x v="386"/>
    <x v="13"/>
    <x v="4"/>
    <x v="589"/>
    <x v="582"/>
    <x v="4"/>
    <x v="6"/>
    <x v="0"/>
    <x v="10"/>
    <x v="11"/>
    <x v="75"/>
    <x v="3"/>
    <x v="6"/>
    <x v="0"/>
    <x v="3"/>
    <x v="8"/>
    <x v="12"/>
    <x v="10"/>
    <x v="0"/>
    <x v="0"/>
    <x v="13"/>
    <x v="2"/>
    <x v="0"/>
  </r>
  <r>
    <x v="451"/>
    <x v="3"/>
    <x v="0"/>
    <x v="69"/>
    <x v="320"/>
    <x v="22"/>
    <x v="6"/>
    <x v="471"/>
    <x v="469"/>
    <x v="6"/>
    <x v="3"/>
    <x v="0"/>
    <x v="8"/>
    <x v="4"/>
    <x v="53"/>
    <x v="7"/>
    <x v="6"/>
    <x v="3"/>
    <x v="0"/>
    <x v="2"/>
    <x v="10"/>
    <x v="4"/>
    <x v="0"/>
    <x v="0"/>
    <x v="9"/>
    <x v="4"/>
    <x v="0"/>
  </r>
  <r>
    <x v="452"/>
    <x v="3"/>
    <x v="0"/>
    <x v="67"/>
    <x v="259"/>
    <x v="22"/>
    <x v="6"/>
    <x v="270"/>
    <x v="266"/>
    <x v="0"/>
    <x v="5"/>
    <x v="0"/>
    <x v="1"/>
    <x v="7"/>
    <x v="26"/>
    <x v="6"/>
    <x v="2"/>
    <x v="0"/>
    <x v="4"/>
    <x v="1"/>
    <x v="9"/>
    <x v="7"/>
    <x v="0"/>
    <x v="0"/>
    <x v="4"/>
    <x v="0"/>
    <x v="1"/>
  </r>
  <r>
    <x v="453"/>
    <x v="3"/>
    <x v="0"/>
    <x v="71"/>
    <x v="287"/>
    <x v="61"/>
    <x v="26"/>
    <x v="411"/>
    <x v="409"/>
    <x v="1"/>
    <x v="6"/>
    <x v="0"/>
    <x v="6"/>
    <x v="6"/>
    <x v="45"/>
    <x v="0"/>
    <x v="6"/>
    <x v="4"/>
    <x v="0"/>
    <x v="5"/>
    <x v="6"/>
    <x v="4"/>
    <x v="0"/>
    <x v="0"/>
    <x v="7"/>
    <x v="0"/>
    <x v="2"/>
  </r>
  <r>
    <x v="454"/>
    <x v="3"/>
    <x v="0"/>
    <x v="34"/>
    <x v="140"/>
    <x v="61"/>
    <x v="26"/>
    <x v="161"/>
    <x v="160"/>
    <x v="0"/>
    <x v="1"/>
    <x v="0"/>
    <x v="5"/>
    <x v="10"/>
    <x v="16"/>
    <x v="2"/>
    <x v="1"/>
    <x v="0"/>
    <x v="0"/>
    <x v="3"/>
    <x v="9"/>
    <x v="6"/>
    <x v="0"/>
    <x v="0"/>
    <x v="0"/>
    <x v="0"/>
    <x v="0"/>
  </r>
  <r>
    <x v="455"/>
    <x v="3"/>
    <x v="0"/>
    <x v="88"/>
    <x v="365"/>
    <x v="61"/>
    <x v="26"/>
    <x v="474"/>
    <x v="476"/>
    <x v="1"/>
    <x v="13"/>
    <x v="0"/>
    <x v="3"/>
    <x v="20"/>
    <x v="51"/>
    <x v="7"/>
    <x v="8"/>
    <x v="1"/>
    <x v="2"/>
    <x v="3"/>
    <x v="17"/>
    <x v="14"/>
    <x v="0"/>
    <x v="0"/>
    <x v="3"/>
    <x v="1"/>
    <x v="1"/>
  </r>
  <r>
    <x v="456"/>
    <x v="3"/>
    <x v="0"/>
    <x v="47"/>
    <x v="141"/>
    <x v="61"/>
    <x v="26"/>
    <x v="185"/>
    <x v="184"/>
    <x v="1"/>
    <x v="3"/>
    <x v="0"/>
    <x v="1"/>
    <x v="5"/>
    <x v="20"/>
    <x v="1"/>
    <x v="2"/>
    <x v="0"/>
    <x v="1"/>
    <x v="0"/>
    <x v="5"/>
    <x v="5"/>
    <x v="0"/>
    <x v="0"/>
    <x v="1"/>
    <x v="0"/>
    <x v="1"/>
  </r>
  <r>
    <x v="457"/>
    <x v="3"/>
    <x v="0"/>
    <x v="98"/>
    <x v="370"/>
    <x v="61"/>
    <x v="26"/>
    <x v="504"/>
    <x v="496"/>
    <x v="1"/>
    <x v="8"/>
    <x v="0"/>
    <x v="1"/>
    <x v="10"/>
    <x v="58"/>
    <x v="10"/>
    <x v="3"/>
    <x v="0"/>
    <x v="1"/>
    <x v="1"/>
    <x v="14"/>
    <x v="9"/>
    <x v="0"/>
    <x v="0"/>
    <x v="17"/>
    <x v="0"/>
    <x v="0"/>
  </r>
  <r>
    <x v="458"/>
    <x v="3"/>
    <x v="0"/>
    <x v="78"/>
    <x v="318"/>
    <x v="61"/>
    <x v="26"/>
    <x v="443"/>
    <x v="436"/>
    <x v="0"/>
    <x v="1"/>
    <x v="0"/>
    <x v="6"/>
    <x v="25"/>
    <x v="46"/>
    <x v="3"/>
    <x v="1"/>
    <x v="1"/>
    <x v="0"/>
    <x v="2"/>
    <x v="10"/>
    <x v="6"/>
    <x v="0"/>
    <x v="0"/>
    <x v="8"/>
    <x v="2"/>
    <x v="1"/>
  </r>
  <r>
    <x v="459"/>
    <x v="3"/>
    <x v="0"/>
    <x v="88"/>
    <x v="366"/>
    <x v="13"/>
    <x v="4"/>
    <x v="410"/>
    <x v="403"/>
    <x v="2"/>
    <x v="4"/>
    <x v="0"/>
    <x v="1"/>
    <x v="20"/>
    <x v="42"/>
    <x v="1"/>
    <x v="1"/>
    <x v="1"/>
    <x v="4"/>
    <x v="2"/>
    <x v="20"/>
    <x v="17"/>
    <x v="0"/>
    <x v="0"/>
    <x v="8"/>
    <x v="2"/>
    <x v="1"/>
  </r>
  <r>
    <x v="460"/>
    <x v="3"/>
    <x v="0"/>
    <x v="83"/>
    <x v="391"/>
    <x v="22"/>
    <x v="6"/>
    <x v="426"/>
    <x v="416"/>
    <x v="1"/>
    <x v="4"/>
    <x v="0"/>
    <x v="5"/>
    <x v="42"/>
    <x v="40"/>
    <x v="4"/>
    <x v="7"/>
    <x v="1"/>
    <x v="2"/>
    <x v="5"/>
    <x v="7"/>
    <x v="5"/>
    <x v="0"/>
    <x v="0"/>
    <x v="14"/>
    <x v="2"/>
    <x v="0"/>
  </r>
  <r>
    <x v="461"/>
    <x v="3"/>
    <x v="0"/>
    <x v="43"/>
    <x v="71"/>
    <x v="61"/>
    <x v="26"/>
    <x v="247"/>
    <x v="245"/>
    <x v="1"/>
    <x v="1"/>
    <x v="0"/>
    <x v="1"/>
    <x v="5"/>
    <x v="25"/>
    <x v="0"/>
    <x v="0"/>
    <x v="0"/>
    <x v="0"/>
    <x v="0"/>
    <x v="6"/>
    <x v="4"/>
    <x v="0"/>
    <x v="0"/>
    <x v="4"/>
    <x v="0"/>
    <x v="0"/>
  </r>
  <r>
    <x v="462"/>
    <x v="3"/>
    <x v="0"/>
    <x v="91"/>
    <x v="341"/>
    <x v="61"/>
    <x v="26"/>
    <x v="594"/>
    <x v="594"/>
    <x v="1"/>
    <x v="3"/>
    <x v="0"/>
    <x v="11"/>
    <x v="11"/>
    <x v="78"/>
    <x v="4"/>
    <x v="2"/>
    <x v="0"/>
    <x v="0"/>
    <x v="4"/>
    <x v="14"/>
    <x v="10"/>
    <x v="0"/>
    <x v="0"/>
    <x v="7"/>
    <x v="3"/>
    <x v="0"/>
  </r>
  <r>
    <x v="463"/>
    <x v="3"/>
    <x v="0"/>
    <x v="35"/>
    <x v="281"/>
    <x v="61"/>
    <x v="26"/>
    <x v="429"/>
    <x v="428"/>
    <x v="2"/>
    <x v="0"/>
    <x v="0"/>
    <x v="17"/>
    <x v="14"/>
    <x v="45"/>
    <x v="3"/>
    <x v="3"/>
    <x v="0"/>
    <x v="1"/>
    <x v="2"/>
    <x v="13"/>
    <x v="9"/>
    <x v="0"/>
    <x v="0"/>
    <x v="4"/>
    <x v="0"/>
    <x v="1"/>
  </r>
  <r>
    <x v="464"/>
    <x v="3"/>
    <x v="0"/>
    <x v="30"/>
    <x v="129"/>
    <x v="61"/>
    <x v="26"/>
    <x v="138"/>
    <x v="136"/>
    <x v="0"/>
    <x v="1"/>
    <x v="0"/>
    <x v="6"/>
    <x v="5"/>
    <x v="15"/>
    <x v="0"/>
    <x v="2"/>
    <x v="1"/>
    <x v="0"/>
    <x v="2"/>
    <x v="5"/>
    <x v="0"/>
    <x v="0"/>
    <x v="0"/>
    <x v="1"/>
    <x v="0"/>
    <x v="0"/>
  </r>
  <r>
    <x v="465"/>
    <x v="3"/>
    <x v="0"/>
    <x v="58"/>
    <x v="196"/>
    <x v="61"/>
    <x v="26"/>
    <x v="364"/>
    <x v="358"/>
    <x v="0"/>
    <x v="2"/>
    <x v="0"/>
    <x v="3"/>
    <x v="2"/>
    <x v="40"/>
    <x v="0"/>
    <x v="4"/>
    <x v="0"/>
    <x v="1"/>
    <x v="3"/>
    <x v="1"/>
    <x v="1"/>
    <x v="0"/>
    <x v="0"/>
    <x v="9"/>
    <x v="1"/>
    <x v="1"/>
  </r>
  <r>
    <x v="466"/>
    <x v="3"/>
    <x v="0"/>
    <x v="26"/>
    <x v="146"/>
    <x v="61"/>
    <x v="26"/>
    <x v="286"/>
    <x v="283"/>
    <x v="1"/>
    <x v="1"/>
    <x v="0"/>
    <x v="1"/>
    <x v="2"/>
    <x v="30"/>
    <x v="3"/>
    <x v="1"/>
    <x v="0"/>
    <x v="0"/>
    <x v="0"/>
    <x v="3"/>
    <x v="3"/>
    <x v="0"/>
    <x v="0"/>
    <x v="3"/>
    <x v="0"/>
    <x v="1"/>
  </r>
  <r>
    <x v="467"/>
    <x v="3"/>
    <x v="0"/>
    <x v="131"/>
    <x v="637"/>
    <x v="13"/>
    <x v="4"/>
    <x v="807"/>
    <x v="801"/>
    <x v="7"/>
    <x v="15"/>
    <x v="0"/>
    <x v="18"/>
    <x v="53"/>
    <x v="155"/>
    <x v="26"/>
    <x v="16"/>
    <x v="3"/>
    <x v="14"/>
    <x v="31"/>
    <x v="36"/>
    <x v="24"/>
    <x v="0"/>
    <x v="0"/>
    <x v="27"/>
    <x v="3"/>
    <x v="1"/>
  </r>
  <r>
    <x v="468"/>
    <x v="3"/>
    <x v="0"/>
    <x v="86"/>
    <x v="339"/>
    <x v="61"/>
    <x v="26"/>
    <x v="592"/>
    <x v="590"/>
    <x v="7"/>
    <x v="2"/>
    <x v="0"/>
    <x v="1"/>
    <x v="13"/>
    <x v="79"/>
    <x v="0"/>
    <x v="1"/>
    <x v="0"/>
    <x v="0"/>
    <x v="1"/>
    <x v="11"/>
    <x v="5"/>
    <x v="0"/>
    <x v="0"/>
    <x v="7"/>
    <x v="1"/>
    <x v="0"/>
  </r>
  <r>
    <x v="469"/>
    <x v="3"/>
    <x v="0"/>
    <x v="139"/>
    <x v="665"/>
    <x v="13"/>
    <x v="4"/>
    <x v="815"/>
    <x v="812"/>
    <x v="14"/>
    <x v="11"/>
    <x v="0"/>
    <x v="22"/>
    <x v="16"/>
    <x v="167"/>
    <x v="22"/>
    <x v="10"/>
    <x v="0"/>
    <x v="9"/>
    <x v="27"/>
    <x v="22"/>
    <x v="8"/>
    <x v="0"/>
    <x v="0"/>
    <x v="36"/>
    <x v="9"/>
    <x v="1"/>
  </r>
  <r>
    <x v="470"/>
    <x v="3"/>
    <x v="0"/>
    <x v="64"/>
    <x v="596"/>
    <x v="22"/>
    <x v="6"/>
    <x v="808"/>
    <x v="805"/>
    <x v="5"/>
    <x v="5"/>
    <x v="0"/>
    <x v="11"/>
    <x v="18"/>
    <x v="167"/>
    <x v="20"/>
    <x v="26"/>
    <x v="1"/>
    <x v="1"/>
    <x v="10"/>
    <x v="20"/>
    <x v="12"/>
    <x v="0"/>
    <x v="0"/>
    <x v="24"/>
    <x v="4"/>
    <x v="2"/>
  </r>
  <r>
    <x v="471"/>
    <x v="3"/>
    <x v="0"/>
    <x v="120"/>
    <x v="629"/>
    <x v="22"/>
    <x v="6"/>
    <x v="740"/>
    <x v="736"/>
    <x v="7"/>
    <x v="13"/>
    <x v="0"/>
    <x v="9"/>
    <x v="13"/>
    <x v="126"/>
    <x v="6"/>
    <x v="22"/>
    <x v="4"/>
    <x v="9"/>
    <x v="17"/>
    <x v="21"/>
    <x v="12"/>
    <x v="0"/>
    <x v="0"/>
    <x v="35"/>
    <x v="4"/>
    <x v="0"/>
  </r>
  <r>
    <x v="472"/>
    <x v="3"/>
    <x v="0"/>
    <x v="54"/>
    <x v="125"/>
    <x v="61"/>
    <x v="26"/>
    <x v="496"/>
    <x v="497"/>
    <x v="0"/>
    <x v="3"/>
    <x v="0"/>
    <x v="4"/>
    <x v="3"/>
    <x v="61"/>
    <x v="4"/>
    <x v="0"/>
    <x v="2"/>
    <x v="2"/>
    <x v="0"/>
    <x v="1"/>
    <x v="1"/>
    <x v="0"/>
    <x v="0"/>
    <x v="4"/>
    <x v="0"/>
    <x v="0"/>
  </r>
  <r>
    <x v="473"/>
    <x v="3"/>
    <x v="0"/>
    <x v="45"/>
    <x v="261"/>
    <x v="61"/>
    <x v="26"/>
    <x v="323"/>
    <x v="317"/>
    <x v="1"/>
    <x v="0"/>
    <x v="0"/>
    <x v="3"/>
    <x v="3"/>
    <x v="34"/>
    <x v="1"/>
    <x v="1"/>
    <x v="2"/>
    <x v="1"/>
    <x v="5"/>
    <x v="5"/>
    <x v="2"/>
    <x v="0"/>
    <x v="0"/>
    <x v="7"/>
    <x v="0"/>
    <x v="1"/>
  </r>
  <r>
    <x v="474"/>
    <x v="3"/>
    <x v="0"/>
    <x v="58"/>
    <x v="189"/>
    <x v="61"/>
    <x v="26"/>
    <x v="190"/>
    <x v="180"/>
    <x v="4"/>
    <x v="1"/>
    <x v="0"/>
    <x v="0"/>
    <x v="4"/>
    <x v="20"/>
    <x v="4"/>
    <x v="4"/>
    <x v="0"/>
    <x v="1"/>
    <x v="0"/>
    <x v="2"/>
    <x v="0"/>
    <x v="0"/>
    <x v="0"/>
    <x v="8"/>
    <x v="0"/>
    <x v="0"/>
  </r>
  <r>
    <x v="475"/>
    <x v="3"/>
    <x v="0"/>
    <x v="84"/>
    <x v="331"/>
    <x v="61"/>
    <x v="26"/>
    <x v="368"/>
    <x v="363"/>
    <x v="4"/>
    <x v="3"/>
    <x v="0"/>
    <x v="2"/>
    <x v="12"/>
    <x v="37"/>
    <x v="3"/>
    <x v="5"/>
    <x v="0"/>
    <x v="0"/>
    <x v="3"/>
    <x v="17"/>
    <x v="11"/>
    <x v="0"/>
    <x v="0"/>
    <x v="6"/>
    <x v="1"/>
    <x v="0"/>
  </r>
  <r>
    <x v="476"/>
    <x v="3"/>
    <x v="0"/>
    <x v="76"/>
    <x v="401"/>
    <x v="13"/>
    <x v="4"/>
    <x v="639"/>
    <x v="633"/>
    <x v="3"/>
    <x v="7"/>
    <x v="0"/>
    <x v="9"/>
    <x v="12"/>
    <x v="90"/>
    <x v="3"/>
    <x v="10"/>
    <x v="1"/>
    <x v="4"/>
    <x v="7"/>
    <x v="9"/>
    <x v="9"/>
    <x v="0"/>
    <x v="0"/>
    <x v="15"/>
    <x v="1"/>
    <x v="0"/>
  </r>
  <r>
    <x v="477"/>
    <x v="3"/>
    <x v="0"/>
    <x v="139"/>
    <x v="695"/>
    <x v="22"/>
    <x v="6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78"/>
    <x v="3"/>
    <x v="0"/>
    <x v="76"/>
    <x v="239"/>
    <x v="61"/>
    <x v="26"/>
    <x v="578"/>
    <x v="574"/>
    <x v="0"/>
    <x v="2"/>
    <x v="0"/>
    <x v="5"/>
    <x v="4"/>
    <x v="77"/>
    <x v="3"/>
    <x v="3"/>
    <x v="1"/>
    <x v="0"/>
    <x v="0"/>
    <x v="6"/>
    <x v="1"/>
    <x v="0"/>
    <x v="0"/>
    <x v="9"/>
    <x v="1"/>
    <x v="0"/>
  </r>
  <r>
    <x v="479"/>
    <x v="3"/>
    <x v="0"/>
    <x v="80"/>
    <x v="296"/>
    <x v="61"/>
    <x v="26"/>
    <x v="431"/>
    <x v="425"/>
    <x v="3"/>
    <x v="4"/>
    <x v="0"/>
    <x v="0"/>
    <x v="5"/>
    <x v="47"/>
    <x v="6"/>
    <x v="4"/>
    <x v="1"/>
    <x v="5"/>
    <x v="6"/>
    <x v="19"/>
    <x v="14"/>
    <x v="0"/>
    <x v="0"/>
    <x v="5"/>
    <x v="2"/>
    <x v="0"/>
  </r>
  <r>
    <x v="480"/>
    <x v="3"/>
    <x v="0"/>
    <x v="139"/>
    <x v="695"/>
    <x v="13"/>
    <x v="4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81"/>
    <x v="3"/>
    <x v="0"/>
    <x v="14"/>
    <x v="66"/>
    <x v="13"/>
    <x v="4"/>
    <x v="103"/>
    <x v="101"/>
    <x v="0"/>
    <x v="0"/>
    <x v="0"/>
    <x v="1"/>
    <x v="5"/>
    <x v="12"/>
    <x v="0"/>
    <x v="3"/>
    <x v="0"/>
    <x v="0"/>
    <x v="2"/>
    <x v="4"/>
    <x v="2"/>
    <x v="0"/>
    <x v="0"/>
    <x v="1"/>
    <x v="0"/>
    <x v="0"/>
  </r>
  <r>
    <x v="482"/>
    <x v="3"/>
    <x v="0"/>
    <x v="26"/>
    <x v="231"/>
    <x v="13"/>
    <x v="4"/>
    <x v="251"/>
    <x v="242"/>
    <x v="0"/>
    <x v="0"/>
    <x v="0"/>
    <x v="3"/>
    <x v="16"/>
    <x v="21"/>
    <x v="1"/>
    <x v="8"/>
    <x v="0"/>
    <x v="0"/>
    <x v="6"/>
    <x v="13"/>
    <x v="2"/>
    <x v="0"/>
    <x v="0"/>
    <x v="8"/>
    <x v="0"/>
    <x v="1"/>
  </r>
  <r>
    <x v="483"/>
    <x v="3"/>
    <x v="0"/>
    <x v="113"/>
    <x v="378"/>
    <x v="26"/>
    <x v="10"/>
    <x v="605"/>
    <x v="598"/>
    <x v="2"/>
    <x v="12"/>
    <x v="0"/>
    <x v="4"/>
    <x v="55"/>
    <x v="72"/>
    <x v="3"/>
    <x v="2"/>
    <x v="1"/>
    <x v="1"/>
    <x v="3"/>
    <x v="25"/>
    <x v="15"/>
    <x v="0"/>
    <x v="0"/>
    <x v="18"/>
    <x v="3"/>
    <x v="0"/>
  </r>
  <r>
    <x v="484"/>
    <x v="3"/>
    <x v="0"/>
    <x v="83"/>
    <x v="292"/>
    <x v="61"/>
    <x v="26"/>
    <x v="551"/>
    <x v="550"/>
    <x v="0"/>
    <x v="5"/>
    <x v="0"/>
    <x v="0"/>
    <x v="7"/>
    <x v="71"/>
    <x v="8"/>
    <x v="3"/>
    <x v="0"/>
    <x v="4"/>
    <x v="2"/>
    <x v="4"/>
    <x v="0"/>
    <x v="0"/>
    <x v="0"/>
    <x v="5"/>
    <x v="1"/>
    <x v="0"/>
  </r>
  <r>
    <x v="485"/>
    <x v="3"/>
    <x v="0"/>
    <x v="48"/>
    <x v="198"/>
    <x v="61"/>
    <x v="26"/>
    <x v="414"/>
    <x v="411"/>
    <x v="2"/>
    <x v="2"/>
    <x v="0"/>
    <x v="1"/>
    <x v="5"/>
    <x v="47"/>
    <x v="2"/>
    <x v="3"/>
    <x v="0"/>
    <x v="0"/>
    <x v="1"/>
    <x v="5"/>
    <x v="2"/>
    <x v="0"/>
    <x v="0"/>
    <x v="7"/>
    <x v="0"/>
    <x v="0"/>
  </r>
  <r>
    <x v="486"/>
    <x v="3"/>
    <x v="0"/>
    <x v="144"/>
    <x v="697"/>
    <x v="25"/>
    <x v="9"/>
    <x v="816"/>
    <x v="807"/>
    <x v="5"/>
    <x v="10"/>
    <x v="0"/>
    <x v="50"/>
    <x v="47"/>
    <x v="157"/>
    <x v="5"/>
    <x v="14"/>
    <x v="3"/>
    <x v="19"/>
    <x v="33"/>
    <x v="27"/>
    <x v="21"/>
    <x v="0"/>
    <x v="0"/>
    <x v="41"/>
    <x v="9"/>
    <x v="2"/>
  </r>
  <r>
    <x v="487"/>
    <x v="3"/>
    <x v="0"/>
    <x v="91"/>
    <x v="432"/>
    <x v="61"/>
    <x v="26"/>
    <x v="609"/>
    <x v="601"/>
    <x v="4"/>
    <x v="6"/>
    <x v="0"/>
    <x v="6"/>
    <x v="6"/>
    <x v="82"/>
    <x v="3"/>
    <x v="1"/>
    <x v="1"/>
    <x v="5"/>
    <x v="1"/>
    <x v="13"/>
    <x v="6"/>
    <x v="0"/>
    <x v="0"/>
    <x v="25"/>
    <x v="3"/>
    <x v="0"/>
  </r>
  <r>
    <x v="488"/>
    <x v="3"/>
    <x v="0"/>
    <x v="121"/>
    <x v="672"/>
    <x v="13"/>
    <x v="4"/>
    <x v="664"/>
    <x v="653"/>
    <x v="12"/>
    <x v="6"/>
    <x v="0"/>
    <x v="31"/>
    <x v="38"/>
    <x v="84"/>
    <x v="11"/>
    <x v="10"/>
    <x v="2"/>
    <x v="13"/>
    <x v="15"/>
    <x v="33"/>
    <x v="16"/>
    <x v="0"/>
    <x v="0"/>
    <x v="37"/>
    <x v="1"/>
    <x v="5"/>
  </r>
  <r>
    <x v="489"/>
    <x v="3"/>
    <x v="0"/>
    <x v="103"/>
    <x v="303"/>
    <x v="61"/>
    <x v="26"/>
    <x v="371"/>
    <x v="361"/>
    <x v="3"/>
    <x v="6"/>
    <x v="0"/>
    <x v="3"/>
    <x v="4"/>
    <x v="38"/>
    <x v="4"/>
    <x v="0"/>
    <x v="0"/>
    <x v="0"/>
    <x v="8"/>
    <x v="15"/>
    <x v="13"/>
    <x v="0"/>
    <x v="0"/>
    <x v="8"/>
    <x v="2"/>
    <x v="0"/>
  </r>
  <r>
    <x v="490"/>
    <x v="3"/>
    <x v="0"/>
    <x v="66"/>
    <x v="677"/>
    <x v="25"/>
    <x v="9"/>
    <x v="811"/>
    <x v="806"/>
    <x v="8"/>
    <x v="5"/>
    <x v="0"/>
    <x v="19"/>
    <x v="24"/>
    <x v="166"/>
    <x v="9"/>
    <x v="18"/>
    <x v="2"/>
    <x v="9"/>
    <x v="19"/>
    <x v="17"/>
    <x v="7"/>
    <x v="0"/>
    <x v="0"/>
    <x v="32"/>
    <x v="3"/>
    <x v="2"/>
  </r>
  <r>
    <x v="491"/>
    <x v="3"/>
    <x v="0"/>
    <x v="61"/>
    <x v="427"/>
    <x v="13"/>
    <x v="4"/>
    <x v="528"/>
    <x v="519"/>
    <x v="5"/>
    <x v="1"/>
    <x v="0"/>
    <x v="6"/>
    <x v="12"/>
    <x v="61"/>
    <x v="3"/>
    <x v="5"/>
    <x v="0"/>
    <x v="1"/>
    <x v="6"/>
    <x v="14"/>
    <x v="1"/>
    <x v="0"/>
    <x v="0"/>
    <x v="18"/>
    <x v="3"/>
    <x v="3"/>
  </r>
  <r>
    <x v="492"/>
    <x v="3"/>
    <x v="0"/>
    <x v="57"/>
    <x v="390"/>
    <x v="61"/>
    <x v="26"/>
    <x v="611"/>
    <x v="609"/>
    <x v="1"/>
    <x v="8"/>
    <x v="0"/>
    <x v="2"/>
    <x v="7"/>
    <x v="85"/>
    <x v="7"/>
    <x v="4"/>
    <x v="0"/>
    <x v="3"/>
    <x v="3"/>
    <x v="5"/>
    <x v="4"/>
    <x v="0"/>
    <x v="0"/>
    <x v="10"/>
    <x v="3"/>
    <x v="1"/>
  </r>
  <r>
    <x v="493"/>
    <x v="3"/>
    <x v="0"/>
    <x v="29"/>
    <x v="169"/>
    <x v="61"/>
    <x v="26"/>
    <x v="283"/>
    <x v="281"/>
    <x v="0"/>
    <x v="4"/>
    <x v="0"/>
    <x v="1"/>
    <x v="5"/>
    <x v="29"/>
    <x v="1"/>
    <x v="2"/>
    <x v="0"/>
    <x v="1"/>
    <x v="2"/>
    <x v="4"/>
    <x v="2"/>
    <x v="0"/>
    <x v="0"/>
    <x v="1"/>
    <x v="0"/>
    <x v="1"/>
  </r>
  <r>
    <x v="494"/>
    <x v="3"/>
    <x v="0"/>
    <x v="93"/>
    <x v="475"/>
    <x v="31"/>
    <x v="15"/>
    <x v="665"/>
    <x v="658"/>
    <x v="4"/>
    <x v="4"/>
    <x v="0"/>
    <x v="11"/>
    <x v="8"/>
    <x v="98"/>
    <x v="6"/>
    <x v="6"/>
    <x v="2"/>
    <x v="13"/>
    <x v="14"/>
    <x v="12"/>
    <x v="8"/>
    <x v="0"/>
    <x v="0"/>
    <x v="23"/>
    <x v="0"/>
    <x v="1"/>
  </r>
  <r>
    <x v="495"/>
    <x v="3"/>
    <x v="0"/>
    <x v="97"/>
    <x v="604"/>
    <x v="13"/>
    <x v="4"/>
    <x v="702"/>
    <x v="692"/>
    <x v="2"/>
    <x v="12"/>
    <x v="0"/>
    <x v="1"/>
    <x v="20"/>
    <x v="109"/>
    <x v="9"/>
    <x v="8"/>
    <x v="1"/>
    <x v="8"/>
    <x v="16"/>
    <x v="7"/>
    <x v="3"/>
    <x v="0"/>
    <x v="0"/>
    <x v="36"/>
    <x v="1"/>
    <x v="3"/>
  </r>
  <r>
    <x v="496"/>
    <x v="3"/>
    <x v="0"/>
    <x v="13"/>
    <x v="23"/>
    <x v="61"/>
    <x v="26"/>
    <x v="82"/>
    <x v="75"/>
    <x v="0"/>
    <x v="1"/>
    <x v="0"/>
    <x v="0"/>
    <x v="0"/>
    <x v="11"/>
    <x v="1"/>
    <x v="2"/>
    <x v="0"/>
    <x v="1"/>
    <x v="0"/>
    <x v="0"/>
    <x v="0"/>
    <x v="0"/>
    <x v="0"/>
    <x v="3"/>
    <x v="0"/>
    <x v="0"/>
  </r>
  <r>
    <x v="497"/>
    <x v="3"/>
    <x v="0"/>
    <x v="132"/>
    <x v="541"/>
    <x v="25"/>
    <x v="9"/>
    <x v="679"/>
    <x v="669"/>
    <x v="1"/>
    <x v="21"/>
    <x v="0"/>
    <x v="2"/>
    <x v="17"/>
    <x v="97"/>
    <x v="16"/>
    <x v="5"/>
    <x v="0"/>
    <x v="4"/>
    <x v="3"/>
    <x v="37"/>
    <x v="27"/>
    <x v="0"/>
    <x v="0"/>
    <x v="14"/>
    <x v="4"/>
    <x v="0"/>
  </r>
  <r>
    <x v="498"/>
    <x v="3"/>
    <x v="0"/>
    <x v="39"/>
    <x v="127"/>
    <x v="61"/>
    <x v="26"/>
    <x v="303"/>
    <x v="304"/>
    <x v="0"/>
    <x v="0"/>
    <x v="0"/>
    <x v="0"/>
    <x v="5"/>
    <x v="33"/>
    <x v="0"/>
    <x v="3"/>
    <x v="0"/>
    <x v="0"/>
    <x v="1"/>
    <x v="4"/>
    <x v="2"/>
    <x v="0"/>
    <x v="0"/>
    <x v="1"/>
    <x v="0"/>
    <x v="0"/>
  </r>
  <r>
    <x v="499"/>
    <x v="3"/>
    <x v="0"/>
    <x v="63"/>
    <x v="227"/>
    <x v="61"/>
    <x v="26"/>
    <x v="424"/>
    <x v="419"/>
    <x v="1"/>
    <x v="4"/>
    <x v="0"/>
    <x v="4"/>
    <x v="2"/>
    <x v="48"/>
    <x v="7"/>
    <x v="2"/>
    <x v="0"/>
    <x v="1"/>
    <x v="0"/>
    <x v="4"/>
    <x v="2"/>
    <x v="0"/>
    <x v="0"/>
    <x v="10"/>
    <x v="1"/>
    <x v="0"/>
  </r>
  <r>
    <x v="500"/>
    <x v="3"/>
    <x v="0"/>
    <x v="28"/>
    <x v="97"/>
    <x v="61"/>
    <x v="26"/>
    <x v="187"/>
    <x v="183"/>
    <x v="1"/>
    <x v="4"/>
    <x v="0"/>
    <x v="4"/>
    <x v="1"/>
    <x v="20"/>
    <x v="4"/>
    <x v="1"/>
    <x v="0"/>
    <x v="0"/>
    <x v="4"/>
    <x v="1"/>
    <x v="1"/>
    <x v="0"/>
    <x v="0"/>
    <x v="5"/>
    <x v="1"/>
    <x v="0"/>
  </r>
  <r>
    <x v="501"/>
    <x v="3"/>
    <x v="0"/>
    <x v="42"/>
    <x v="164"/>
    <x v="61"/>
    <x v="26"/>
    <x v="146"/>
    <x v="141"/>
    <x v="0"/>
    <x v="3"/>
    <x v="0"/>
    <x v="0"/>
    <x v="1"/>
    <x v="17"/>
    <x v="1"/>
    <x v="1"/>
    <x v="0"/>
    <x v="1"/>
    <x v="3"/>
    <x v="2"/>
    <x v="0"/>
    <x v="0"/>
    <x v="0"/>
    <x v="4"/>
    <x v="0"/>
    <x v="0"/>
  </r>
  <r>
    <x v="502"/>
    <x v="3"/>
    <x v="0"/>
    <x v="55"/>
    <x v="301"/>
    <x v="61"/>
    <x v="26"/>
    <x v="451"/>
    <x v="451"/>
    <x v="1"/>
    <x v="5"/>
    <x v="0"/>
    <x v="3"/>
    <x v="14"/>
    <x v="50"/>
    <x v="2"/>
    <x v="1"/>
    <x v="2"/>
    <x v="4"/>
    <x v="4"/>
    <x v="7"/>
    <x v="2"/>
    <x v="0"/>
    <x v="0"/>
    <x v="4"/>
    <x v="3"/>
    <x v="0"/>
  </r>
  <r>
    <x v="503"/>
    <x v="3"/>
    <x v="0"/>
    <x v="85"/>
    <x v="471"/>
    <x v="13"/>
    <x v="4"/>
    <x v="712"/>
    <x v="710"/>
    <x v="1"/>
    <x v="1"/>
    <x v="0"/>
    <x v="7"/>
    <x v="11"/>
    <x v="117"/>
    <x v="9"/>
    <x v="9"/>
    <x v="1"/>
    <x v="20"/>
    <x v="6"/>
    <x v="7"/>
    <x v="2"/>
    <x v="0"/>
    <x v="0"/>
    <x v="9"/>
    <x v="2"/>
    <x v="1"/>
  </r>
  <r>
    <x v="504"/>
    <x v="3"/>
    <x v="0"/>
    <x v="34"/>
    <x v="41"/>
    <x v="61"/>
    <x v="26"/>
    <x v="66"/>
    <x v="64"/>
    <x v="0"/>
    <x v="3"/>
    <x v="0"/>
    <x v="1"/>
    <x v="5"/>
    <x v="8"/>
    <x v="0"/>
    <x v="2"/>
    <x v="0"/>
    <x v="0"/>
    <x v="2"/>
    <x v="4"/>
    <x v="3"/>
    <x v="0"/>
    <x v="0"/>
    <x v="1"/>
    <x v="0"/>
    <x v="0"/>
  </r>
  <r>
    <x v="505"/>
    <x v="3"/>
    <x v="0"/>
    <x v="60"/>
    <x v="486"/>
    <x v="23"/>
    <x v="7"/>
    <x v="674"/>
    <x v="663"/>
    <x v="12"/>
    <x v="10"/>
    <x v="0"/>
    <x v="6"/>
    <x v="9"/>
    <x v="98"/>
    <x v="19"/>
    <x v="13"/>
    <x v="12"/>
    <x v="8"/>
    <x v="20"/>
    <x v="9"/>
    <x v="3"/>
    <x v="0"/>
    <x v="0"/>
    <x v="25"/>
    <x v="2"/>
    <x v="2"/>
  </r>
  <r>
    <x v="506"/>
    <x v="3"/>
    <x v="0"/>
    <x v="54"/>
    <x v="310"/>
    <x v="61"/>
    <x v="26"/>
    <x v="442"/>
    <x v="438"/>
    <x v="2"/>
    <x v="4"/>
    <x v="0"/>
    <x v="0"/>
    <x v="11"/>
    <x v="48"/>
    <x v="12"/>
    <x v="4"/>
    <x v="0"/>
    <x v="3"/>
    <x v="6"/>
    <x v="8"/>
    <x v="4"/>
    <x v="0"/>
    <x v="0"/>
    <x v="7"/>
    <x v="0"/>
    <x v="0"/>
  </r>
  <r>
    <x v="507"/>
    <x v="3"/>
    <x v="0"/>
    <x v="129"/>
    <x v="551"/>
    <x v="22"/>
    <x v="6"/>
    <x v="739"/>
    <x v="733"/>
    <x v="3"/>
    <x v="10"/>
    <x v="0"/>
    <x v="4"/>
    <x v="21"/>
    <x v="125"/>
    <x v="17"/>
    <x v="5"/>
    <x v="2"/>
    <x v="9"/>
    <x v="15"/>
    <x v="26"/>
    <x v="14"/>
    <x v="0"/>
    <x v="0"/>
    <x v="13"/>
    <x v="5"/>
    <x v="0"/>
  </r>
  <r>
    <x v="508"/>
    <x v="3"/>
    <x v="0"/>
    <x v="158"/>
    <x v="639"/>
    <x v="22"/>
    <x v="6"/>
    <x v="721"/>
    <x v="712"/>
    <x v="10"/>
    <x v="19"/>
    <x v="0"/>
    <x v="3"/>
    <x v="35"/>
    <x v="111"/>
    <x v="14"/>
    <x v="17"/>
    <x v="0"/>
    <x v="8"/>
    <x v="12"/>
    <x v="36"/>
    <x v="25"/>
    <x v="0"/>
    <x v="0"/>
    <x v="40"/>
    <x v="2"/>
    <x v="3"/>
  </r>
  <r>
    <x v="509"/>
    <x v="3"/>
    <x v="0"/>
    <x v="114"/>
    <x v="420"/>
    <x v="31"/>
    <x v="15"/>
    <x v="458"/>
    <x v="446"/>
    <x v="0"/>
    <x v="21"/>
    <x v="0"/>
    <x v="1"/>
    <x v="9"/>
    <x v="47"/>
    <x v="3"/>
    <x v="2"/>
    <x v="2"/>
    <x v="11"/>
    <x v="2"/>
    <x v="32"/>
    <x v="25"/>
    <x v="0"/>
    <x v="0"/>
    <x v="9"/>
    <x v="1"/>
    <x v="0"/>
  </r>
  <r>
    <x v="510"/>
    <x v="3"/>
    <x v="0"/>
    <x v="95"/>
    <x v="694"/>
    <x v="13"/>
    <x v="4"/>
    <x v="830"/>
    <x v="828"/>
    <x v="0"/>
    <x v="8"/>
    <x v="0"/>
    <x v="16"/>
    <x v="42"/>
    <x v="172"/>
    <x v="21"/>
    <x v="17"/>
    <x v="1"/>
    <x v="6"/>
    <x v="38"/>
    <x v="22"/>
    <x v="13"/>
    <x v="0"/>
    <x v="0"/>
    <x v="17"/>
    <x v="4"/>
    <x v="0"/>
  </r>
  <r>
    <x v="511"/>
    <x v="3"/>
    <x v="0"/>
    <x v="81"/>
    <x v="227"/>
    <x v="61"/>
    <x v="26"/>
    <x v="279"/>
    <x v="275"/>
    <x v="0"/>
    <x v="4"/>
    <x v="0"/>
    <x v="0"/>
    <x v="1"/>
    <x v="28"/>
    <x v="0"/>
    <x v="9"/>
    <x v="1"/>
    <x v="1"/>
    <x v="3"/>
    <x v="6"/>
    <x v="4"/>
    <x v="0"/>
    <x v="0"/>
    <x v="5"/>
    <x v="0"/>
    <x v="1"/>
  </r>
  <r>
    <x v="512"/>
    <x v="3"/>
    <x v="0"/>
    <x v="87"/>
    <x v="369"/>
    <x v="61"/>
    <x v="26"/>
    <x v="523"/>
    <x v="525"/>
    <x v="2"/>
    <x v="4"/>
    <x v="0"/>
    <x v="7"/>
    <x v="21"/>
    <x v="60"/>
    <x v="9"/>
    <x v="7"/>
    <x v="1"/>
    <x v="1"/>
    <x v="8"/>
    <x v="13"/>
    <x v="4"/>
    <x v="0"/>
    <x v="0"/>
    <x v="6"/>
    <x v="0"/>
    <x v="0"/>
  </r>
  <r>
    <x v="513"/>
    <x v="3"/>
    <x v="0"/>
    <x v="107"/>
    <x v="458"/>
    <x v="23"/>
    <x v="7"/>
    <x v="637"/>
    <x v="627"/>
    <x v="0"/>
    <x v="3"/>
    <x v="0"/>
    <x v="8"/>
    <x v="18"/>
    <x v="86"/>
    <x v="8"/>
    <x v="2"/>
    <x v="2"/>
    <x v="28"/>
    <x v="10"/>
    <x v="23"/>
    <x v="16"/>
    <x v="0"/>
    <x v="0"/>
    <x v="13"/>
    <x v="0"/>
    <x v="0"/>
  </r>
  <r>
    <x v="514"/>
    <x v="3"/>
    <x v="0"/>
    <x v="153"/>
    <x v="563"/>
    <x v="22"/>
    <x v="6"/>
    <x v="628"/>
    <x v="623"/>
    <x v="4"/>
    <x v="11"/>
    <x v="0"/>
    <x v="15"/>
    <x v="30"/>
    <x v="81"/>
    <x v="6"/>
    <x v="6"/>
    <x v="0"/>
    <x v="1"/>
    <x v="11"/>
    <x v="20"/>
    <x v="13"/>
    <x v="0"/>
    <x v="0"/>
    <x v="16"/>
    <x v="3"/>
    <x v="2"/>
  </r>
  <r>
    <x v="515"/>
    <x v="3"/>
    <x v="0"/>
    <x v="68"/>
    <x v="217"/>
    <x v="61"/>
    <x v="26"/>
    <x v="375"/>
    <x v="376"/>
    <x v="1"/>
    <x v="2"/>
    <x v="0"/>
    <x v="17"/>
    <x v="4"/>
    <x v="40"/>
    <x v="4"/>
    <x v="2"/>
    <x v="0"/>
    <x v="4"/>
    <x v="5"/>
    <x v="2"/>
    <x v="0"/>
    <x v="0"/>
    <x v="0"/>
    <x v="0"/>
    <x v="1"/>
    <x v="0"/>
  </r>
  <r>
    <x v="516"/>
    <x v="3"/>
    <x v="0"/>
    <x v="10"/>
    <x v="199"/>
    <x v="61"/>
    <x v="26"/>
    <x v="315"/>
    <x v="316"/>
    <x v="0"/>
    <x v="0"/>
    <x v="0"/>
    <x v="1"/>
    <x v="7"/>
    <x v="34"/>
    <x v="0"/>
    <x v="2"/>
    <x v="0"/>
    <x v="1"/>
    <x v="4"/>
    <x v="2"/>
    <x v="1"/>
    <x v="0"/>
    <x v="0"/>
    <x v="3"/>
    <x v="0"/>
    <x v="0"/>
  </r>
  <r>
    <x v="517"/>
    <x v="3"/>
    <x v="0"/>
    <x v="55"/>
    <x v="191"/>
    <x v="61"/>
    <x v="26"/>
    <x v="290"/>
    <x v="288"/>
    <x v="0"/>
    <x v="2"/>
    <x v="0"/>
    <x v="2"/>
    <x v="6"/>
    <x v="30"/>
    <x v="1"/>
    <x v="3"/>
    <x v="1"/>
    <x v="0"/>
    <x v="0"/>
    <x v="4"/>
    <x v="1"/>
    <x v="0"/>
    <x v="0"/>
    <x v="4"/>
    <x v="0"/>
    <x v="0"/>
  </r>
  <r>
    <x v="518"/>
    <x v="3"/>
    <x v="0"/>
    <x v="18"/>
    <x v="50"/>
    <x v="61"/>
    <x v="26"/>
    <x v="38"/>
    <x v="24"/>
    <x v="0"/>
    <x v="0"/>
    <x v="0"/>
    <x v="0"/>
    <x v="2"/>
    <x v="4"/>
    <x v="0"/>
    <x v="0"/>
    <x v="0"/>
    <x v="0"/>
    <x v="0"/>
    <x v="5"/>
    <x v="3"/>
    <x v="0"/>
    <x v="0"/>
    <x v="9"/>
    <x v="0"/>
    <x v="0"/>
  </r>
  <r>
    <x v="519"/>
    <x v="3"/>
    <x v="0"/>
    <x v="34"/>
    <x v="204"/>
    <x v="61"/>
    <x v="26"/>
    <x v="241"/>
    <x v="239"/>
    <x v="1"/>
    <x v="1"/>
    <x v="0"/>
    <x v="0"/>
    <x v="12"/>
    <x v="23"/>
    <x v="0"/>
    <x v="1"/>
    <x v="1"/>
    <x v="0"/>
    <x v="2"/>
    <x v="11"/>
    <x v="7"/>
    <x v="0"/>
    <x v="0"/>
    <x v="2"/>
    <x v="0"/>
    <x v="0"/>
  </r>
  <r>
    <x v="520"/>
    <x v="3"/>
    <x v="0"/>
    <x v="74"/>
    <x v="203"/>
    <x v="61"/>
    <x v="26"/>
    <x v="299"/>
    <x v="296"/>
    <x v="1"/>
    <x v="3"/>
    <x v="0"/>
    <x v="3"/>
    <x v="1"/>
    <x v="32"/>
    <x v="6"/>
    <x v="3"/>
    <x v="0"/>
    <x v="1"/>
    <x v="0"/>
    <x v="3"/>
    <x v="2"/>
    <x v="0"/>
    <x v="0"/>
    <x v="4"/>
    <x v="2"/>
    <x v="1"/>
  </r>
  <r>
    <x v="521"/>
    <x v="3"/>
    <x v="0"/>
    <x v="69"/>
    <x v="343"/>
    <x v="22"/>
    <x v="6"/>
    <x v="537"/>
    <x v="533"/>
    <x v="0"/>
    <x v="4"/>
    <x v="0"/>
    <x v="2"/>
    <x v="20"/>
    <x v="64"/>
    <x v="2"/>
    <x v="3"/>
    <x v="1"/>
    <x v="2"/>
    <x v="7"/>
    <x v="15"/>
    <x v="13"/>
    <x v="0"/>
    <x v="0"/>
    <x v="8"/>
    <x v="1"/>
    <x v="0"/>
  </r>
  <r>
    <x v="522"/>
    <x v="3"/>
    <x v="0"/>
    <x v="50"/>
    <x v="162"/>
    <x v="61"/>
    <x v="26"/>
    <x v="178"/>
    <x v="173"/>
    <x v="0"/>
    <x v="0"/>
    <x v="0"/>
    <x v="0"/>
    <x v="4"/>
    <x v="19"/>
    <x v="0"/>
    <x v="1"/>
    <x v="0"/>
    <x v="0"/>
    <x v="1"/>
    <x v="4"/>
    <x v="1"/>
    <x v="0"/>
    <x v="0"/>
    <x v="5"/>
    <x v="0"/>
    <x v="0"/>
  </r>
  <r>
    <x v="523"/>
    <x v="3"/>
    <x v="0"/>
    <x v="48"/>
    <x v="132"/>
    <x v="61"/>
    <x v="26"/>
    <x v="123"/>
    <x v="119"/>
    <x v="0"/>
    <x v="4"/>
    <x v="0"/>
    <x v="1"/>
    <x v="0"/>
    <x v="14"/>
    <x v="0"/>
    <x v="2"/>
    <x v="0"/>
    <x v="4"/>
    <x v="3"/>
    <x v="8"/>
    <x v="8"/>
    <x v="0"/>
    <x v="0"/>
    <x v="1"/>
    <x v="1"/>
    <x v="0"/>
  </r>
  <r>
    <x v="524"/>
    <x v="3"/>
    <x v="0"/>
    <x v="122"/>
    <x v="573"/>
    <x v="22"/>
    <x v="6"/>
    <x v="752"/>
    <x v="746"/>
    <x v="5"/>
    <x v="11"/>
    <x v="0"/>
    <x v="13"/>
    <x v="48"/>
    <x v="126"/>
    <x v="5"/>
    <x v="11"/>
    <x v="2"/>
    <x v="10"/>
    <x v="29"/>
    <x v="33"/>
    <x v="21"/>
    <x v="0"/>
    <x v="0"/>
    <x v="12"/>
    <x v="14"/>
    <x v="3"/>
  </r>
  <r>
    <x v="525"/>
    <x v="3"/>
    <x v="0"/>
    <x v="79"/>
    <x v="288"/>
    <x v="61"/>
    <x v="26"/>
    <x v="448"/>
    <x v="440"/>
    <x v="0"/>
    <x v="7"/>
    <x v="0"/>
    <x v="9"/>
    <x v="7"/>
    <x v="49"/>
    <x v="6"/>
    <x v="1"/>
    <x v="0"/>
    <x v="1"/>
    <x v="4"/>
    <x v="3"/>
    <x v="2"/>
    <x v="0"/>
    <x v="0"/>
    <x v="9"/>
    <x v="2"/>
    <x v="0"/>
  </r>
  <r>
    <x v="526"/>
    <x v="3"/>
    <x v="0"/>
    <x v="87"/>
    <x v="243"/>
    <x v="61"/>
    <x v="26"/>
    <x v="421"/>
    <x v="422"/>
    <x v="0"/>
    <x v="2"/>
    <x v="0"/>
    <x v="0"/>
    <x v="3"/>
    <x v="49"/>
    <x v="4"/>
    <x v="3"/>
    <x v="0"/>
    <x v="1"/>
    <x v="2"/>
    <x v="4"/>
    <x v="3"/>
    <x v="0"/>
    <x v="0"/>
    <x v="3"/>
    <x v="5"/>
    <x v="1"/>
  </r>
  <r>
    <x v="527"/>
    <x v="3"/>
    <x v="0"/>
    <x v="147"/>
    <x v="589"/>
    <x v="22"/>
    <x v="6"/>
    <x v="803"/>
    <x v="800"/>
    <x v="3"/>
    <x v="5"/>
    <x v="0"/>
    <x v="14"/>
    <x v="52"/>
    <x v="161"/>
    <x v="5"/>
    <x v="8"/>
    <x v="3"/>
    <x v="8"/>
    <x v="7"/>
    <x v="20"/>
    <x v="12"/>
    <x v="0"/>
    <x v="0"/>
    <x v="20"/>
    <x v="5"/>
    <x v="2"/>
  </r>
  <r>
    <x v="528"/>
    <x v="3"/>
    <x v="0"/>
    <x v="23"/>
    <x v="53"/>
    <x v="61"/>
    <x v="26"/>
    <x v="113"/>
    <x v="110"/>
    <x v="4"/>
    <x v="1"/>
    <x v="0"/>
    <x v="3"/>
    <x v="3"/>
    <x v="13"/>
    <x v="0"/>
    <x v="1"/>
    <x v="0"/>
    <x v="0"/>
    <x v="2"/>
    <x v="3"/>
    <x v="1"/>
    <x v="0"/>
    <x v="0"/>
    <x v="2"/>
    <x v="0"/>
    <x v="0"/>
  </r>
  <r>
    <x v="529"/>
    <x v="3"/>
    <x v="0"/>
    <x v="38"/>
    <x v="133"/>
    <x v="61"/>
    <x v="26"/>
    <x v="374"/>
    <x v="370"/>
    <x v="0"/>
    <x v="1"/>
    <x v="0"/>
    <x v="1"/>
    <x v="5"/>
    <x v="42"/>
    <x v="0"/>
    <x v="4"/>
    <x v="2"/>
    <x v="0"/>
    <x v="0"/>
    <x v="3"/>
    <x v="1"/>
    <x v="0"/>
    <x v="0"/>
    <x v="5"/>
    <x v="1"/>
    <x v="0"/>
  </r>
  <r>
    <x v="530"/>
    <x v="3"/>
    <x v="0"/>
    <x v="153"/>
    <x v="544"/>
    <x v="24"/>
    <x v="8"/>
    <x v="643"/>
    <x v="631"/>
    <x v="0"/>
    <x v="23"/>
    <x v="0"/>
    <x v="4"/>
    <x v="37"/>
    <x v="78"/>
    <x v="4"/>
    <x v="8"/>
    <x v="0"/>
    <x v="3"/>
    <x v="13"/>
    <x v="41"/>
    <x v="28"/>
    <x v="0"/>
    <x v="0"/>
    <x v="10"/>
    <x v="1"/>
    <x v="0"/>
  </r>
  <r>
    <x v="531"/>
    <x v="3"/>
    <x v="0"/>
    <x v="46"/>
    <x v="298"/>
    <x v="61"/>
    <x v="26"/>
    <x v="563"/>
    <x v="557"/>
    <x v="0"/>
    <x v="7"/>
    <x v="0"/>
    <x v="10"/>
    <x v="6"/>
    <x v="71"/>
    <x v="9"/>
    <x v="11"/>
    <x v="1"/>
    <x v="5"/>
    <x v="0"/>
    <x v="5"/>
    <x v="2"/>
    <x v="0"/>
    <x v="0"/>
    <x v="16"/>
    <x v="0"/>
    <x v="2"/>
  </r>
  <r>
    <x v="532"/>
    <x v="3"/>
    <x v="0"/>
    <x v="94"/>
    <x v="330"/>
    <x v="61"/>
    <x v="26"/>
    <x v="604"/>
    <x v="600"/>
    <x v="0"/>
    <x v="2"/>
    <x v="0"/>
    <x v="8"/>
    <x v="9"/>
    <x v="82"/>
    <x v="0"/>
    <x v="4"/>
    <x v="2"/>
    <x v="1"/>
    <x v="3"/>
    <x v="5"/>
    <x v="3"/>
    <x v="0"/>
    <x v="0"/>
    <x v="14"/>
    <x v="0"/>
    <x v="1"/>
  </r>
  <r>
    <x v="533"/>
    <x v="3"/>
    <x v="0"/>
    <x v="101"/>
    <x v="594"/>
    <x v="23"/>
    <x v="7"/>
    <x v="762"/>
    <x v="758"/>
    <x v="2"/>
    <x v="8"/>
    <x v="0"/>
    <x v="1"/>
    <x v="36"/>
    <x v="135"/>
    <x v="21"/>
    <x v="12"/>
    <x v="4"/>
    <x v="12"/>
    <x v="17"/>
    <x v="16"/>
    <x v="5"/>
    <x v="0"/>
    <x v="0"/>
    <x v="26"/>
    <x v="4"/>
    <x v="1"/>
  </r>
  <r>
    <x v="534"/>
    <x v="3"/>
    <x v="0"/>
    <x v="73"/>
    <x v="202"/>
    <x v="61"/>
    <x v="26"/>
    <x v="383"/>
    <x v="382"/>
    <x v="1"/>
    <x v="5"/>
    <x v="0"/>
    <x v="2"/>
    <x v="13"/>
    <x v="41"/>
    <x v="4"/>
    <x v="0"/>
    <x v="0"/>
    <x v="4"/>
    <x v="3"/>
    <x v="6"/>
    <x v="2"/>
    <x v="0"/>
    <x v="0"/>
    <x v="4"/>
    <x v="1"/>
    <x v="0"/>
  </r>
  <r>
    <x v="175"/>
    <x v="1"/>
    <x v="1"/>
    <x v="0"/>
    <x v="106"/>
    <x v="34"/>
    <x v="16"/>
    <x v="134"/>
    <x v="131"/>
    <x v="0"/>
    <x v="0"/>
    <x v="0"/>
    <x v="0"/>
    <x v="2"/>
    <x v="16"/>
    <x v="5"/>
    <x v="0"/>
    <x v="0"/>
    <x v="0"/>
    <x v="2"/>
    <x v="2"/>
    <x v="0"/>
    <x v="0"/>
    <x v="0"/>
    <x v="2"/>
    <x v="0"/>
    <x v="0"/>
  </r>
  <r>
    <x v="176"/>
    <x v="1"/>
    <x v="1"/>
    <x v="6"/>
    <x v="92"/>
    <x v="36"/>
    <x v="16"/>
    <x v="111"/>
    <x v="107"/>
    <x v="0"/>
    <x v="0"/>
    <x v="0"/>
    <x v="0"/>
    <x v="0"/>
    <x v="14"/>
    <x v="0"/>
    <x v="1"/>
    <x v="0"/>
    <x v="0"/>
    <x v="2"/>
    <x v="0"/>
    <x v="0"/>
    <x v="0"/>
    <x v="0"/>
    <x v="3"/>
    <x v="0"/>
    <x v="0"/>
  </r>
  <r>
    <x v="177"/>
    <x v="1"/>
    <x v="1"/>
    <x v="34"/>
    <x v="445"/>
    <x v="22"/>
    <x v="6"/>
    <x v="558"/>
    <x v="556"/>
    <x v="0"/>
    <x v="2"/>
    <x v="0"/>
    <x v="0"/>
    <x v="31"/>
    <x v="69"/>
    <x v="3"/>
    <x v="9"/>
    <x v="0"/>
    <x v="1"/>
    <x v="1"/>
    <x v="5"/>
    <x v="2"/>
    <x v="0"/>
    <x v="0"/>
    <x v="5"/>
    <x v="3"/>
    <x v="0"/>
  </r>
  <r>
    <x v="178"/>
    <x v="1"/>
    <x v="1"/>
    <x v="6"/>
    <x v="156"/>
    <x v="87"/>
    <x v="43"/>
    <x v="168"/>
    <x v="168"/>
    <x v="0"/>
    <x v="0"/>
    <x v="0"/>
    <x v="0"/>
    <x v="0"/>
    <x v="19"/>
    <x v="6"/>
    <x v="5"/>
    <x v="0"/>
    <x v="0"/>
    <x v="1"/>
    <x v="1"/>
    <x v="1"/>
    <x v="0"/>
    <x v="0"/>
    <x v="2"/>
    <x v="0"/>
    <x v="0"/>
  </r>
  <r>
    <x v="179"/>
    <x v="1"/>
    <x v="1"/>
    <x v="3"/>
    <x v="104"/>
    <x v="87"/>
    <x v="43"/>
    <x v="129"/>
    <x v="124"/>
    <x v="0"/>
    <x v="0"/>
    <x v="0"/>
    <x v="5"/>
    <x v="2"/>
    <x v="15"/>
    <x v="0"/>
    <x v="4"/>
    <x v="1"/>
    <x v="2"/>
    <x v="1"/>
    <x v="0"/>
    <x v="0"/>
    <x v="0"/>
    <x v="0"/>
    <x v="3"/>
    <x v="0"/>
    <x v="0"/>
  </r>
  <r>
    <x v="180"/>
    <x v="1"/>
    <x v="1"/>
    <x v="3"/>
    <x v="101"/>
    <x v="2"/>
    <x v="1"/>
    <x v="92"/>
    <x v="91"/>
    <x v="0"/>
    <x v="0"/>
    <x v="0"/>
    <x v="0"/>
    <x v="1"/>
    <x v="12"/>
    <x v="1"/>
    <x v="4"/>
    <x v="0"/>
    <x v="0"/>
    <x v="3"/>
    <x v="0"/>
    <x v="0"/>
    <x v="0"/>
    <x v="0"/>
    <x v="1"/>
    <x v="1"/>
    <x v="0"/>
  </r>
  <r>
    <x v="181"/>
    <x v="1"/>
    <x v="1"/>
    <x v="2"/>
    <x v="24"/>
    <x v="90"/>
    <x v="43"/>
    <x v="25"/>
    <x v="23"/>
    <x v="0"/>
    <x v="1"/>
    <x v="0"/>
    <x v="0"/>
    <x v="2"/>
    <x v="4"/>
    <x v="0"/>
    <x v="1"/>
    <x v="0"/>
    <x v="0"/>
    <x v="2"/>
    <x v="0"/>
    <x v="0"/>
    <x v="0"/>
    <x v="0"/>
    <x v="0"/>
    <x v="0"/>
    <x v="0"/>
  </r>
  <r>
    <x v="182"/>
    <x v="1"/>
    <x v="1"/>
    <x v="0"/>
    <x v="133"/>
    <x v="90"/>
    <x v="43"/>
    <x v="181"/>
    <x v="178"/>
    <x v="0"/>
    <x v="1"/>
    <x v="0"/>
    <x v="1"/>
    <x v="1"/>
    <x v="20"/>
    <x v="2"/>
    <x v="5"/>
    <x v="2"/>
    <x v="2"/>
    <x v="3"/>
    <x v="0"/>
    <x v="0"/>
    <x v="0"/>
    <x v="0"/>
    <x v="1"/>
    <x v="1"/>
    <x v="0"/>
  </r>
  <r>
    <x v="183"/>
    <x v="1"/>
    <x v="1"/>
    <x v="0"/>
    <x v="9"/>
    <x v="90"/>
    <x v="43"/>
    <x v="23"/>
    <x v="20"/>
    <x v="0"/>
    <x v="0"/>
    <x v="0"/>
    <x v="1"/>
    <x v="0"/>
    <x v="4"/>
    <x v="0"/>
    <x v="0"/>
    <x v="0"/>
    <x v="0"/>
    <x v="3"/>
    <x v="0"/>
    <x v="0"/>
    <x v="0"/>
    <x v="0"/>
    <x v="1"/>
    <x v="0"/>
    <x v="0"/>
  </r>
  <r>
    <x v="184"/>
    <x v="1"/>
    <x v="1"/>
    <x v="1"/>
    <x v="75"/>
    <x v="89"/>
    <x v="43"/>
    <x v="75"/>
    <x v="71"/>
    <x v="0"/>
    <x v="0"/>
    <x v="0"/>
    <x v="1"/>
    <x v="2"/>
    <x v="10"/>
    <x v="0"/>
    <x v="2"/>
    <x v="0"/>
    <x v="0"/>
    <x v="2"/>
    <x v="0"/>
    <x v="0"/>
    <x v="0"/>
    <x v="0"/>
    <x v="3"/>
    <x v="0"/>
    <x v="1"/>
  </r>
  <r>
    <x v="185"/>
    <x v="1"/>
    <x v="1"/>
    <x v="0"/>
    <x v="86"/>
    <x v="89"/>
    <x v="43"/>
    <x v="121"/>
    <x v="116"/>
    <x v="0"/>
    <x v="0"/>
    <x v="0"/>
    <x v="0"/>
    <x v="0"/>
    <x v="15"/>
    <x v="0"/>
    <x v="2"/>
    <x v="1"/>
    <x v="0"/>
    <x v="1"/>
    <x v="0"/>
    <x v="0"/>
    <x v="0"/>
    <x v="0"/>
    <x v="4"/>
    <x v="0"/>
    <x v="0"/>
  </r>
  <r>
    <x v="188"/>
    <x v="1"/>
    <x v="1"/>
    <x v="3"/>
    <x v="114"/>
    <x v="68"/>
    <x v="33"/>
    <x v="145"/>
    <x v="142"/>
    <x v="0"/>
    <x v="0"/>
    <x v="0"/>
    <x v="0"/>
    <x v="10"/>
    <x v="15"/>
    <x v="0"/>
    <x v="7"/>
    <x v="0"/>
    <x v="0"/>
    <x v="4"/>
    <x v="5"/>
    <x v="4"/>
    <x v="0"/>
    <x v="0"/>
    <x v="2"/>
    <x v="1"/>
    <x v="1"/>
  </r>
  <r>
    <x v="189"/>
    <x v="1"/>
    <x v="1"/>
    <x v="2"/>
    <x v="17"/>
    <x v="69"/>
    <x v="33"/>
    <x v="50"/>
    <x v="48"/>
    <x v="0"/>
    <x v="0"/>
    <x v="0"/>
    <x v="0"/>
    <x v="0"/>
    <x v="7"/>
    <x v="0"/>
    <x v="2"/>
    <x v="0"/>
    <x v="1"/>
    <x v="2"/>
    <x v="0"/>
    <x v="0"/>
    <x v="0"/>
    <x v="0"/>
    <x v="1"/>
    <x v="0"/>
    <x v="0"/>
  </r>
  <r>
    <x v="190"/>
    <x v="1"/>
    <x v="1"/>
    <x v="7"/>
    <x v="99"/>
    <x v="69"/>
    <x v="33"/>
    <x v="106"/>
    <x v="105"/>
    <x v="0"/>
    <x v="2"/>
    <x v="0"/>
    <x v="1"/>
    <x v="3"/>
    <x v="13"/>
    <x v="1"/>
    <x v="2"/>
    <x v="0"/>
    <x v="2"/>
    <x v="1"/>
    <x v="2"/>
    <x v="1"/>
    <x v="0"/>
    <x v="0"/>
    <x v="1"/>
    <x v="1"/>
    <x v="1"/>
  </r>
  <r>
    <x v="186"/>
    <x v="1"/>
    <x v="1"/>
    <x v="2"/>
    <x v="69"/>
    <x v="52"/>
    <x v="25"/>
    <x v="93"/>
    <x v="88"/>
    <x v="0"/>
    <x v="0"/>
    <x v="0"/>
    <x v="1"/>
    <x v="0"/>
    <x v="12"/>
    <x v="0"/>
    <x v="1"/>
    <x v="0"/>
    <x v="1"/>
    <x v="4"/>
    <x v="0"/>
    <x v="0"/>
    <x v="0"/>
    <x v="0"/>
    <x v="3"/>
    <x v="1"/>
    <x v="0"/>
  </r>
  <r>
    <x v="187"/>
    <x v="1"/>
    <x v="1"/>
    <x v="2"/>
    <x v="221"/>
    <x v="56"/>
    <x v="25"/>
    <x v="379"/>
    <x v="381"/>
    <x v="0"/>
    <x v="0"/>
    <x v="0"/>
    <x v="4"/>
    <x v="2"/>
    <x v="43"/>
    <x v="1"/>
    <x v="4"/>
    <x v="1"/>
    <x v="1"/>
    <x v="3"/>
    <x v="1"/>
    <x v="0"/>
    <x v="0"/>
    <x v="0"/>
    <x v="3"/>
    <x v="3"/>
    <x v="0"/>
  </r>
  <r>
    <x v="191"/>
    <x v="1"/>
    <x v="1"/>
    <x v="6"/>
    <x v="62"/>
    <x v="52"/>
    <x v="25"/>
    <x v="60"/>
    <x v="63"/>
    <x v="0"/>
    <x v="3"/>
    <x v="0"/>
    <x v="0"/>
    <x v="0"/>
    <x v="9"/>
    <x v="0"/>
    <x v="1"/>
    <x v="0"/>
    <x v="0"/>
    <x v="5"/>
    <x v="0"/>
    <x v="0"/>
    <x v="0"/>
    <x v="0"/>
    <x v="0"/>
    <x v="0"/>
    <x v="0"/>
  </r>
  <r>
    <x v="192"/>
    <x v="1"/>
    <x v="1"/>
    <x v="3"/>
    <x v="279"/>
    <x v="57"/>
    <x v="25"/>
    <x v="535"/>
    <x v="532"/>
    <x v="0"/>
    <x v="8"/>
    <x v="0"/>
    <x v="17"/>
    <x v="5"/>
    <x v="65"/>
    <x v="7"/>
    <x v="6"/>
    <x v="3"/>
    <x v="2"/>
    <x v="2"/>
    <x v="0"/>
    <x v="0"/>
    <x v="0"/>
    <x v="0"/>
    <x v="6"/>
    <x v="1"/>
    <x v="0"/>
  </r>
  <r>
    <x v="193"/>
    <x v="1"/>
    <x v="1"/>
    <x v="1"/>
    <x v="29"/>
    <x v="53"/>
    <x v="25"/>
    <x v="71"/>
    <x v="70"/>
    <x v="0"/>
    <x v="0"/>
    <x v="0"/>
    <x v="0"/>
    <x v="1"/>
    <x v="10"/>
    <x v="0"/>
    <x v="0"/>
    <x v="0"/>
    <x v="1"/>
    <x v="2"/>
    <x v="2"/>
    <x v="1"/>
    <x v="0"/>
    <x v="0"/>
    <x v="0"/>
    <x v="0"/>
    <x v="0"/>
  </r>
  <r>
    <x v="194"/>
    <x v="1"/>
    <x v="1"/>
    <x v="14"/>
    <x v="186"/>
    <x v="59"/>
    <x v="25"/>
    <x v="294"/>
    <x v="292"/>
    <x v="5"/>
    <x v="1"/>
    <x v="0"/>
    <x v="0"/>
    <x v="1"/>
    <x v="32"/>
    <x v="0"/>
    <x v="2"/>
    <x v="1"/>
    <x v="1"/>
    <x v="4"/>
    <x v="1"/>
    <x v="0"/>
    <x v="0"/>
    <x v="0"/>
    <x v="2"/>
    <x v="1"/>
    <x v="0"/>
  </r>
  <r>
    <x v="195"/>
    <x v="1"/>
    <x v="1"/>
    <x v="7"/>
    <x v="69"/>
    <x v="53"/>
    <x v="25"/>
    <x v="84"/>
    <x v="81"/>
    <x v="0"/>
    <x v="4"/>
    <x v="0"/>
    <x v="0"/>
    <x v="1"/>
    <x v="11"/>
    <x v="4"/>
    <x v="1"/>
    <x v="0"/>
    <x v="1"/>
    <x v="2"/>
    <x v="0"/>
    <x v="0"/>
    <x v="0"/>
    <x v="0"/>
    <x v="1"/>
    <x v="0"/>
    <x v="0"/>
  </r>
  <r>
    <x v="196"/>
    <x v="1"/>
    <x v="1"/>
    <x v="7"/>
    <x v="106"/>
    <x v="54"/>
    <x v="25"/>
    <x v="202"/>
    <x v="207"/>
    <x v="0"/>
    <x v="2"/>
    <x v="0"/>
    <x v="3"/>
    <x v="3"/>
    <x v="22"/>
    <x v="1"/>
    <x v="5"/>
    <x v="0"/>
    <x v="0"/>
    <x v="2"/>
    <x v="1"/>
    <x v="1"/>
    <x v="0"/>
    <x v="0"/>
    <x v="1"/>
    <x v="0"/>
    <x v="0"/>
  </r>
  <r>
    <x v="197"/>
    <x v="1"/>
    <x v="1"/>
    <x v="5"/>
    <x v="116"/>
    <x v="55"/>
    <x v="25"/>
    <x v="156"/>
    <x v="150"/>
    <x v="0"/>
    <x v="0"/>
    <x v="0"/>
    <x v="0"/>
    <x v="2"/>
    <x v="18"/>
    <x v="1"/>
    <x v="3"/>
    <x v="0"/>
    <x v="1"/>
    <x v="3"/>
    <x v="1"/>
    <x v="1"/>
    <x v="0"/>
    <x v="0"/>
    <x v="4"/>
    <x v="2"/>
    <x v="0"/>
  </r>
  <r>
    <x v="198"/>
    <x v="1"/>
    <x v="1"/>
    <x v="3"/>
    <x v="107"/>
    <x v="55"/>
    <x v="25"/>
    <x v="135"/>
    <x v="133"/>
    <x v="2"/>
    <x v="0"/>
    <x v="0"/>
    <x v="0"/>
    <x v="0"/>
    <x v="16"/>
    <x v="0"/>
    <x v="5"/>
    <x v="1"/>
    <x v="0"/>
    <x v="7"/>
    <x v="0"/>
    <x v="0"/>
    <x v="0"/>
    <x v="0"/>
    <x v="1"/>
    <x v="1"/>
    <x v="0"/>
  </r>
  <r>
    <x v="199"/>
    <x v="1"/>
    <x v="1"/>
    <x v="8"/>
    <x v="159"/>
    <x v="56"/>
    <x v="25"/>
    <x v="288"/>
    <x v="287"/>
    <x v="0"/>
    <x v="0"/>
    <x v="0"/>
    <x v="2"/>
    <x v="5"/>
    <x v="30"/>
    <x v="1"/>
    <x v="2"/>
    <x v="1"/>
    <x v="1"/>
    <x v="2"/>
    <x v="1"/>
    <x v="1"/>
    <x v="0"/>
    <x v="0"/>
    <x v="2"/>
    <x v="0"/>
    <x v="0"/>
  </r>
  <r>
    <x v="200"/>
    <x v="1"/>
    <x v="1"/>
    <x v="2"/>
    <x v="11"/>
    <x v="57"/>
    <x v="25"/>
    <x v="31"/>
    <x v="31"/>
    <x v="0"/>
    <x v="0"/>
    <x v="0"/>
    <x v="0"/>
    <x v="0"/>
    <x v="5"/>
    <x v="0"/>
    <x v="0"/>
    <x v="0"/>
    <x v="0"/>
    <x v="3"/>
    <x v="1"/>
    <x v="0"/>
    <x v="0"/>
    <x v="0"/>
    <x v="0"/>
    <x v="0"/>
    <x v="0"/>
  </r>
  <r>
    <x v="201"/>
    <x v="1"/>
    <x v="1"/>
    <x v="8"/>
    <x v="235"/>
    <x v="39"/>
    <x v="16"/>
    <x v="304"/>
    <x v="301"/>
    <x v="0"/>
    <x v="1"/>
    <x v="0"/>
    <x v="0"/>
    <x v="4"/>
    <x v="33"/>
    <x v="4"/>
    <x v="1"/>
    <x v="2"/>
    <x v="4"/>
    <x v="1"/>
    <x v="1"/>
    <x v="0"/>
    <x v="0"/>
    <x v="0"/>
    <x v="3"/>
    <x v="0"/>
    <x v="0"/>
  </r>
  <r>
    <x v="202"/>
    <x v="1"/>
    <x v="1"/>
    <x v="1"/>
    <x v="202"/>
    <x v="50"/>
    <x v="25"/>
    <x v="240"/>
    <x v="232"/>
    <x v="0"/>
    <x v="2"/>
    <x v="0"/>
    <x v="7"/>
    <x v="1"/>
    <x v="23"/>
    <x v="6"/>
    <x v="4"/>
    <x v="0"/>
    <x v="4"/>
    <x v="6"/>
    <x v="1"/>
    <x v="0"/>
    <x v="0"/>
    <x v="0"/>
    <x v="8"/>
    <x v="0"/>
    <x v="1"/>
  </r>
  <r>
    <x v="203"/>
    <x v="1"/>
    <x v="1"/>
    <x v="4"/>
    <x v="163"/>
    <x v="52"/>
    <x v="25"/>
    <x v="225"/>
    <x v="220"/>
    <x v="0"/>
    <x v="0"/>
    <x v="0"/>
    <x v="2"/>
    <x v="1"/>
    <x v="24"/>
    <x v="0"/>
    <x v="1"/>
    <x v="0"/>
    <x v="2"/>
    <x v="2"/>
    <x v="0"/>
    <x v="0"/>
    <x v="0"/>
    <x v="0"/>
    <x v="4"/>
    <x v="0"/>
    <x v="0"/>
  </r>
  <r>
    <x v="204"/>
    <x v="1"/>
    <x v="1"/>
    <x v="0"/>
    <x v="89"/>
    <x v="88"/>
    <x v="43"/>
    <x v="86"/>
    <x v="86"/>
    <x v="0"/>
    <x v="0"/>
    <x v="0"/>
    <x v="0"/>
    <x v="1"/>
    <x v="12"/>
    <x v="0"/>
    <x v="0"/>
    <x v="0"/>
    <x v="0"/>
    <x v="1"/>
    <x v="0"/>
    <x v="0"/>
    <x v="0"/>
    <x v="0"/>
    <x v="0"/>
    <x v="0"/>
    <x v="0"/>
  </r>
  <r>
    <x v="205"/>
    <x v="1"/>
    <x v="1"/>
    <x v="0"/>
    <x v="95"/>
    <x v="88"/>
    <x v="43"/>
    <x v="43"/>
    <x v="39"/>
    <x v="0"/>
    <x v="2"/>
    <x v="0"/>
    <x v="0"/>
    <x v="0"/>
    <x v="6"/>
    <x v="0"/>
    <x v="1"/>
    <x v="0"/>
    <x v="0"/>
    <x v="1"/>
    <x v="0"/>
    <x v="0"/>
    <x v="0"/>
    <x v="0"/>
    <x v="2"/>
    <x v="1"/>
    <x v="0"/>
  </r>
  <r>
    <x v="206"/>
    <x v="1"/>
    <x v="1"/>
    <x v="1"/>
    <x v="31"/>
    <x v="32"/>
    <x v="16"/>
    <x v="9"/>
    <x v="7"/>
    <x v="0"/>
    <x v="0"/>
    <x v="0"/>
    <x v="0"/>
    <x v="1"/>
    <x v="2"/>
    <x v="0"/>
    <x v="0"/>
    <x v="0"/>
    <x v="1"/>
    <x v="0"/>
    <x v="1"/>
    <x v="0"/>
    <x v="0"/>
    <x v="0"/>
    <x v="0"/>
    <x v="0"/>
    <x v="0"/>
  </r>
  <r>
    <x v="207"/>
    <x v="1"/>
    <x v="1"/>
    <x v="1"/>
    <x v="83"/>
    <x v="33"/>
    <x v="16"/>
    <x v="10"/>
    <x v="8"/>
    <x v="0"/>
    <x v="1"/>
    <x v="0"/>
    <x v="2"/>
    <x v="0"/>
    <x v="2"/>
    <x v="0"/>
    <x v="0"/>
    <x v="0"/>
    <x v="1"/>
    <x v="1"/>
    <x v="0"/>
    <x v="0"/>
    <x v="0"/>
    <x v="0"/>
    <x v="2"/>
    <x v="0"/>
    <x v="0"/>
  </r>
  <r>
    <x v="208"/>
    <x v="1"/>
    <x v="1"/>
    <x v="0"/>
    <x v="103"/>
    <x v="35"/>
    <x v="16"/>
    <x v="27"/>
    <x v="25"/>
    <x v="0"/>
    <x v="0"/>
    <x v="0"/>
    <x v="0"/>
    <x v="0"/>
    <x v="5"/>
    <x v="0"/>
    <x v="0"/>
    <x v="0"/>
    <x v="2"/>
    <x v="1"/>
    <x v="0"/>
    <x v="0"/>
    <x v="0"/>
    <x v="0"/>
    <x v="0"/>
    <x v="0"/>
    <x v="0"/>
  </r>
  <r>
    <x v="209"/>
    <x v="1"/>
    <x v="1"/>
    <x v="0"/>
    <x v="74"/>
    <x v="35"/>
    <x v="16"/>
    <x v="42"/>
    <x v="40"/>
    <x v="0"/>
    <x v="0"/>
    <x v="0"/>
    <x v="0"/>
    <x v="0"/>
    <x v="6"/>
    <x v="1"/>
    <x v="0"/>
    <x v="0"/>
    <x v="0"/>
    <x v="3"/>
    <x v="0"/>
    <x v="0"/>
    <x v="0"/>
    <x v="0"/>
    <x v="1"/>
    <x v="0"/>
    <x v="0"/>
  </r>
  <r>
    <x v="210"/>
    <x v="1"/>
    <x v="1"/>
    <x v="0"/>
    <x v="61"/>
    <x v="35"/>
    <x v="16"/>
    <x v="12"/>
    <x v="10"/>
    <x v="0"/>
    <x v="0"/>
    <x v="0"/>
    <x v="0"/>
    <x v="0"/>
    <x v="3"/>
    <x v="0"/>
    <x v="0"/>
    <x v="0"/>
    <x v="0"/>
    <x v="2"/>
    <x v="0"/>
    <x v="0"/>
    <x v="0"/>
    <x v="0"/>
    <x v="0"/>
    <x v="0"/>
    <x v="0"/>
  </r>
  <r>
    <x v="211"/>
    <x v="1"/>
    <x v="1"/>
    <x v="0"/>
    <x v="46"/>
    <x v="36"/>
    <x v="16"/>
    <x v="6"/>
    <x v="4"/>
    <x v="0"/>
    <x v="0"/>
    <x v="0"/>
    <x v="0"/>
    <x v="0"/>
    <x v="1"/>
    <x v="0"/>
    <x v="0"/>
    <x v="0"/>
    <x v="2"/>
    <x v="1"/>
    <x v="0"/>
    <x v="0"/>
    <x v="0"/>
    <x v="0"/>
    <x v="1"/>
    <x v="0"/>
    <x v="0"/>
  </r>
  <r>
    <x v="212"/>
    <x v="1"/>
    <x v="1"/>
    <x v="0"/>
    <x v="58"/>
    <x v="37"/>
    <x v="16"/>
    <x v="100"/>
    <x v="98"/>
    <x v="0"/>
    <x v="0"/>
    <x v="0"/>
    <x v="1"/>
    <x v="0"/>
    <x v="13"/>
    <x v="0"/>
    <x v="3"/>
    <x v="0"/>
    <x v="0"/>
    <x v="1"/>
    <x v="0"/>
    <x v="0"/>
    <x v="0"/>
    <x v="0"/>
    <x v="1"/>
    <x v="1"/>
    <x v="0"/>
  </r>
  <r>
    <x v="213"/>
    <x v="1"/>
    <x v="1"/>
    <x v="0"/>
    <x v="1"/>
    <x v="38"/>
    <x v="16"/>
    <x v="7"/>
    <x v="5"/>
    <x v="0"/>
    <x v="0"/>
    <x v="0"/>
    <x v="0"/>
    <x v="0"/>
    <x v="2"/>
    <x v="0"/>
    <x v="0"/>
    <x v="0"/>
    <x v="0"/>
    <x v="0"/>
    <x v="0"/>
    <x v="0"/>
    <x v="0"/>
    <x v="0"/>
    <x v="0"/>
    <x v="0"/>
    <x v="0"/>
  </r>
  <r>
    <x v="214"/>
    <x v="1"/>
    <x v="1"/>
    <x v="0"/>
    <x v="34"/>
    <x v="40"/>
    <x v="16"/>
    <x v="102"/>
    <x v="99"/>
    <x v="0"/>
    <x v="0"/>
    <x v="0"/>
    <x v="5"/>
    <x v="2"/>
    <x v="12"/>
    <x v="0"/>
    <x v="2"/>
    <x v="1"/>
    <x v="3"/>
    <x v="3"/>
    <x v="0"/>
    <x v="0"/>
    <x v="0"/>
    <x v="0"/>
    <x v="1"/>
    <x v="0"/>
    <x v="2"/>
  </r>
  <r>
    <x v="215"/>
    <x v="1"/>
    <x v="1"/>
    <x v="0"/>
    <x v="59"/>
    <x v="41"/>
    <x v="16"/>
    <x v="120"/>
    <x v="118"/>
    <x v="0"/>
    <x v="0"/>
    <x v="0"/>
    <x v="0"/>
    <x v="3"/>
    <x v="14"/>
    <x v="1"/>
    <x v="2"/>
    <x v="0"/>
    <x v="2"/>
    <x v="7"/>
    <x v="0"/>
    <x v="0"/>
    <x v="0"/>
    <x v="0"/>
    <x v="2"/>
    <x v="0"/>
    <x v="0"/>
  </r>
  <r>
    <x v="216"/>
    <x v="1"/>
    <x v="1"/>
    <x v="0"/>
    <x v="28"/>
    <x v="41"/>
    <x v="16"/>
    <x v="54"/>
    <x v="51"/>
    <x v="0"/>
    <x v="0"/>
    <x v="0"/>
    <x v="0"/>
    <x v="1"/>
    <x v="7"/>
    <x v="1"/>
    <x v="1"/>
    <x v="0"/>
    <x v="3"/>
    <x v="6"/>
    <x v="0"/>
    <x v="0"/>
    <x v="0"/>
    <x v="0"/>
    <x v="1"/>
    <x v="0"/>
    <x v="0"/>
  </r>
  <r>
    <x v="217"/>
    <x v="1"/>
    <x v="1"/>
    <x v="0"/>
    <x v="32"/>
    <x v="41"/>
    <x v="16"/>
    <x v="65"/>
    <x v="57"/>
    <x v="0"/>
    <x v="1"/>
    <x v="0"/>
    <x v="0"/>
    <x v="0"/>
    <x v="9"/>
    <x v="0"/>
    <x v="0"/>
    <x v="0"/>
    <x v="1"/>
    <x v="3"/>
    <x v="1"/>
    <x v="1"/>
    <x v="0"/>
    <x v="0"/>
    <x v="2"/>
    <x v="2"/>
    <x v="0"/>
  </r>
  <r>
    <x v="218"/>
    <x v="1"/>
    <x v="1"/>
    <x v="3"/>
    <x v="225"/>
    <x v="73"/>
    <x v="33"/>
    <x v="406"/>
    <x v="407"/>
    <x v="0"/>
    <x v="2"/>
    <x v="0"/>
    <x v="3"/>
    <x v="2"/>
    <x v="46"/>
    <x v="3"/>
    <x v="1"/>
    <x v="2"/>
    <x v="1"/>
    <x v="11"/>
    <x v="2"/>
    <x v="1"/>
    <x v="0"/>
    <x v="0"/>
    <x v="2"/>
    <x v="0"/>
    <x v="0"/>
  </r>
  <r>
    <x v="219"/>
    <x v="1"/>
    <x v="1"/>
    <x v="0"/>
    <x v="238"/>
    <x v="76"/>
    <x v="33"/>
    <x v="539"/>
    <x v="538"/>
    <x v="1"/>
    <x v="1"/>
    <x v="0"/>
    <x v="19"/>
    <x v="9"/>
    <x v="66"/>
    <x v="1"/>
    <x v="2"/>
    <x v="1"/>
    <x v="1"/>
    <x v="5"/>
    <x v="2"/>
    <x v="1"/>
    <x v="0"/>
    <x v="0"/>
    <x v="5"/>
    <x v="3"/>
    <x v="0"/>
  </r>
  <r>
    <x v="220"/>
    <x v="1"/>
    <x v="1"/>
    <x v="1"/>
    <x v="241"/>
    <x v="87"/>
    <x v="43"/>
    <x v="433"/>
    <x v="432"/>
    <x v="2"/>
    <x v="2"/>
    <x v="0"/>
    <x v="31"/>
    <x v="5"/>
    <x v="45"/>
    <x v="1"/>
    <x v="2"/>
    <x v="2"/>
    <x v="4"/>
    <x v="10"/>
    <x v="2"/>
    <x v="0"/>
    <x v="0"/>
    <x v="0"/>
    <x v="4"/>
    <x v="2"/>
    <x v="0"/>
  </r>
  <r>
    <x v="221"/>
    <x v="1"/>
    <x v="1"/>
    <x v="7"/>
    <x v="431"/>
    <x v="38"/>
    <x v="16"/>
    <x v="729"/>
    <x v="725"/>
    <x v="1"/>
    <x v="1"/>
    <x v="0"/>
    <x v="5"/>
    <x v="9"/>
    <x v="127"/>
    <x v="6"/>
    <x v="5"/>
    <x v="0"/>
    <x v="0"/>
    <x v="3"/>
    <x v="2"/>
    <x v="0"/>
    <x v="0"/>
    <x v="0"/>
    <x v="31"/>
    <x v="1"/>
    <x v="0"/>
  </r>
  <r>
    <x v="222"/>
    <x v="1"/>
    <x v="1"/>
    <x v="19"/>
    <x v="574"/>
    <x v="40"/>
    <x v="16"/>
    <x v="747"/>
    <x v="739"/>
    <x v="4"/>
    <x v="11"/>
    <x v="0"/>
    <x v="10"/>
    <x v="18"/>
    <x v="131"/>
    <x v="17"/>
    <x v="4"/>
    <x v="4"/>
    <x v="2"/>
    <x v="9"/>
    <x v="13"/>
    <x v="8"/>
    <x v="0"/>
    <x v="0"/>
    <x v="26"/>
    <x v="1"/>
    <x v="5"/>
  </r>
  <r>
    <x v="223"/>
    <x v="1"/>
    <x v="1"/>
    <x v="18"/>
    <x v="232"/>
    <x v="38"/>
    <x v="16"/>
    <x v="521"/>
    <x v="523"/>
    <x v="0"/>
    <x v="0"/>
    <x v="0"/>
    <x v="1"/>
    <x v="5"/>
    <x v="65"/>
    <x v="3"/>
    <x v="3"/>
    <x v="0"/>
    <x v="1"/>
    <x v="2"/>
    <x v="6"/>
    <x v="4"/>
    <x v="0"/>
    <x v="0"/>
    <x v="6"/>
    <x v="1"/>
    <x v="0"/>
  </r>
  <r>
    <x v="224"/>
    <x v="1"/>
    <x v="1"/>
    <x v="1"/>
    <x v="547"/>
    <x v="51"/>
    <x v="25"/>
    <x v="831"/>
    <x v="826"/>
    <x v="9"/>
    <x v="3"/>
    <x v="0"/>
    <x v="18"/>
    <x v="18"/>
    <x v="178"/>
    <x v="13"/>
    <x v="3"/>
    <x v="6"/>
    <x v="4"/>
    <x v="13"/>
    <x v="9"/>
    <x v="2"/>
    <x v="0"/>
    <x v="0"/>
    <x v="25"/>
    <x v="1"/>
    <x v="2"/>
  </r>
  <r>
    <x v="225"/>
    <x v="1"/>
    <x v="1"/>
    <x v="62"/>
    <x v="648"/>
    <x v="41"/>
    <x v="16"/>
    <x v="882"/>
    <x v="880"/>
    <x v="8"/>
    <x v="3"/>
    <x v="0"/>
    <x v="19"/>
    <x v="20"/>
    <x v="213"/>
    <x v="6"/>
    <x v="7"/>
    <x v="9"/>
    <x v="9"/>
    <x v="10"/>
    <x v="23"/>
    <x v="15"/>
    <x v="0"/>
    <x v="0"/>
    <x v="30"/>
    <x v="4"/>
    <x v="3"/>
  </r>
  <r>
    <x v="226"/>
    <x v="1"/>
    <x v="1"/>
    <x v="3"/>
    <x v="134"/>
    <x v="33"/>
    <x v="16"/>
    <x v="218"/>
    <x v="219"/>
    <x v="1"/>
    <x v="0"/>
    <x v="0"/>
    <x v="0"/>
    <x v="0"/>
    <x v="24"/>
    <x v="4"/>
    <x v="3"/>
    <x v="1"/>
    <x v="1"/>
    <x v="0"/>
    <x v="1"/>
    <x v="1"/>
    <x v="0"/>
    <x v="0"/>
    <x v="0"/>
    <x v="0"/>
    <x v="0"/>
  </r>
  <r>
    <x v="227"/>
    <x v="1"/>
    <x v="1"/>
    <x v="8"/>
    <x v="99"/>
    <x v="35"/>
    <x v="16"/>
    <x v="217"/>
    <x v="217"/>
    <x v="2"/>
    <x v="0"/>
    <x v="0"/>
    <x v="1"/>
    <x v="0"/>
    <x v="24"/>
    <x v="1"/>
    <x v="4"/>
    <x v="0"/>
    <x v="0"/>
    <x v="0"/>
    <x v="0"/>
    <x v="0"/>
    <x v="0"/>
    <x v="0"/>
    <x v="1"/>
    <x v="0"/>
    <x v="0"/>
  </r>
  <r>
    <x v="228"/>
    <x v="1"/>
    <x v="1"/>
    <x v="5"/>
    <x v="106"/>
    <x v="37"/>
    <x v="16"/>
    <x v="186"/>
    <x v="185"/>
    <x v="0"/>
    <x v="2"/>
    <x v="0"/>
    <x v="5"/>
    <x v="3"/>
    <x v="20"/>
    <x v="4"/>
    <x v="0"/>
    <x v="0"/>
    <x v="3"/>
    <x v="1"/>
    <x v="2"/>
    <x v="1"/>
    <x v="0"/>
    <x v="0"/>
    <x v="2"/>
    <x v="0"/>
    <x v="0"/>
  </r>
  <r>
    <x v="229"/>
    <x v="1"/>
    <x v="1"/>
    <x v="1"/>
    <x v="110"/>
    <x v="71"/>
    <x v="33"/>
    <x v="201"/>
    <x v="200"/>
    <x v="0"/>
    <x v="0"/>
    <x v="0"/>
    <x v="12"/>
    <x v="5"/>
    <x v="20"/>
    <x v="2"/>
    <x v="3"/>
    <x v="0"/>
    <x v="2"/>
    <x v="4"/>
    <x v="1"/>
    <x v="1"/>
    <x v="0"/>
    <x v="0"/>
    <x v="3"/>
    <x v="1"/>
    <x v="0"/>
  </r>
  <r>
    <x v="230"/>
    <x v="1"/>
    <x v="1"/>
    <x v="2"/>
    <x v="31"/>
    <x v="72"/>
    <x v="33"/>
    <x v="96"/>
    <x v="93"/>
    <x v="0"/>
    <x v="0"/>
    <x v="0"/>
    <x v="3"/>
    <x v="0"/>
    <x v="12"/>
    <x v="0"/>
    <x v="1"/>
    <x v="1"/>
    <x v="7"/>
    <x v="4"/>
    <x v="0"/>
    <x v="0"/>
    <x v="0"/>
    <x v="0"/>
    <x v="0"/>
    <x v="0"/>
    <x v="0"/>
  </r>
  <r>
    <x v="231"/>
    <x v="1"/>
    <x v="1"/>
    <x v="2"/>
    <x v="73"/>
    <x v="72"/>
    <x v="33"/>
    <x v="193"/>
    <x v="187"/>
    <x v="0"/>
    <x v="1"/>
    <x v="0"/>
    <x v="0"/>
    <x v="1"/>
    <x v="21"/>
    <x v="0"/>
    <x v="0"/>
    <x v="1"/>
    <x v="10"/>
    <x v="8"/>
    <x v="1"/>
    <x v="0"/>
    <x v="0"/>
    <x v="0"/>
    <x v="3"/>
    <x v="0"/>
    <x v="0"/>
  </r>
  <r>
    <x v="232"/>
    <x v="1"/>
    <x v="1"/>
    <x v="5"/>
    <x v="190"/>
    <x v="72"/>
    <x v="33"/>
    <x v="326"/>
    <x v="327"/>
    <x v="3"/>
    <x v="2"/>
    <x v="0"/>
    <x v="10"/>
    <x v="1"/>
    <x v="35"/>
    <x v="2"/>
    <x v="0"/>
    <x v="2"/>
    <x v="0"/>
    <x v="1"/>
    <x v="1"/>
    <x v="1"/>
    <x v="0"/>
    <x v="0"/>
    <x v="2"/>
    <x v="0"/>
    <x v="0"/>
  </r>
  <r>
    <x v="233"/>
    <x v="1"/>
    <x v="1"/>
    <x v="1"/>
    <x v="70"/>
    <x v="73"/>
    <x v="33"/>
    <x v="140"/>
    <x v="137"/>
    <x v="0"/>
    <x v="0"/>
    <x v="0"/>
    <x v="9"/>
    <x v="0"/>
    <x v="16"/>
    <x v="0"/>
    <x v="0"/>
    <x v="1"/>
    <x v="1"/>
    <x v="3"/>
    <x v="0"/>
    <x v="0"/>
    <x v="0"/>
    <x v="0"/>
    <x v="1"/>
    <x v="2"/>
    <x v="0"/>
  </r>
  <r>
    <x v="234"/>
    <x v="1"/>
    <x v="1"/>
    <x v="14"/>
    <x v="347"/>
    <x v="73"/>
    <x v="33"/>
    <x v="508"/>
    <x v="508"/>
    <x v="3"/>
    <x v="1"/>
    <x v="0"/>
    <x v="4"/>
    <x v="3"/>
    <x v="62"/>
    <x v="6"/>
    <x v="2"/>
    <x v="0"/>
    <x v="3"/>
    <x v="7"/>
    <x v="1"/>
    <x v="0"/>
    <x v="0"/>
    <x v="0"/>
    <x v="7"/>
    <x v="0"/>
    <x v="1"/>
  </r>
  <r>
    <x v="235"/>
    <x v="1"/>
    <x v="1"/>
    <x v="5"/>
    <x v="214"/>
    <x v="74"/>
    <x v="33"/>
    <x v="263"/>
    <x v="259"/>
    <x v="0"/>
    <x v="0"/>
    <x v="0"/>
    <x v="1"/>
    <x v="6"/>
    <x v="26"/>
    <x v="0"/>
    <x v="3"/>
    <x v="2"/>
    <x v="1"/>
    <x v="8"/>
    <x v="0"/>
    <x v="0"/>
    <x v="0"/>
    <x v="0"/>
    <x v="6"/>
    <x v="0"/>
    <x v="0"/>
  </r>
  <r>
    <x v="236"/>
    <x v="1"/>
    <x v="1"/>
    <x v="2"/>
    <x v="252"/>
    <x v="75"/>
    <x v="33"/>
    <x v="387"/>
    <x v="375"/>
    <x v="4"/>
    <x v="2"/>
    <x v="0"/>
    <x v="12"/>
    <x v="0"/>
    <x v="41"/>
    <x v="6"/>
    <x v="4"/>
    <x v="1"/>
    <x v="2"/>
    <x v="4"/>
    <x v="1"/>
    <x v="0"/>
    <x v="0"/>
    <x v="0"/>
    <x v="12"/>
    <x v="3"/>
    <x v="0"/>
  </r>
  <r>
    <x v="237"/>
    <x v="1"/>
    <x v="1"/>
    <x v="9"/>
    <x v="178"/>
    <x v="75"/>
    <x v="33"/>
    <x v="248"/>
    <x v="249"/>
    <x v="0"/>
    <x v="1"/>
    <x v="0"/>
    <x v="0"/>
    <x v="2"/>
    <x v="26"/>
    <x v="0"/>
    <x v="0"/>
    <x v="1"/>
    <x v="0"/>
    <x v="5"/>
    <x v="0"/>
    <x v="0"/>
    <x v="0"/>
    <x v="0"/>
    <x v="4"/>
    <x v="0"/>
    <x v="0"/>
  </r>
  <r>
    <x v="238"/>
    <x v="1"/>
    <x v="1"/>
    <x v="2"/>
    <x v="5"/>
    <x v="52"/>
    <x v="25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239"/>
    <x v="1"/>
    <x v="1"/>
    <x v="0"/>
    <x v="16"/>
    <x v="53"/>
    <x v="25"/>
    <x v="78"/>
    <x v="73"/>
    <x v="0"/>
    <x v="0"/>
    <x v="0"/>
    <x v="0"/>
    <x v="0"/>
    <x v="11"/>
    <x v="1"/>
    <x v="0"/>
    <x v="1"/>
    <x v="2"/>
    <x v="0"/>
    <x v="0"/>
    <x v="0"/>
    <x v="0"/>
    <x v="0"/>
    <x v="2"/>
    <x v="0"/>
    <x v="0"/>
  </r>
  <r>
    <x v="240"/>
    <x v="1"/>
    <x v="1"/>
    <x v="1"/>
    <x v="18"/>
    <x v="55"/>
    <x v="2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241"/>
    <x v="1"/>
    <x v="1"/>
    <x v="5"/>
    <x v="39"/>
    <x v="56"/>
    <x v="25"/>
    <x v="36"/>
    <x v="35"/>
    <x v="0"/>
    <x v="0"/>
    <x v="0"/>
    <x v="0"/>
    <x v="3"/>
    <x v="5"/>
    <x v="0"/>
    <x v="0"/>
    <x v="0"/>
    <x v="0"/>
    <x v="1"/>
    <x v="1"/>
    <x v="1"/>
    <x v="0"/>
    <x v="0"/>
    <x v="0"/>
    <x v="0"/>
    <x v="0"/>
  </r>
  <r>
    <x v="242"/>
    <x v="1"/>
    <x v="1"/>
    <x v="3"/>
    <x v="28"/>
    <x v="56"/>
    <x v="25"/>
    <x v="22"/>
    <x v="19"/>
    <x v="0"/>
    <x v="0"/>
    <x v="0"/>
    <x v="0"/>
    <x v="1"/>
    <x v="4"/>
    <x v="0"/>
    <x v="0"/>
    <x v="0"/>
    <x v="0"/>
    <x v="2"/>
    <x v="0"/>
    <x v="0"/>
    <x v="0"/>
    <x v="0"/>
    <x v="1"/>
    <x v="1"/>
    <x v="0"/>
  </r>
  <r>
    <x v="243"/>
    <x v="1"/>
    <x v="1"/>
    <x v="4"/>
    <x v="51"/>
    <x v="56"/>
    <x v="25"/>
    <x v="69"/>
    <x v="66"/>
    <x v="0"/>
    <x v="0"/>
    <x v="0"/>
    <x v="0"/>
    <x v="0"/>
    <x v="10"/>
    <x v="1"/>
    <x v="1"/>
    <x v="0"/>
    <x v="0"/>
    <x v="1"/>
    <x v="0"/>
    <x v="0"/>
    <x v="0"/>
    <x v="0"/>
    <x v="2"/>
    <x v="1"/>
    <x v="0"/>
  </r>
  <r>
    <x v="244"/>
    <x v="1"/>
    <x v="1"/>
    <x v="3"/>
    <x v="157"/>
    <x v="70"/>
    <x v="33"/>
    <x v="318"/>
    <x v="322"/>
    <x v="0"/>
    <x v="0"/>
    <x v="0"/>
    <x v="1"/>
    <x v="3"/>
    <x v="35"/>
    <x v="0"/>
    <x v="5"/>
    <x v="0"/>
    <x v="0"/>
    <x v="6"/>
    <x v="1"/>
    <x v="1"/>
    <x v="0"/>
    <x v="0"/>
    <x v="1"/>
    <x v="0"/>
    <x v="0"/>
  </r>
  <r>
    <x v="245"/>
    <x v="1"/>
    <x v="1"/>
    <x v="6"/>
    <x v="155"/>
    <x v="71"/>
    <x v="33"/>
    <x v="180"/>
    <x v="177"/>
    <x v="1"/>
    <x v="0"/>
    <x v="0"/>
    <x v="0"/>
    <x v="7"/>
    <x v="19"/>
    <x v="0"/>
    <x v="2"/>
    <x v="0"/>
    <x v="1"/>
    <x v="5"/>
    <x v="2"/>
    <x v="2"/>
    <x v="0"/>
    <x v="0"/>
    <x v="2"/>
    <x v="1"/>
    <x v="1"/>
  </r>
  <r>
    <x v="246"/>
    <x v="1"/>
    <x v="1"/>
    <x v="4"/>
    <x v="147"/>
    <x v="72"/>
    <x v="33"/>
    <x v="232"/>
    <x v="235"/>
    <x v="0"/>
    <x v="0"/>
    <x v="0"/>
    <x v="0"/>
    <x v="1"/>
    <x v="25"/>
    <x v="1"/>
    <x v="2"/>
    <x v="1"/>
    <x v="0"/>
    <x v="6"/>
    <x v="0"/>
    <x v="0"/>
    <x v="0"/>
    <x v="0"/>
    <x v="1"/>
    <x v="1"/>
    <x v="0"/>
  </r>
  <r>
    <x v="247"/>
    <x v="1"/>
    <x v="1"/>
    <x v="6"/>
    <x v="164"/>
    <x v="72"/>
    <x v="33"/>
    <x v="198"/>
    <x v="199"/>
    <x v="0"/>
    <x v="0"/>
    <x v="0"/>
    <x v="0"/>
    <x v="2"/>
    <x v="22"/>
    <x v="0"/>
    <x v="3"/>
    <x v="0"/>
    <x v="1"/>
    <x v="7"/>
    <x v="1"/>
    <x v="1"/>
    <x v="0"/>
    <x v="0"/>
    <x v="2"/>
    <x v="0"/>
    <x v="0"/>
  </r>
  <r>
    <x v="248"/>
    <x v="1"/>
    <x v="1"/>
    <x v="2"/>
    <x v="187"/>
    <x v="73"/>
    <x v="33"/>
    <x v="401"/>
    <x v="399"/>
    <x v="1"/>
    <x v="0"/>
    <x v="0"/>
    <x v="7"/>
    <x v="1"/>
    <x v="45"/>
    <x v="8"/>
    <x v="6"/>
    <x v="0"/>
    <x v="3"/>
    <x v="2"/>
    <x v="0"/>
    <x v="0"/>
    <x v="0"/>
    <x v="0"/>
    <x v="4"/>
    <x v="4"/>
    <x v="0"/>
  </r>
  <r>
    <x v="249"/>
    <x v="1"/>
    <x v="1"/>
    <x v="5"/>
    <x v="187"/>
    <x v="74"/>
    <x v="33"/>
    <x v="284"/>
    <x v="277"/>
    <x v="0"/>
    <x v="1"/>
    <x v="0"/>
    <x v="1"/>
    <x v="1"/>
    <x v="29"/>
    <x v="4"/>
    <x v="3"/>
    <x v="0"/>
    <x v="4"/>
    <x v="2"/>
    <x v="0"/>
    <x v="0"/>
    <x v="0"/>
    <x v="0"/>
    <x v="9"/>
    <x v="0"/>
    <x v="0"/>
  </r>
  <r>
    <x v="250"/>
    <x v="1"/>
    <x v="1"/>
    <x v="3"/>
    <x v="177"/>
    <x v="74"/>
    <x v="33"/>
    <x v="268"/>
    <x v="264"/>
    <x v="0"/>
    <x v="1"/>
    <x v="0"/>
    <x v="1"/>
    <x v="4"/>
    <x v="27"/>
    <x v="5"/>
    <x v="5"/>
    <x v="0"/>
    <x v="4"/>
    <x v="2"/>
    <x v="0"/>
    <x v="0"/>
    <x v="0"/>
    <x v="0"/>
    <x v="7"/>
    <x v="1"/>
    <x v="0"/>
  </r>
  <r>
    <x v="251"/>
    <x v="1"/>
    <x v="1"/>
    <x v="8"/>
    <x v="156"/>
    <x v="75"/>
    <x v="33"/>
    <x v="274"/>
    <x v="269"/>
    <x v="0"/>
    <x v="3"/>
    <x v="0"/>
    <x v="2"/>
    <x v="1"/>
    <x v="28"/>
    <x v="0"/>
    <x v="5"/>
    <x v="0"/>
    <x v="0"/>
    <x v="3"/>
    <x v="0"/>
    <x v="0"/>
    <x v="0"/>
    <x v="0"/>
    <x v="8"/>
    <x v="1"/>
    <x v="0"/>
  </r>
  <r>
    <x v="252"/>
    <x v="1"/>
    <x v="1"/>
    <x v="3"/>
    <x v="263"/>
    <x v="68"/>
    <x v="33"/>
    <x v="385"/>
    <x v="380"/>
    <x v="0"/>
    <x v="0"/>
    <x v="0"/>
    <x v="8"/>
    <x v="9"/>
    <x v="40"/>
    <x v="6"/>
    <x v="10"/>
    <x v="0"/>
    <x v="1"/>
    <x v="7"/>
    <x v="2"/>
    <x v="1"/>
    <x v="0"/>
    <x v="0"/>
    <x v="7"/>
    <x v="2"/>
    <x v="0"/>
  </r>
  <r>
    <x v="253"/>
    <x v="1"/>
    <x v="1"/>
    <x v="0"/>
    <x v="145"/>
    <x v="72"/>
    <x v="33"/>
    <x v="230"/>
    <x v="230"/>
    <x v="1"/>
    <x v="0"/>
    <x v="0"/>
    <x v="2"/>
    <x v="0"/>
    <x v="24"/>
    <x v="2"/>
    <x v="8"/>
    <x v="2"/>
    <x v="0"/>
    <x v="3"/>
    <x v="0"/>
    <x v="0"/>
    <x v="0"/>
    <x v="0"/>
    <x v="4"/>
    <x v="1"/>
    <x v="0"/>
  </r>
  <r>
    <x v="254"/>
    <x v="1"/>
    <x v="1"/>
    <x v="3"/>
    <x v="251"/>
    <x v="73"/>
    <x v="33"/>
    <x v="441"/>
    <x v="445"/>
    <x v="0"/>
    <x v="1"/>
    <x v="0"/>
    <x v="7"/>
    <x v="5"/>
    <x v="50"/>
    <x v="6"/>
    <x v="6"/>
    <x v="2"/>
    <x v="2"/>
    <x v="3"/>
    <x v="1"/>
    <x v="0"/>
    <x v="0"/>
    <x v="0"/>
    <x v="2"/>
    <x v="0"/>
    <x v="1"/>
  </r>
  <r>
    <x v="255"/>
    <x v="1"/>
    <x v="1"/>
    <x v="11"/>
    <x v="213"/>
    <x v="73"/>
    <x v="33"/>
    <x v="415"/>
    <x v="418"/>
    <x v="4"/>
    <x v="0"/>
    <x v="0"/>
    <x v="9"/>
    <x v="5"/>
    <x v="47"/>
    <x v="0"/>
    <x v="3"/>
    <x v="0"/>
    <x v="0"/>
    <x v="3"/>
    <x v="1"/>
    <x v="0"/>
    <x v="0"/>
    <x v="0"/>
    <x v="2"/>
    <x v="0"/>
    <x v="0"/>
  </r>
  <r>
    <x v="256"/>
    <x v="1"/>
    <x v="1"/>
    <x v="3"/>
    <x v="299"/>
    <x v="76"/>
    <x v="33"/>
    <x v="538"/>
    <x v="537"/>
    <x v="3"/>
    <x v="2"/>
    <x v="0"/>
    <x v="7"/>
    <x v="8"/>
    <x v="67"/>
    <x v="3"/>
    <x v="4"/>
    <x v="3"/>
    <x v="1"/>
    <x v="7"/>
    <x v="1"/>
    <x v="0"/>
    <x v="0"/>
    <x v="0"/>
    <x v="7"/>
    <x v="1"/>
    <x v="0"/>
  </r>
  <r>
    <x v="257"/>
    <x v="1"/>
    <x v="1"/>
    <x v="5"/>
    <x v="210"/>
    <x v="77"/>
    <x v="33"/>
    <x v="355"/>
    <x v="357"/>
    <x v="1"/>
    <x v="2"/>
    <x v="0"/>
    <x v="13"/>
    <x v="5"/>
    <x v="38"/>
    <x v="0"/>
    <x v="3"/>
    <x v="1"/>
    <x v="0"/>
    <x v="3"/>
    <x v="1"/>
    <x v="0"/>
    <x v="0"/>
    <x v="0"/>
    <x v="1"/>
    <x v="1"/>
    <x v="0"/>
  </r>
  <r>
    <x v="258"/>
    <x v="1"/>
    <x v="1"/>
    <x v="3"/>
    <x v="108"/>
    <x v="58"/>
    <x v="25"/>
    <x v="223"/>
    <x v="223"/>
    <x v="0"/>
    <x v="0"/>
    <x v="0"/>
    <x v="7"/>
    <x v="4"/>
    <x v="23"/>
    <x v="4"/>
    <x v="0"/>
    <x v="0"/>
    <x v="0"/>
    <x v="0"/>
    <x v="0"/>
    <x v="0"/>
    <x v="0"/>
    <x v="0"/>
    <x v="0"/>
    <x v="0"/>
    <x v="0"/>
  </r>
  <r>
    <x v="259"/>
    <x v="1"/>
    <x v="1"/>
    <x v="3"/>
    <x v="276"/>
    <x v="68"/>
    <x v="33"/>
    <x v="353"/>
    <x v="350"/>
    <x v="2"/>
    <x v="1"/>
    <x v="0"/>
    <x v="3"/>
    <x v="6"/>
    <x v="38"/>
    <x v="3"/>
    <x v="2"/>
    <x v="0"/>
    <x v="3"/>
    <x v="5"/>
    <x v="1"/>
    <x v="0"/>
    <x v="0"/>
    <x v="0"/>
    <x v="6"/>
    <x v="0"/>
    <x v="0"/>
  </r>
  <r>
    <x v="260"/>
    <x v="1"/>
    <x v="1"/>
    <x v="2"/>
    <x v="251"/>
    <x v="70"/>
    <x v="33"/>
    <x v="376"/>
    <x v="374"/>
    <x v="0"/>
    <x v="1"/>
    <x v="0"/>
    <x v="12"/>
    <x v="2"/>
    <x v="41"/>
    <x v="1"/>
    <x v="3"/>
    <x v="0"/>
    <x v="5"/>
    <x v="4"/>
    <x v="2"/>
    <x v="0"/>
    <x v="0"/>
    <x v="0"/>
    <x v="3"/>
    <x v="0"/>
    <x v="2"/>
  </r>
  <r>
    <x v="262"/>
    <x v="1"/>
    <x v="1"/>
    <x v="2"/>
    <x v="148"/>
    <x v="71"/>
    <x v="33"/>
    <x v="340"/>
    <x v="339"/>
    <x v="0"/>
    <x v="0"/>
    <x v="0"/>
    <x v="1"/>
    <x v="6"/>
    <x v="36"/>
    <x v="0"/>
    <x v="2"/>
    <x v="4"/>
    <x v="1"/>
    <x v="6"/>
    <x v="9"/>
    <x v="9"/>
    <x v="0"/>
    <x v="0"/>
    <x v="2"/>
    <x v="0"/>
    <x v="0"/>
  </r>
  <r>
    <x v="263"/>
    <x v="1"/>
    <x v="1"/>
    <x v="4"/>
    <x v="92"/>
    <x v="74"/>
    <x v="33"/>
    <x v="278"/>
    <x v="276"/>
    <x v="0"/>
    <x v="0"/>
    <x v="0"/>
    <x v="3"/>
    <x v="1"/>
    <x v="29"/>
    <x v="0"/>
    <x v="3"/>
    <x v="2"/>
    <x v="3"/>
    <x v="0"/>
    <x v="1"/>
    <x v="0"/>
    <x v="0"/>
    <x v="0"/>
    <x v="4"/>
    <x v="3"/>
    <x v="0"/>
  </r>
  <r>
    <x v="264"/>
    <x v="1"/>
    <x v="1"/>
    <x v="3"/>
    <x v="85"/>
    <x v="74"/>
    <x v="33"/>
    <x v="189"/>
    <x v="188"/>
    <x v="0"/>
    <x v="0"/>
    <x v="0"/>
    <x v="0"/>
    <x v="5"/>
    <x v="21"/>
    <x v="0"/>
    <x v="0"/>
    <x v="2"/>
    <x v="0"/>
    <x v="4"/>
    <x v="2"/>
    <x v="1"/>
    <x v="0"/>
    <x v="0"/>
    <x v="1"/>
    <x v="0"/>
    <x v="0"/>
  </r>
  <r>
    <x v="261"/>
    <x v="1"/>
    <x v="1"/>
    <x v="1"/>
    <x v="26"/>
    <x v="57"/>
    <x v="25"/>
    <x v="35"/>
    <x v="34"/>
    <x v="1"/>
    <x v="0"/>
    <x v="0"/>
    <x v="0"/>
    <x v="0"/>
    <x v="5"/>
    <x v="0"/>
    <x v="5"/>
    <x v="0"/>
    <x v="0"/>
    <x v="2"/>
    <x v="0"/>
    <x v="0"/>
    <x v="0"/>
    <x v="0"/>
    <x v="0"/>
    <x v="0"/>
    <x v="0"/>
  </r>
  <r>
    <x v="265"/>
    <x v="1"/>
    <x v="1"/>
    <x v="1"/>
    <x v="30"/>
    <x v="58"/>
    <x v="25"/>
    <x v="83"/>
    <x v="82"/>
    <x v="1"/>
    <x v="0"/>
    <x v="0"/>
    <x v="1"/>
    <x v="1"/>
    <x v="11"/>
    <x v="0"/>
    <x v="3"/>
    <x v="1"/>
    <x v="1"/>
    <x v="3"/>
    <x v="0"/>
    <x v="0"/>
    <x v="0"/>
    <x v="0"/>
    <x v="0"/>
    <x v="0"/>
    <x v="0"/>
  </r>
  <r>
    <x v="266"/>
    <x v="1"/>
    <x v="1"/>
    <x v="0"/>
    <x v="48"/>
    <x v="59"/>
    <x v="25"/>
    <x v="107"/>
    <x v="104"/>
    <x v="0"/>
    <x v="0"/>
    <x v="0"/>
    <x v="1"/>
    <x v="0"/>
    <x v="13"/>
    <x v="0"/>
    <x v="6"/>
    <x v="0"/>
    <x v="1"/>
    <x v="5"/>
    <x v="1"/>
    <x v="1"/>
    <x v="0"/>
    <x v="0"/>
    <x v="2"/>
    <x v="1"/>
    <x v="0"/>
  </r>
  <r>
    <x v="267"/>
    <x v="1"/>
    <x v="1"/>
    <x v="4"/>
    <x v="49"/>
    <x v="59"/>
    <x v="25"/>
    <x v="87"/>
    <x v="84"/>
    <x v="0"/>
    <x v="0"/>
    <x v="0"/>
    <x v="2"/>
    <x v="0"/>
    <x v="11"/>
    <x v="0"/>
    <x v="2"/>
    <x v="2"/>
    <x v="1"/>
    <x v="4"/>
    <x v="2"/>
    <x v="1"/>
    <x v="0"/>
    <x v="0"/>
    <x v="3"/>
    <x v="2"/>
    <x v="0"/>
  </r>
  <r>
    <x v="268"/>
    <x v="1"/>
    <x v="1"/>
    <x v="3"/>
    <x v="81"/>
    <x v="68"/>
    <x v="33"/>
    <x v="158"/>
    <x v="157"/>
    <x v="0"/>
    <x v="1"/>
    <x v="0"/>
    <x v="2"/>
    <x v="7"/>
    <x v="18"/>
    <x v="0"/>
    <x v="1"/>
    <x v="0"/>
    <x v="0"/>
    <x v="0"/>
    <x v="0"/>
    <x v="0"/>
    <x v="0"/>
    <x v="0"/>
    <x v="1"/>
    <x v="0"/>
    <x v="0"/>
  </r>
  <r>
    <x v="269"/>
    <x v="1"/>
    <x v="1"/>
    <x v="2"/>
    <x v="135"/>
    <x v="68"/>
    <x v="33"/>
    <x v="293"/>
    <x v="290"/>
    <x v="1"/>
    <x v="0"/>
    <x v="0"/>
    <x v="4"/>
    <x v="10"/>
    <x v="30"/>
    <x v="0"/>
    <x v="1"/>
    <x v="1"/>
    <x v="1"/>
    <x v="3"/>
    <x v="0"/>
    <x v="0"/>
    <x v="0"/>
    <x v="0"/>
    <x v="3"/>
    <x v="1"/>
    <x v="1"/>
  </r>
  <r>
    <x v="270"/>
    <x v="1"/>
    <x v="1"/>
    <x v="6"/>
    <x v="184"/>
    <x v="69"/>
    <x v="33"/>
    <x v="327"/>
    <x v="325"/>
    <x v="1"/>
    <x v="1"/>
    <x v="0"/>
    <x v="1"/>
    <x v="7"/>
    <x v="35"/>
    <x v="0"/>
    <x v="3"/>
    <x v="1"/>
    <x v="0"/>
    <x v="4"/>
    <x v="0"/>
    <x v="0"/>
    <x v="0"/>
    <x v="0"/>
    <x v="4"/>
    <x v="1"/>
    <x v="1"/>
  </r>
  <r>
    <x v="271"/>
    <x v="1"/>
    <x v="1"/>
    <x v="15"/>
    <x v="153"/>
    <x v="70"/>
    <x v="33"/>
    <x v="259"/>
    <x v="257"/>
    <x v="1"/>
    <x v="0"/>
    <x v="0"/>
    <x v="4"/>
    <x v="6"/>
    <x v="26"/>
    <x v="0"/>
    <x v="3"/>
    <x v="0"/>
    <x v="0"/>
    <x v="3"/>
    <x v="0"/>
    <x v="0"/>
    <x v="0"/>
    <x v="0"/>
    <x v="3"/>
    <x v="0"/>
    <x v="0"/>
  </r>
  <r>
    <x v="272"/>
    <x v="1"/>
    <x v="1"/>
    <x v="4"/>
    <x v="51"/>
    <x v="70"/>
    <x v="33"/>
    <x v="228"/>
    <x v="231"/>
    <x v="0"/>
    <x v="0"/>
    <x v="0"/>
    <x v="2"/>
    <x v="0"/>
    <x v="25"/>
    <x v="1"/>
    <x v="1"/>
    <x v="1"/>
    <x v="1"/>
    <x v="0"/>
    <x v="1"/>
    <x v="1"/>
    <x v="0"/>
    <x v="0"/>
    <x v="0"/>
    <x v="1"/>
    <x v="0"/>
  </r>
  <r>
    <x v="273"/>
    <x v="1"/>
    <x v="1"/>
    <x v="1"/>
    <x v="90"/>
    <x v="72"/>
    <x v="33"/>
    <x v="183"/>
    <x v="181"/>
    <x v="2"/>
    <x v="0"/>
    <x v="0"/>
    <x v="0"/>
    <x v="1"/>
    <x v="21"/>
    <x v="0"/>
    <x v="2"/>
    <x v="1"/>
    <x v="1"/>
    <x v="2"/>
    <x v="1"/>
    <x v="0"/>
    <x v="0"/>
    <x v="0"/>
    <x v="1"/>
    <x v="1"/>
    <x v="0"/>
  </r>
  <r>
    <x v="274"/>
    <x v="1"/>
    <x v="1"/>
    <x v="1"/>
    <x v="112"/>
    <x v="73"/>
    <x v="33"/>
    <x v="143"/>
    <x v="146"/>
    <x v="2"/>
    <x v="0"/>
    <x v="0"/>
    <x v="0"/>
    <x v="3"/>
    <x v="17"/>
    <x v="0"/>
    <x v="2"/>
    <x v="0"/>
    <x v="1"/>
    <x v="5"/>
    <x v="0"/>
    <x v="0"/>
    <x v="0"/>
    <x v="0"/>
    <x v="1"/>
    <x v="0"/>
    <x v="0"/>
  </r>
  <r>
    <x v="275"/>
    <x v="1"/>
    <x v="1"/>
    <x v="0"/>
    <x v="88"/>
    <x v="73"/>
    <x v="33"/>
    <x v="124"/>
    <x v="122"/>
    <x v="2"/>
    <x v="1"/>
    <x v="0"/>
    <x v="0"/>
    <x v="1"/>
    <x v="15"/>
    <x v="0"/>
    <x v="4"/>
    <x v="0"/>
    <x v="1"/>
    <x v="5"/>
    <x v="0"/>
    <x v="0"/>
    <x v="0"/>
    <x v="0"/>
    <x v="1"/>
    <x v="0"/>
    <x v="0"/>
  </r>
  <r>
    <x v="276"/>
    <x v="1"/>
    <x v="1"/>
    <x v="1"/>
    <x v="122"/>
    <x v="73"/>
    <x v="33"/>
    <x v="109"/>
    <x v="106"/>
    <x v="1"/>
    <x v="0"/>
    <x v="0"/>
    <x v="2"/>
    <x v="3"/>
    <x v="13"/>
    <x v="0"/>
    <x v="4"/>
    <x v="1"/>
    <x v="0"/>
    <x v="1"/>
    <x v="0"/>
    <x v="0"/>
    <x v="0"/>
    <x v="0"/>
    <x v="3"/>
    <x v="0"/>
    <x v="0"/>
  </r>
  <r>
    <x v="277"/>
    <x v="1"/>
    <x v="1"/>
    <x v="3"/>
    <x v="202"/>
    <x v="73"/>
    <x v="33"/>
    <x v="388"/>
    <x v="385"/>
    <x v="1"/>
    <x v="0"/>
    <x v="0"/>
    <x v="5"/>
    <x v="6"/>
    <x v="43"/>
    <x v="1"/>
    <x v="3"/>
    <x v="1"/>
    <x v="0"/>
    <x v="4"/>
    <x v="0"/>
    <x v="0"/>
    <x v="0"/>
    <x v="0"/>
    <x v="4"/>
    <x v="1"/>
    <x v="0"/>
  </r>
  <r>
    <x v="278"/>
    <x v="1"/>
    <x v="1"/>
    <x v="0"/>
    <x v="102"/>
    <x v="73"/>
    <x v="33"/>
    <x v="191"/>
    <x v="189"/>
    <x v="0"/>
    <x v="0"/>
    <x v="0"/>
    <x v="2"/>
    <x v="5"/>
    <x v="21"/>
    <x v="0"/>
    <x v="3"/>
    <x v="2"/>
    <x v="0"/>
    <x v="2"/>
    <x v="0"/>
    <x v="0"/>
    <x v="0"/>
    <x v="0"/>
    <x v="1"/>
    <x v="0"/>
    <x v="0"/>
  </r>
  <r>
    <x v="280"/>
    <x v="1"/>
    <x v="1"/>
    <x v="4"/>
    <x v="18"/>
    <x v="52"/>
    <x v="25"/>
    <x v="32"/>
    <x v="30"/>
    <x v="1"/>
    <x v="0"/>
    <x v="0"/>
    <x v="0"/>
    <x v="1"/>
    <x v="5"/>
    <x v="0"/>
    <x v="0"/>
    <x v="0"/>
    <x v="0"/>
    <x v="1"/>
    <x v="0"/>
    <x v="0"/>
    <x v="0"/>
    <x v="0"/>
    <x v="1"/>
    <x v="0"/>
    <x v="0"/>
  </r>
  <r>
    <x v="281"/>
    <x v="1"/>
    <x v="1"/>
    <x v="10"/>
    <x v="57"/>
    <x v="53"/>
    <x v="25"/>
    <x v="94"/>
    <x v="89"/>
    <x v="0"/>
    <x v="0"/>
    <x v="0"/>
    <x v="0"/>
    <x v="0"/>
    <x v="12"/>
    <x v="2"/>
    <x v="2"/>
    <x v="0"/>
    <x v="2"/>
    <x v="2"/>
    <x v="2"/>
    <x v="2"/>
    <x v="0"/>
    <x v="0"/>
    <x v="2"/>
    <x v="0"/>
    <x v="0"/>
  </r>
  <r>
    <x v="282"/>
    <x v="1"/>
    <x v="1"/>
    <x v="3"/>
    <x v="14"/>
    <x v="53"/>
    <x v="25"/>
    <x v="19"/>
    <x v="14"/>
    <x v="0"/>
    <x v="0"/>
    <x v="0"/>
    <x v="0"/>
    <x v="0"/>
    <x v="4"/>
    <x v="0"/>
    <x v="1"/>
    <x v="0"/>
    <x v="1"/>
    <x v="0"/>
    <x v="0"/>
    <x v="0"/>
    <x v="0"/>
    <x v="0"/>
    <x v="1"/>
    <x v="0"/>
    <x v="1"/>
  </r>
  <r>
    <x v="283"/>
    <x v="1"/>
    <x v="1"/>
    <x v="3"/>
    <x v="39"/>
    <x v="53"/>
    <x v="25"/>
    <x v="128"/>
    <x v="126"/>
    <x v="0"/>
    <x v="0"/>
    <x v="0"/>
    <x v="0"/>
    <x v="0"/>
    <x v="16"/>
    <x v="0"/>
    <x v="0"/>
    <x v="1"/>
    <x v="0"/>
    <x v="4"/>
    <x v="1"/>
    <x v="1"/>
    <x v="0"/>
    <x v="0"/>
    <x v="3"/>
    <x v="0"/>
    <x v="0"/>
  </r>
  <r>
    <x v="284"/>
    <x v="1"/>
    <x v="1"/>
    <x v="2"/>
    <x v="19"/>
    <x v="53"/>
    <x v="25"/>
    <x v="33"/>
    <x v="29"/>
    <x v="0"/>
    <x v="0"/>
    <x v="0"/>
    <x v="0"/>
    <x v="0"/>
    <x v="5"/>
    <x v="0"/>
    <x v="1"/>
    <x v="0"/>
    <x v="0"/>
    <x v="1"/>
    <x v="1"/>
    <x v="1"/>
    <x v="0"/>
    <x v="0"/>
    <x v="1"/>
    <x v="0"/>
    <x v="0"/>
  </r>
  <r>
    <x v="285"/>
    <x v="1"/>
    <x v="1"/>
    <x v="2"/>
    <x v="60"/>
    <x v="53"/>
    <x v="25"/>
    <x v="192"/>
    <x v="190"/>
    <x v="0"/>
    <x v="3"/>
    <x v="0"/>
    <x v="0"/>
    <x v="0"/>
    <x v="22"/>
    <x v="0"/>
    <x v="1"/>
    <x v="0"/>
    <x v="1"/>
    <x v="3"/>
    <x v="1"/>
    <x v="1"/>
    <x v="0"/>
    <x v="0"/>
    <x v="0"/>
    <x v="0"/>
    <x v="0"/>
  </r>
  <r>
    <x v="286"/>
    <x v="1"/>
    <x v="1"/>
    <x v="1"/>
    <x v="3"/>
    <x v="53"/>
    <x v="25"/>
    <x v="16"/>
    <x v="14"/>
    <x v="0"/>
    <x v="0"/>
    <x v="0"/>
    <x v="0"/>
    <x v="0"/>
    <x v="4"/>
    <x v="0"/>
    <x v="1"/>
    <x v="0"/>
    <x v="1"/>
    <x v="0"/>
    <x v="0"/>
    <x v="0"/>
    <x v="0"/>
    <x v="0"/>
    <x v="0"/>
    <x v="0"/>
    <x v="0"/>
  </r>
  <r>
    <x v="287"/>
    <x v="1"/>
    <x v="1"/>
    <x v="0"/>
    <x v="63"/>
    <x v="54"/>
    <x v="25"/>
    <x v="139"/>
    <x v="135"/>
    <x v="0"/>
    <x v="1"/>
    <x v="0"/>
    <x v="1"/>
    <x v="0"/>
    <x v="17"/>
    <x v="0"/>
    <x v="1"/>
    <x v="1"/>
    <x v="1"/>
    <x v="2"/>
    <x v="0"/>
    <x v="0"/>
    <x v="0"/>
    <x v="0"/>
    <x v="2"/>
    <x v="1"/>
    <x v="0"/>
  </r>
  <r>
    <x v="288"/>
    <x v="1"/>
    <x v="1"/>
    <x v="4"/>
    <x v="94"/>
    <x v="54"/>
    <x v="25"/>
    <x v="314"/>
    <x v="318"/>
    <x v="0"/>
    <x v="1"/>
    <x v="0"/>
    <x v="0"/>
    <x v="1"/>
    <x v="35"/>
    <x v="0"/>
    <x v="1"/>
    <x v="2"/>
    <x v="0"/>
    <x v="8"/>
    <x v="2"/>
    <x v="2"/>
    <x v="0"/>
    <x v="0"/>
    <x v="0"/>
    <x v="0"/>
    <x v="0"/>
  </r>
  <r>
    <x v="289"/>
    <x v="1"/>
    <x v="1"/>
    <x v="1"/>
    <x v="54"/>
    <x v="55"/>
    <x v="25"/>
    <x v="164"/>
    <x v="162"/>
    <x v="0"/>
    <x v="0"/>
    <x v="0"/>
    <x v="0"/>
    <x v="0"/>
    <x v="19"/>
    <x v="0"/>
    <x v="0"/>
    <x v="4"/>
    <x v="4"/>
    <x v="7"/>
    <x v="0"/>
    <x v="0"/>
    <x v="0"/>
    <x v="0"/>
    <x v="1"/>
    <x v="0"/>
    <x v="0"/>
  </r>
  <r>
    <x v="279"/>
    <x v="1"/>
    <x v="1"/>
    <x v="0"/>
    <x v="47"/>
    <x v="41"/>
    <x v="16"/>
    <x v="101"/>
    <x v="95"/>
    <x v="0"/>
    <x v="0"/>
    <x v="0"/>
    <x v="0"/>
    <x v="0"/>
    <x v="13"/>
    <x v="0"/>
    <x v="1"/>
    <x v="1"/>
    <x v="6"/>
    <x v="3"/>
    <x v="0"/>
    <x v="0"/>
    <x v="0"/>
    <x v="0"/>
    <x v="0"/>
    <x v="0"/>
    <x v="0"/>
  </r>
  <r>
    <x v="291"/>
    <x v="1"/>
    <x v="1"/>
    <x v="8"/>
    <x v="192"/>
    <x v="57"/>
    <x v="25"/>
    <x v="373"/>
    <x v="373"/>
    <x v="0"/>
    <x v="0"/>
    <x v="0"/>
    <x v="12"/>
    <x v="2"/>
    <x v="41"/>
    <x v="1"/>
    <x v="2"/>
    <x v="0"/>
    <x v="0"/>
    <x v="4"/>
    <x v="3"/>
    <x v="1"/>
    <x v="0"/>
    <x v="0"/>
    <x v="3"/>
    <x v="0"/>
    <x v="0"/>
  </r>
  <r>
    <x v="292"/>
    <x v="1"/>
    <x v="1"/>
    <x v="4"/>
    <x v="76"/>
    <x v="58"/>
    <x v="25"/>
    <x v="242"/>
    <x v="244"/>
    <x v="0"/>
    <x v="0"/>
    <x v="0"/>
    <x v="0"/>
    <x v="0"/>
    <x v="26"/>
    <x v="0"/>
    <x v="0"/>
    <x v="0"/>
    <x v="3"/>
    <x v="3"/>
    <x v="3"/>
    <x v="3"/>
    <x v="0"/>
    <x v="0"/>
    <x v="1"/>
    <x v="0"/>
    <x v="0"/>
  </r>
  <r>
    <x v="293"/>
    <x v="1"/>
    <x v="1"/>
    <x v="1"/>
    <x v="111"/>
    <x v="58"/>
    <x v="25"/>
    <x v="237"/>
    <x v="240"/>
    <x v="0"/>
    <x v="1"/>
    <x v="0"/>
    <x v="3"/>
    <x v="3"/>
    <x v="25"/>
    <x v="0"/>
    <x v="3"/>
    <x v="1"/>
    <x v="2"/>
    <x v="0"/>
    <x v="1"/>
    <x v="1"/>
    <x v="0"/>
    <x v="0"/>
    <x v="0"/>
    <x v="0"/>
    <x v="0"/>
  </r>
  <r>
    <x v="290"/>
    <x v="1"/>
    <x v="1"/>
    <x v="3"/>
    <x v="56"/>
    <x v="41"/>
    <x v="16"/>
    <x v="67"/>
    <x v="65"/>
    <x v="0"/>
    <x v="1"/>
    <x v="0"/>
    <x v="0"/>
    <x v="0"/>
    <x v="9"/>
    <x v="0"/>
    <x v="1"/>
    <x v="1"/>
    <x v="5"/>
    <x v="5"/>
    <x v="2"/>
    <x v="2"/>
    <x v="0"/>
    <x v="0"/>
    <x v="0"/>
    <x v="0"/>
    <x v="0"/>
  </r>
  <r>
    <x v="294"/>
    <x v="1"/>
    <x v="1"/>
    <x v="2"/>
    <x v="82"/>
    <x v="50"/>
    <x v="25"/>
    <x v="254"/>
    <x v="251"/>
    <x v="0"/>
    <x v="1"/>
    <x v="0"/>
    <x v="6"/>
    <x v="0"/>
    <x v="26"/>
    <x v="0"/>
    <x v="0"/>
    <x v="6"/>
    <x v="7"/>
    <x v="3"/>
    <x v="0"/>
    <x v="0"/>
    <x v="0"/>
    <x v="0"/>
    <x v="4"/>
    <x v="0"/>
    <x v="0"/>
  </r>
  <r>
    <x v="295"/>
    <x v="1"/>
    <x v="1"/>
    <x v="6"/>
    <x v="111"/>
    <x v="50"/>
    <x v="25"/>
    <x v="252"/>
    <x v="248"/>
    <x v="0"/>
    <x v="1"/>
    <x v="0"/>
    <x v="1"/>
    <x v="1"/>
    <x v="26"/>
    <x v="0"/>
    <x v="1"/>
    <x v="1"/>
    <x v="6"/>
    <x v="3"/>
    <x v="1"/>
    <x v="1"/>
    <x v="0"/>
    <x v="0"/>
    <x v="4"/>
    <x v="0"/>
    <x v="1"/>
  </r>
  <r>
    <x v="296"/>
    <x v="1"/>
    <x v="1"/>
    <x v="2"/>
    <x v="22"/>
    <x v="51"/>
    <x v="25"/>
    <x v="44"/>
    <x v="43"/>
    <x v="0"/>
    <x v="0"/>
    <x v="0"/>
    <x v="0"/>
    <x v="0"/>
    <x v="6"/>
    <x v="0"/>
    <x v="0"/>
    <x v="0"/>
    <x v="0"/>
    <x v="6"/>
    <x v="0"/>
    <x v="0"/>
    <x v="0"/>
    <x v="0"/>
    <x v="0"/>
    <x v="0"/>
    <x v="0"/>
  </r>
  <r>
    <x v="297"/>
    <x v="1"/>
    <x v="1"/>
    <x v="6"/>
    <x v="15"/>
    <x v="51"/>
    <x v="25"/>
    <x v="40"/>
    <x v="37"/>
    <x v="0"/>
    <x v="0"/>
    <x v="0"/>
    <x v="0"/>
    <x v="0"/>
    <x v="6"/>
    <x v="0"/>
    <x v="2"/>
    <x v="0"/>
    <x v="1"/>
    <x v="0"/>
    <x v="1"/>
    <x v="0"/>
    <x v="0"/>
    <x v="0"/>
    <x v="0"/>
    <x v="0"/>
    <x v="0"/>
  </r>
  <r>
    <x v="298"/>
    <x v="1"/>
    <x v="1"/>
    <x v="1"/>
    <x v="7"/>
    <x v="51"/>
    <x v="25"/>
    <x v="58"/>
    <x v="55"/>
    <x v="0"/>
    <x v="0"/>
    <x v="0"/>
    <x v="0"/>
    <x v="1"/>
    <x v="9"/>
    <x v="0"/>
    <x v="0"/>
    <x v="1"/>
    <x v="0"/>
    <x v="0"/>
    <x v="0"/>
    <x v="0"/>
    <x v="0"/>
    <x v="0"/>
    <x v="0"/>
    <x v="0"/>
    <x v="0"/>
  </r>
  <r>
    <x v="299"/>
    <x v="1"/>
    <x v="1"/>
    <x v="12"/>
    <x v="76"/>
    <x v="51"/>
    <x v="25"/>
    <x v="176"/>
    <x v="170"/>
    <x v="0"/>
    <x v="3"/>
    <x v="0"/>
    <x v="0"/>
    <x v="1"/>
    <x v="19"/>
    <x v="1"/>
    <x v="0"/>
    <x v="2"/>
    <x v="1"/>
    <x v="4"/>
    <x v="3"/>
    <x v="3"/>
    <x v="0"/>
    <x v="0"/>
    <x v="4"/>
    <x v="0"/>
    <x v="0"/>
  </r>
  <r>
    <x v="300"/>
    <x v="1"/>
    <x v="1"/>
    <x v="10"/>
    <x v="25"/>
    <x v="51"/>
    <x v="25"/>
    <x v="118"/>
    <x v="117"/>
    <x v="0"/>
    <x v="0"/>
    <x v="0"/>
    <x v="0"/>
    <x v="0"/>
    <x v="15"/>
    <x v="0"/>
    <x v="0"/>
    <x v="0"/>
    <x v="0"/>
    <x v="2"/>
    <x v="1"/>
    <x v="1"/>
    <x v="0"/>
    <x v="0"/>
    <x v="1"/>
    <x v="0"/>
    <x v="0"/>
  </r>
  <r>
    <x v="175"/>
    <x v="1"/>
    <x v="0"/>
    <x v="62"/>
    <x v="233"/>
    <x v="22"/>
    <x v="6"/>
    <x v="412"/>
    <x v="410"/>
    <x v="1"/>
    <x v="4"/>
    <x v="0"/>
    <x v="3"/>
    <x v="4"/>
    <x v="46"/>
    <x v="4"/>
    <x v="1"/>
    <x v="1"/>
    <x v="0"/>
    <x v="3"/>
    <x v="9"/>
    <x v="4"/>
    <x v="0"/>
    <x v="0"/>
    <x v="7"/>
    <x v="1"/>
    <x v="0"/>
  </r>
  <r>
    <x v="176"/>
    <x v="1"/>
    <x v="0"/>
    <x v="35"/>
    <x v="260"/>
    <x v="22"/>
    <x v="6"/>
    <x v="456"/>
    <x v="450"/>
    <x v="0"/>
    <x v="2"/>
    <x v="0"/>
    <x v="3"/>
    <x v="6"/>
    <x v="51"/>
    <x v="4"/>
    <x v="3"/>
    <x v="2"/>
    <x v="2"/>
    <x v="8"/>
    <x v="4"/>
    <x v="2"/>
    <x v="0"/>
    <x v="0"/>
    <x v="8"/>
    <x v="4"/>
    <x v="0"/>
  </r>
  <r>
    <x v="178"/>
    <x v="1"/>
    <x v="0"/>
    <x v="35"/>
    <x v="418"/>
    <x v="31"/>
    <x v="15"/>
    <x v="503"/>
    <x v="500"/>
    <x v="3"/>
    <x v="5"/>
    <x v="0"/>
    <x v="0"/>
    <x v="15"/>
    <x v="57"/>
    <x v="7"/>
    <x v="23"/>
    <x v="4"/>
    <x v="1"/>
    <x v="11"/>
    <x v="2"/>
    <x v="1"/>
    <x v="0"/>
    <x v="0"/>
    <x v="11"/>
    <x v="2"/>
    <x v="1"/>
  </r>
  <r>
    <x v="179"/>
    <x v="1"/>
    <x v="0"/>
    <x v="16"/>
    <x v="362"/>
    <x v="31"/>
    <x v="15"/>
    <x v="509"/>
    <x v="494"/>
    <x v="13"/>
    <x v="0"/>
    <x v="0"/>
    <x v="5"/>
    <x v="16"/>
    <x v="56"/>
    <x v="2"/>
    <x v="9"/>
    <x v="2"/>
    <x v="11"/>
    <x v="10"/>
    <x v="4"/>
    <x v="0"/>
    <x v="0"/>
    <x v="0"/>
    <x v="24"/>
    <x v="7"/>
    <x v="0"/>
  </r>
  <r>
    <x v="180"/>
    <x v="1"/>
    <x v="0"/>
    <x v="14"/>
    <x v="255"/>
    <x v="31"/>
    <x v="15"/>
    <x v="295"/>
    <x v="294"/>
    <x v="0"/>
    <x v="1"/>
    <x v="0"/>
    <x v="0"/>
    <x v="6"/>
    <x v="30"/>
    <x v="2"/>
    <x v="9"/>
    <x v="3"/>
    <x v="3"/>
    <x v="14"/>
    <x v="2"/>
    <x v="0"/>
    <x v="0"/>
    <x v="0"/>
    <x v="1"/>
    <x v="3"/>
    <x v="0"/>
  </r>
  <r>
    <x v="181"/>
    <x v="1"/>
    <x v="0"/>
    <x v="8"/>
    <x v="245"/>
    <x v="31"/>
    <x v="15"/>
    <x v="245"/>
    <x v="241"/>
    <x v="0"/>
    <x v="0"/>
    <x v="0"/>
    <x v="1"/>
    <x v="1"/>
    <x v="24"/>
    <x v="1"/>
    <x v="9"/>
    <x v="1"/>
    <x v="1"/>
    <x v="14"/>
    <x v="0"/>
    <x v="0"/>
    <x v="0"/>
    <x v="0"/>
    <x v="5"/>
    <x v="0"/>
    <x v="0"/>
  </r>
  <r>
    <x v="182"/>
    <x v="1"/>
    <x v="0"/>
    <x v="7"/>
    <x v="290"/>
    <x v="31"/>
    <x v="15"/>
    <x v="399"/>
    <x v="397"/>
    <x v="1"/>
    <x v="3"/>
    <x v="0"/>
    <x v="1"/>
    <x v="13"/>
    <x v="42"/>
    <x v="1"/>
    <x v="9"/>
    <x v="3"/>
    <x v="1"/>
    <x v="15"/>
    <x v="6"/>
    <x v="1"/>
    <x v="0"/>
    <x v="0"/>
    <x v="6"/>
    <x v="2"/>
    <x v="0"/>
  </r>
  <r>
    <x v="183"/>
    <x v="1"/>
    <x v="0"/>
    <x v="7"/>
    <x v="283"/>
    <x v="31"/>
    <x v="15"/>
    <x v="280"/>
    <x v="278"/>
    <x v="3"/>
    <x v="2"/>
    <x v="0"/>
    <x v="2"/>
    <x v="2"/>
    <x v="27"/>
    <x v="3"/>
    <x v="13"/>
    <x v="0"/>
    <x v="2"/>
    <x v="13"/>
    <x v="2"/>
    <x v="0"/>
    <x v="0"/>
    <x v="0"/>
    <x v="2"/>
    <x v="0"/>
    <x v="0"/>
  </r>
  <r>
    <x v="184"/>
    <x v="1"/>
    <x v="0"/>
    <x v="28"/>
    <x v="295"/>
    <x v="42"/>
    <x v="17"/>
    <x v="300"/>
    <x v="293"/>
    <x v="3"/>
    <x v="2"/>
    <x v="0"/>
    <x v="1"/>
    <x v="23"/>
    <x v="28"/>
    <x v="0"/>
    <x v="4"/>
    <x v="0"/>
    <x v="1"/>
    <x v="5"/>
    <x v="3"/>
    <x v="0"/>
    <x v="0"/>
    <x v="0"/>
    <x v="10"/>
    <x v="3"/>
    <x v="2"/>
  </r>
  <r>
    <x v="185"/>
    <x v="1"/>
    <x v="0"/>
    <x v="29"/>
    <x v="414"/>
    <x v="42"/>
    <x v="17"/>
    <x v="603"/>
    <x v="597"/>
    <x v="3"/>
    <x v="3"/>
    <x v="0"/>
    <x v="3"/>
    <x v="13"/>
    <x v="79"/>
    <x v="1"/>
    <x v="22"/>
    <x v="4"/>
    <x v="1"/>
    <x v="6"/>
    <x v="3"/>
    <x v="2"/>
    <x v="0"/>
    <x v="0"/>
    <x v="23"/>
    <x v="3"/>
    <x v="0"/>
  </r>
  <r>
    <x v="188"/>
    <x v="1"/>
    <x v="0"/>
    <x v="12"/>
    <x v="105"/>
    <x v="28"/>
    <x v="12"/>
    <x v="126"/>
    <x v="125"/>
    <x v="0"/>
    <x v="1"/>
    <x v="0"/>
    <x v="1"/>
    <x v="11"/>
    <x v="14"/>
    <x v="0"/>
    <x v="2"/>
    <x v="1"/>
    <x v="2"/>
    <x v="2"/>
    <x v="2"/>
    <x v="1"/>
    <x v="0"/>
    <x v="0"/>
    <x v="1"/>
    <x v="0"/>
    <x v="1"/>
  </r>
  <r>
    <x v="189"/>
    <x v="1"/>
    <x v="0"/>
    <x v="3"/>
    <x v="83"/>
    <x v="28"/>
    <x v="12"/>
    <x v="114"/>
    <x v="111"/>
    <x v="0"/>
    <x v="1"/>
    <x v="0"/>
    <x v="1"/>
    <x v="5"/>
    <x v="13"/>
    <x v="0"/>
    <x v="1"/>
    <x v="1"/>
    <x v="1"/>
    <x v="7"/>
    <x v="0"/>
    <x v="0"/>
    <x v="0"/>
    <x v="0"/>
    <x v="1"/>
    <x v="0"/>
    <x v="1"/>
  </r>
  <r>
    <x v="190"/>
    <x v="1"/>
    <x v="0"/>
    <x v="3"/>
    <x v="64"/>
    <x v="28"/>
    <x v="12"/>
    <x v="141"/>
    <x v="138"/>
    <x v="0"/>
    <x v="0"/>
    <x v="0"/>
    <x v="5"/>
    <x v="3"/>
    <x v="16"/>
    <x v="0"/>
    <x v="0"/>
    <x v="0"/>
    <x v="0"/>
    <x v="4"/>
    <x v="3"/>
    <x v="0"/>
    <x v="0"/>
    <x v="0"/>
    <x v="0"/>
    <x v="1"/>
    <x v="0"/>
  </r>
  <r>
    <x v="186"/>
    <x v="1"/>
    <x v="0"/>
    <x v="25"/>
    <x v="304"/>
    <x v="28"/>
    <x v="12"/>
    <x v="363"/>
    <x v="360"/>
    <x v="3"/>
    <x v="0"/>
    <x v="0"/>
    <x v="0"/>
    <x v="7"/>
    <x v="39"/>
    <x v="0"/>
    <x v="4"/>
    <x v="0"/>
    <x v="9"/>
    <x v="8"/>
    <x v="3"/>
    <x v="1"/>
    <x v="0"/>
    <x v="0"/>
    <x v="5"/>
    <x v="0"/>
    <x v="0"/>
  </r>
  <r>
    <x v="187"/>
    <x v="1"/>
    <x v="0"/>
    <x v="23"/>
    <x v="364"/>
    <x v="22"/>
    <x v="6"/>
    <x v="573"/>
    <x v="569"/>
    <x v="0"/>
    <x v="2"/>
    <x v="0"/>
    <x v="0"/>
    <x v="12"/>
    <x v="74"/>
    <x v="1"/>
    <x v="8"/>
    <x v="2"/>
    <x v="1"/>
    <x v="7"/>
    <x v="6"/>
    <x v="4"/>
    <x v="0"/>
    <x v="0"/>
    <x v="9"/>
    <x v="3"/>
    <x v="2"/>
  </r>
  <r>
    <x v="191"/>
    <x v="1"/>
    <x v="0"/>
    <x v="15"/>
    <x v="161"/>
    <x v="28"/>
    <x v="12"/>
    <x v="159"/>
    <x v="153"/>
    <x v="1"/>
    <x v="0"/>
    <x v="0"/>
    <x v="0"/>
    <x v="1"/>
    <x v="18"/>
    <x v="1"/>
    <x v="3"/>
    <x v="0"/>
    <x v="4"/>
    <x v="7"/>
    <x v="1"/>
    <x v="1"/>
    <x v="0"/>
    <x v="0"/>
    <x v="2"/>
    <x v="1"/>
    <x v="0"/>
  </r>
  <r>
    <x v="192"/>
    <x v="1"/>
    <x v="0"/>
    <x v="9"/>
    <x v="326"/>
    <x v="22"/>
    <x v="6"/>
    <x v="517"/>
    <x v="512"/>
    <x v="5"/>
    <x v="3"/>
    <x v="0"/>
    <x v="4"/>
    <x v="15"/>
    <x v="61"/>
    <x v="0"/>
    <x v="9"/>
    <x v="6"/>
    <x v="4"/>
    <x v="2"/>
    <x v="2"/>
    <x v="0"/>
    <x v="0"/>
    <x v="0"/>
    <x v="10"/>
    <x v="1"/>
    <x v="0"/>
  </r>
  <r>
    <x v="193"/>
    <x v="1"/>
    <x v="0"/>
    <x v="5"/>
    <x v="60"/>
    <x v="28"/>
    <x v="12"/>
    <x v="167"/>
    <x v="165"/>
    <x v="1"/>
    <x v="0"/>
    <x v="0"/>
    <x v="0"/>
    <x v="3"/>
    <x v="19"/>
    <x v="0"/>
    <x v="0"/>
    <x v="0"/>
    <x v="1"/>
    <x v="2"/>
    <x v="2"/>
    <x v="0"/>
    <x v="0"/>
    <x v="0"/>
    <x v="2"/>
    <x v="0"/>
    <x v="0"/>
  </r>
  <r>
    <x v="194"/>
    <x v="1"/>
    <x v="0"/>
    <x v="7"/>
    <x v="266"/>
    <x v="22"/>
    <x v="6"/>
    <x v="483"/>
    <x v="482"/>
    <x v="0"/>
    <x v="1"/>
    <x v="0"/>
    <x v="0"/>
    <x v="2"/>
    <x v="58"/>
    <x v="0"/>
    <x v="4"/>
    <x v="2"/>
    <x v="0"/>
    <x v="5"/>
    <x v="0"/>
    <x v="0"/>
    <x v="0"/>
    <x v="0"/>
    <x v="3"/>
    <x v="9"/>
    <x v="0"/>
  </r>
  <r>
    <x v="195"/>
    <x v="1"/>
    <x v="0"/>
    <x v="5"/>
    <x v="179"/>
    <x v="28"/>
    <x v="12"/>
    <x v="243"/>
    <x v="237"/>
    <x v="0"/>
    <x v="0"/>
    <x v="0"/>
    <x v="1"/>
    <x v="2"/>
    <x v="25"/>
    <x v="2"/>
    <x v="3"/>
    <x v="0"/>
    <x v="7"/>
    <x v="2"/>
    <x v="1"/>
    <x v="0"/>
    <x v="0"/>
    <x v="0"/>
    <x v="4"/>
    <x v="1"/>
    <x v="0"/>
  </r>
  <r>
    <x v="196"/>
    <x v="1"/>
    <x v="0"/>
    <x v="11"/>
    <x v="215"/>
    <x v="61"/>
    <x v="26"/>
    <x v="301"/>
    <x v="300"/>
    <x v="0"/>
    <x v="0"/>
    <x v="0"/>
    <x v="1"/>
    <x v="5"/>
    <x v="32"/>
    <x v="0"/>
    <x v="3"/>
    <x v="0"/>
    <x v="0"/>
    <x v="6"/>
    <x v="1"/>
    <x v="0"/>
    <x v="0"/>
    <x v="0"/>
    <x v="5"/>
    <x v="1"/>
    <x v="0"/>
  </r>
  <r>
    <x v="197"/>
    <x v="1"/>
    <x v="0"/>
    <x v="3"/>
    <x v="119"/>
    <x v="28"/>
    <x v="12"/>
    <x v="76"/>
    <x v="78"/>
    <x v="1"/>
    <x v="0"/>
    <x v="0"/>
    <x v="0"/>
    <x v="2"/>
    <x v="10"/>
    <x v="0"/>
    <x v="6"/>
    <x v="0"/>
    <x v="1"/>
    <x v="4"/>
    <x v="1"/>
    <x v="0"/>
    <x v="0"/>
    <x v="0"/>
    <x v="0"/>
    <x v="2"/>
    <x v="0"/>
  </r>
  <r>
    <x v="198"/>
    <x v="1"/>
    <x v="0"/>
    <x v="14"/>
    <x v="173"/>
    <x v="61"/>
    <x v="26"/>
    <x v="207"/>
    <x v="208"/>
    <x v="0"/>
    <x v="1"/>
    <x v="0"/>
    <x v="0"/>
    <x v="3"/>
    <x v="22"/>
    <x v="0"/>
    <x v="6"/>
    <x v="0"/>
    <x v="1"/>
    <x v="7"/>
    <x v="1"/>
    <x v="0"/>
    <x v="0"/>
    <x v="0"/>
    <x v="4"/>
    <x v="1"/>
    <x v="0"/>
  </r>
  <r>
    <x v="199"/>
    <x v="1"/>
    <x v="0"/>
    <x v="13"/>
    <x v="180"/>
    <x v="61"/>
    <x v="26"/>
    <x v="309"/>
    <x v="307"/>
    <x v="2"/>
    <x v="1"/>
    <x v="0"/>
    <x v="3"/>
    <x v="10"/>
    <x v="32"/>
    <x v="3"/>
    <x v="4"/>
    <x v="1"/>
    <x v="2"/>
    <x v="0"/>
    <x v="2"/>
    <x v="0"/>
    <x v="0"/>
    <x v="0"/>
    <x v="2"/>
    <x v="2"/>
    <x v="0"/>
  </r>
  <r>
    <x v="200"/>
    <x v="1"/>
    <x v="0"/>
    <x v="5"/>
    <x v="27"/>
    <x v="28"/>
    <x v="12"/>
    <x v="45"/>
    <x v="44"/>
    <x v="0"/>
    <x v="0"/>
    <x v="0"/>
    <x v="0"/>
    <x v="1"/>
    <x v="6"/>
    <x v="1"/>
    <x v="0"/>
    <x v="0"/>
    <x v="1"/>
    <x v="4"/>
    <x v="0"/>
    <x v="0"/>
    <x v="0"/>
    <x v="0"/>
    <x v="0"/>
    <x v="2"/>
    <x v="0"/>
  </r>
  <r>
    <x v="201"/>
    <x v="1"/>
    <x v="0"/>
    <x v="63"/>
    <x v="235"/>
    <x v="22"/>
    <x v="6"/>
    <x v="282"/>
    <x v="280"/>
    <x v="1"/>
    <x v="1"/>
    <x v="0"/>
    <x v="4"/>
    <x v="7"/>
    <x v="28"/>
    <x v="2"/>
    <x v="0"/>
    <x v="3"/>
    <x v="1"/>
    <x v="2"/>
    <x v="6"/>
    <x v="2"/>
    <x v="0"/>
    <x v="0"/>
    <x v="2"/>
    <x v="1"/>
    <x v="0"/>
  </r>
  <r>
    <x v="202"/>
    <x v="1"/>
    <x v="0"/>
    <x v="38"/>
    <x v="193"/>
    <x v="22"/>
    <x v="6"/>
    <x v="306"/>
    <x v="302"/>
    <x v="0"/>
    <x v="3"/>
    <x v="0"/>
    <x v="1"/>
    <x v="8"/>
    <x v="32"/>
    <x v="4"/>
    <x v="0"/>
    <x v="0"/>
    <x v="0"/>
    <x v="2"/>
    <x v="4"/>
    <x v="3"/>
    <x v="0"/>
    <x v="0"/>
    <x v="4"/>
    <x v="0"/>
    <x v="4"/>
  </r>
  <r>
    <x v="203"/>
    <x v="1"/>
    <x v="0"/>
    <x v="52"/>
    <x v="256"/>
    <x v="22"/>
    <x v="6"/>
    <x v="549"/>
    <x v="547"/>
    <x v="0"/>
    <x v="2"/>
    <x v="0"/>
    <x v="2"/>
    <x v="12"/>
    <x v="70"/>
    <x v="0"/>
    <x v="1"/>
    <x v="0"/>
    <x v="0"/>
    <x v="2"/>
    <x v="6"/>
    <x v="3"/>
    <x v="0"/>
    <x v="0"/>
    <x v="9"/>
    <x v="1"/>
    <x v="0"/>
  </r>
  <r>
    <x v="204"/>
    <x v="1"/>
    <x v="0"/>
    <x v="8"/>
    <x v="256"/>
    <x v="43"/>
    <x v="18"/>
    <x v="215"/>
    <x v="194"/>
    <x v="0"/>
    <x v="0"/>
    <x v="0"/>
    <x v="5"/>
    <x v="3"/>
    <x v="21"/>
    <x v="0"/>
    <x v="6"/>
    <x v="0"/>
    <x v="2"/>
    <x v="5"/>
    <x v="0"/>
    <x v="0"/>
    <x v="0"/>
    <x v="0"/>
    <x v="10"/>
    <x v="1"/>
    <x v="0"/>
  </r>
  <r>
    <x v="205"/>
    <x v="1"/>
    <x v="0"/>
    <x v="9"/>
    <x v="294"/>
    <x v="43"/>
    <x v="18"/>
    <x v="343"/>
    <x v="332"/>
    <x v="2"/>
    <x v="1"/>
    <x v="0"/>
    <x v="2"/>
    <x v="6"/>
    <x v="35"/>
    <x v="1"/>
    <x v="7"/>
    <x v="1"/>
    <x v="4"/>
    <x v="8"/>
    <x v="1"/>
    <x v="0"/>
    <x v="0"/>
    <x v="0"/>
    <x v="15"/>
    <x v="3"/>
    <x v="1"/>
  </r>
  <r>
    <x v="206"/>
    <x v="1"/>
    <x v="0"/>
    <x v="56"/>
    <x v="249"/>
    <x v="27"/>
    <x v="11"/>
    <x v="427"/>
    <x v="424"/>
    <x v="5"/>
    <x v="3"/>
    <x v="0"/>
    <x v="0"/>
    <x v="7"/>
    <x v="49"/>
    <x v="0"/>
    <x v="2"/>
    <x v="1"/>
    <x v="5"/>
    <x v="3"/>
    <x v="1"/>
    <x v="1"/>
    <x v="0"/>
    <x v="0"/>
    <x v="4"/>
    <x v="1"/>
    <x v="0"/>
  </r>
  <r>
    <x v="207"/>
    <x v="1"/>
    <x v="0"/>
    <x v="80"/>
    <x v="329"/>
    <x v="27"/>
    <x v="11"/>
    <x v="513"/>
    <x v="507"/>
    <x v="1"/>
    <x v="1"/>
    <x v="0"/>
    <x v="0"/>
    <x v="13"/>
    <x v="61"/>
    <x v="1"/>
    <x v="4"/>
    <x v="0"/>
    <x v="9"/>
    <x v="7"/>
    <x v="3"/>
    <x v="1"/>
    <x v="0"/>
    <x v="0"/>
    <x v="9"/>
    <x v="3"/>
    <x v="0"/>
  </r>
  <r>
    <x v="208"/>
    <x v="1"/>
    <x v="0"/>
    <x v="59"/>
    <x v="309"/>
    <x v="27"/>
    <x v="11"/>
    <x v="454"/>
    <x v="455"/>
    <x v="3"/>
    <x v="1"/>
    <x v="0"/>
    <x v="0"/>
    <x v="10"/>
    <x v="52"/>
    <x v="0"/>
    <x v="2"/>
    <x v="0"/>
    <x v="6"/>
    <x v="6"/>
    <x v="2"/>
    <x v="0"/>
    <x v="0"/>
    <x v="0"/>
    <x v="3"/>
    <x v="0"/>
    <x v="0"/>
  </r>
  <r>
    <x v="209"/>
    <x v="1"/>
    <x v="0"/>
    <x v="48"/>
    <x v="204"/>
    <x v="27"/>
    <x v="11"/>
    <x v="338"/>
    <x v="340"/>
    <x v="0"/>
    <x v="1"/>
    <x v="0"/>
    <x v="0"/>
    <x v="12"/>
    <x v="36"/>
    <x v="1"/>
    <x v="1"/>
    <x v="0"/>
    <x v="3"/>
    <x v="4"/>
    <x v="4"/>
    <x v="0"/>
    <x v="0"/>
    <x v="0"/>
    <x v="2"/>
    <x v="0"/>
    <x v="0"/>
  </r>
  <r>
    <x v="210"/>
    <x v="1"/>
    <x v="0"/>
    <x v="33"/>
    <x v="151"/>
    <x v="27"/>
    <x v="11"/>
    <x v="357"/>
    <x v="353"/>
    <x v="0"/>
    <x v="1"/>
    <x v="0"/>
    <x v="0"/>
    <x v="2"/>
    <x v="40"/>
    <x v="0"/>
    <x v="0"/>
    <x v="0"/>
    <x v="3"/>
    <x v="5"/>
    <x v="0"/>
    <x v="0"/>
    <x v="0"/>
    <x v="0"/>
    <x v="5"/>
    <x v="2"/>
    <x v="0"/>
  </r>
  <r>
    <x v="211"/>
    <x v="1"/>
    <x v="0"/>
    <x v="47"/>
    <x v="284"/>
    <x v="27"/>
    <x v="11"/>
    <x v="463"/>
    <x v="456"/>
    <x v="2"/>
    <x v="2"/>
    <x v="0"/>
    <x v="0"/>
    <x v="12"/>
    <x v="52"/>
    <x v="0"/>
    <x v="3"/>
    <x v="0"/>
    <x v="2"/>
    <x v="8"/>
    <x v="1"/>
    <x v="1"/>
    <x v="0"/>
    <x v="0"/>
    <x v="11"/>
    <x v="2"/>
    <x v="1"/>
  </r>
  <r>
    <x v="212"/>
    <x v="1"/>
    <x v="0"/>
    <x v="62"/>
    <x v="308"/>
    <x v="27"/>
    <x v="11"/>
    <x v="608"/>
    <x v="608"/>
    <x v="3"/>
    <x v="0"/>
    <x v="0"/>
    <x v="1"/>
    <x v="5"/>
    <x v="86"/>
    <x v="1"/>
    <x v="4"/>
    <x v="0"/>
    <x v="6"/>
    <x v="7"/>
    <x v="1"/>
    <x v="1"/>
    <x v="0"/>
    <x v="0"/>
    <x v="5"/>
    <x v="0"/>
    <x v="0"/>
  </r>
  <r>
    <x v="213"/>
    <x v="1"/>
    <x v="0"/>
    <x v="19"/>
    <x v="136"/>
    <x v="27"/>
    <x v="11"/>
    <x v="212"/>
    <x v="205"/>
    <x v="2"/>
    <x v="0"/>
    <x v="0"/>
    <x v="0"/>
    <x v="1"/>
    <x v="23"/>
    <x v="0"/>
    <x v="1"/>
    <x v="0"/>
    <x v="3"/>
    <x v="4"/>
    <x v="0"/>
    <x v="0"/>
    <x v="0"/>
    <x v="0"/>
    <x v="5"/>
    <x v="0"/>
    <x v="0"/>
  </r>
  <r>
    <x v="214"/>
    <x v="1"/>
    <x v="0"/>
    <x v="41"/>
    <x v="307"/>
    <x v="27"/>
    <x v="11"/>
    <x v="572"/>
    <x v="568"/>
    <x v="1"/>
    <x v="1"/>
    <x v="0"/>
    <x v="5"/>
    <x v="6"/>
    <x v="74"/>
    <x v="0"/>
    <x v="2"/>
    <x v="6"/>
    <x v="18"/>
    <x v="19"/>
    <x v="1"/>
    <x v="0"/>
    <x v="0"/>
    <x v="0"/>
    <x v="3"/>
    <x v="0"/>
    <x v="1"/>
  </r>
  <r>
    <x v="215"/>
    <x v="1"/>
    <x v="0"/>
    <x v="34"/>
    <x v="228"/>
    <x v="27"/>
    <x v="11"/>
    <x v="437"/>
    <x v="437"/>
    <x v="0"/>
    <x v="0"/>
    <x v="0"/>
    <x v="0"/>
    <x v="6"/>
    <x v="50"/>
    <x v="1"/>
    <x v="3"/>
    <x v="1"/>
    <x v="7"/>
    <x v="11"/>
    <x v="0"/>
    <x v="0"/>
    <x v="0"/>
    <x v="0"/>
    <x v="5"/>
    <x v="0"/>
    <x v="0"/>
  </r>
  <r>
    <x v="216"/>
    <x v="1"/>
    <x v="0"/>
    <x v="27"/>
    <x v="172"/>
    <x v="27"/>
    <x v="11"/>
    <x v="370"/>
    <x v="366"/>
    <x v="1"/>
    <x v="0"/>
    <x v="0"/>
    <x v="1"/>
    <x v="6"/>
    <x v="40"/>
    <x v="1"/>
    <x v="5"/>
    <x v="2"/>
    <x v="12"/>
    <x v="9"/>
    <x v="0"/>
    <x v="0"/>
    <x v="0"/>
    <x v="0"/>
    <x v="2"/>
    <x v="0"/>
    <x v="0"/>
  </r>
  <r>
    <x v="217"/>
    <x v="1"/>
    <x v="0"/>
    <x v="30"/>
    <x v="249"/>
    <x v="27"/>
    <x v="11"/>
    <x v="402"/>
    <x v="398"/>
    <x v="0"/>
    <x v="0"/>
    <x v="0"/>
    <x v="0"/>
    <x v="8"/>
    <x v="45"/>
    <x v="0"/>
    <x v="2"/>
    <x v="0"/>
    <x v="1"/>
    <x v="8"/>
    <x v="1"/>
    <x v="0"/>
    <x v="0"/>
    <x v="0"/>
    <x v="6"/>
    <x v="2"/>
    <x v="0"/>
  </r>
  <r>
    <x v="218"/>
    <x v="1"/>
    <x v="0"/>
    <x v="6"/>
    <x v="202"/>
    <x v="22"/>
    <x v="6"/>
    <x v="182"/>
    <x v="179"/>
    <x v="1"/>
    <x v="1"/>
    <x v="0"/>
    <x v="7"/>
    <x v="8"/>
    <x v="18"/>
    <x v="2"/>
    <x v="3"/>
    <x v="0"/>
    <x v="1"/>
    <x v="4"/>
    <x v="5"/>
    <x v="0"/>
    <x v="0"/>
    <x v="0"/>
    <x v="1"/>
    <x v="1"/>
    <x v="1"/>
  </r>
  <r>
    <x v="219"/>
    <x v="1"/>
    <x v="0"/>
    <x v="12"/>
    <x v="156"/>
    <x v="22"/>
    <x v="6"/>
    <x v="203"/>
    <x v="198"/>
    <x v="0"/>
    <x v="1"/>
    <x v="0"/>
    <x v="5"/>
    <x v="16"/>
    <x v="19"/>
    <x v="0"/>
    <x v="2"/>
    <x v="0"/>
    <x v="0"/>
    <x v="6"/>
    <x v="3"/>
    <x v="0"/>
    <x v="0"/>
    <x v="0"/>
    <x v="4"/>
    <x v="4"/>
    <x v="0"/>
  </r>
  <r>
    <x v="220"/>
    <x v="1"/>
    <x v="0"/>
    <x v="12"/>
    <x v="118"/>
    <x v="22"/>
    <x v="6"/>
    <x v="177"/>
    <x v="172"/>
    <x v="0"/>
    <x v="2"/>
    <x v="0"/>
    <x v="1"/>
    <x v="9"/>
    <x v="18"/>
    <x v="1"/>
    <x v="2"/>
    <x v="0"/>
    <x v="1"/>
    <x v="1"/>
    <x v="2"/>
    <x v="0"/>
    <x v="0"/>
    <x v="0"/>
    <x v="4"/>
    <x v="0"/>
    <x v="0"/>
  </r>
  <r>
    <x v="221"/>
    <x v="1"/>
    <x v="0"/>
    <x v="86"/>
    <x v="601"/>
    <x v="22"/>
    <x v="6"/>
    <x v="822"/>
    <x v="814"/>
    <x v="9"/>
    <x v="14"/>
    <x v="0"/>
    <x v="27"/>
    <x v="34"/>
    <x v="167"/>
    <x v="10"/>
    <x v="14"/>
    <x v="11"/>
    <x v="13"/>
    <x v="18"/>
    <x v="18"/>
    <x v="6"/>
    <x v="0"/>
    <x v="0"/>
    <x v="44"/>
    <x v="8"/>
    <x v="1"/>
  </r>
  <r>
    <x v="222"/>
    <x v="1"/>
    <x v="0"/>
    <x v="100"/>
    <x v="662"/>
    <x v="22"/>
    <x v="6"/>
    <x v="860"/>
    <x v="856"/>
    <x v="8"/>
    <x v="8"/>
    <x v="0"/>
    <x v="8"/>
    <x v="66"/>
    <x v="187"/>
    <x v="15"/>
    <x v="18"/>
    <x v="14"/>
    <x v="13"/>
    <x v="31"/>
    <x v="24"/>
    <x v="4"/>
    <x v="0"/>
    <x v="0"/>
    <x v="33"/>
    <x v="5"/>
    <x v="6"/>
  </r>
  <r>
    <x v="223"/>
    <x v="1"/>
    <x v="0"/>
    <x v="34"/>
    <x v="302"/>
    <x v="22"/>
    <x v="6"/>
    <x v="430"/>
    <x v="433"/>
    <x v="0"/>
    <x v="1"/>
    <x v="0"/>
    <x v="1"/>
    <x v="19"/>
    <x v="47"/>
    <x v="1"/>
    <x v="10"/>
    <x v="0"/>
    <x v="1"/>
    <x v="6"/>
    <x v="5"/>
    <x v="2"/>
    <x v="0"/>
    <x v="0"/>
    <x v="2"/>
    <x v="0"/>
    <x v="0"/>
  </r>
  <r>
    <x v="224"/>
    <x v="1"/>
    <x v="0"/>
    <x v="63"/>
    <x v="652"/>
    <x v="22"/>
    <x v="6"/>
    <x v="871"/>
    <x v="868"/>
    <x v="6"/>
    <x v="19"/>
    <x v="0"/>
    <x v="24"/>
    <x v="54"/>
    <x v="203"/>
    <x v="18"/>
    <x v="25"/>
    <x v="10"/>
    <x v="21"/>
    <x v="22"/>
    <x v="21"/>
    <x v="1"/>
    <x v="0"/>
    <x v="0"/>
    <x v="30"/>
    <x v="8"/>
    <x v="11"/>
  </r>
  <r>
    <x v="225"/>
    <x v="1"/>
    <x v="0"/>
    <x v="79"/>
    <x v="590"/>
    <x v="22"/>
    <x v="6"/>
    <x v="758"/>
    <x v="754"/>
    <x v="5"/>
    <x v="1"/>
    <x v="0"/>
    <x v="9"/>
    <x v="20"/>
    <x v="136"/>
    <x v="3"/>
    <x v="25"/>
    <x v="13"/>
    <x v="9"/>
    <x v="18"/>
    <x v="10"/>
    <x v="1"/>
    <x v="0"/>
    <x v="0"/>
    <x v="23"/>
    <x v="0"/>
    <x v="1"/>
  </r>
  <r>
    <x v="226"/>
    <x v="1"/>
    <x v="0"/>
    <x v="46"/>
    <x v="125"/>
    <x v="61"/>
    <x v="26"/>
    <x v="239"/>
    <x v="243"/>
    <x v="1"/>
    <x v="1"/>
    <x v="0"/>
    <x v="0"/>
    <x v="3"/>
    <x v="25"/>
    <x v="3"/>
    <x v="3"/>
    <x v="0"/>
    <x v="0"/>
    <x v="1"/>
    <x v="5"/>
    <x v="2"/>
    <x v="0"/>
    <x v="0"/>
    <x v="1"/>
    <x v="0"/>
    <x v="0"/>
  </r>
  <r>
    <x v="227"/>
    <x v="1"/>
    <x v="0"/>
    <x v="36"/>
    <x v="149"/>
    <x v="61"/>
    <x v="26"/>
    <x v="130"/>
    <x v="127"/>
    <x v="1"/>
    <x v="1"/>
    <x v="0"/>
    <x v="4"/>
    <x v="1"/>
    <x v="15"/>
    <x v="1"/>
    <x v="3"/>
    <x v="0"/>
    <x v="1"/>
    <x v="3"/>
    <x v="3"/>
    <x v="1"/>
    <x v="0"/>
    <x v="0"/>
    <x v="2"/>
    <x v="0"/>
    <x v="0"/>
  </r>
  <r>
    <x v="228"/>
    <x v="1"/>
    <x v="0"/>
    <x v="30"/>
    <x v="177"/>
    <x v="61"/>
    <x v="26"/>
    <x v="347"/>
    <x v="346"/>
    <x v="0"/>
    <x v="2"/>
    <x v="0"/>
    <x v="1"/>
    <x v="10"/>
    <x v="37"/>
    <x v="6"/>
    <x v="2"/>
    <x v="0"/>
    <x v="5"/>
    <x v="1"/>
    <x v="3"/>
    <x v="3"/>
    <x v="0"/>
    <x v="0"/>
    <x v="1"/>
    <x v="1"/>
    <x v="0"/>
  </r>
  <r>
    <x v="229"/>
    <x v="1"/>
    <x v="0"/>
    <x v="18"/>
    <x v="154"/>
    <x v="24"/>
    <x v="8"/>
    <x v="333"/>
    <x v="329"/>
    <x v="1"/>
    <x v="0"/>
    <x v="0"/>
    <x v="6"/>
    <x v="4"/>
    <x v="35"/>
    <x v="2"/>
    <x v="0"/>
    <x v="0"/>
    <x v="2"/>
    <x v="4"/>
    <x v="2"/>
    <x v="1"/>
    <x v="0"/>
    <x v="0"/>
    <x v="4"/>
    <x v="0"/>
    <x v="0"/>
  </r>
  <r>
    <x v="230"/>
    <x v="1"/>
    <x v="0"/>
    <x v="11"/>
    <x v="62"/>
    <x v="24"/>
    <x v="8"/>
    <x v="119"/>
    <x v="114"/>
    <x v="0"/>
    <x v="0"/>
    <x v="0"/>
    <x v="0"/>
    <x v="1"/>
    <x v="14"/>
    <x v="0"/>
    <x v="3"/>
    <x v="1"/>
    <x v="4"/>
    <x v="6"/>
    <x v="0"/>
    <x v="0"/>
    <x v="0"/>
    <x v="0"/>
    <x v="4"/>
    <x v="0"/>
    <x v="0"/>
  </r>
  <r>
    <x v="231"/>
    <x v="1"/>
    <x v="0"/>
    <x v="10"/>
    <x v="78"/>
    <x v="24"/>
    <x v="8"/>
    <x v="236"/>
    <x v="233"/>
    <x v="0"/>
    <x v="0"/>
    <x v="0"/>
    <x v="2"/>
    <x v="2"/>
    <x v="24"/>
    <x v="0"/>
    <x v="2"/>
    <x v="2"/>
    <x v="7"/>
    <x v="9"/>
    <x v="1"/>
    <x v="0"/>
    <x v="0"/>
    <x v="0"/>
    <x v="2"/>
    <x v="1"/>
    <x v="1"/>
  </r>
  <r>
    <x v="232"/>
    <x v="1"/>
    <x v="0"/>
    <x v="45"/>
    <x v="449"/>
    <x v="24"/>
    <x v="8"/>
    <x v="598"/>
    <x v="595"/>
    <x v="0"/>
    <x v="2"/>
    <x v="0"/>
    <x v="20"/>
    <x v="6"/>
    <x v="77"/>
    <x v="4"/>
    <x v="14"/>
    <x v="2"/>
    <x v="10"/>
    <x v="14"/>
    <x v="3"/>
    <x v="0"/>
    <x v="0"/>
    <x v="0"/>
    <x v="13"/>
    <x v="1"/>
    <x v="1"/>
  </r>
  <r>
    <x v="233"/>
    <x v="1"/>
    <x v="0"/>
    <x v="6"/>
    <x v="80"/>
    <x v="24"/>
    <x v="8"/>
    <x v="80"/>
    <x v="77"/>
    <x v="1"/>
    <x v="0"/>
    <x v="0"/>
    <x v="2"/>
    <x v="2"/>
    <x v="10"/>
    <x v="0"/>
    <x v="2"/>
    <x v="1"/>
    <x v="2"/>
    <x v="4"/>
    <x v="1"/>
    <x v="0"/>
    <x v="0"/>
    <x v="0"/>
    <x v="2"/>
    <x v="0"/>
    <x v="0"/>
  </r>
  <r>
    <x v="234"/>
    <x v="1"/>
    <x v="0"/>
    <x v="75"/>
    <x v="659"/>
    <x v="25"/>
    <x v="9"/>
    <x v="850"/>
    <x v="847"/>
    <x v="14"/>
    <x v="5"/>
    <x v="0"/>
    <x v="14"/>
    <x v="30"/>
    <x v="187"/>
    <x v="21"/>
    <x v="19"/>
    <x v="3"/>
    <x v="8"/>
    <x v="17"/>
    <x v="10"/>
    <x v="2"/>
    <x v="0"/>
    <x v="0"/>
    <x v="22"/>
    <x v="3"/>
    <x v="9"/>
  </r>
  <r>
    <x v="235"/>
    <x v="1"/>
    <x v="0"/>
    <x v="18"/>
    <x v="381"/>
    <x v="25"/>
    <x v="9"/>
    <x v="545"/>
    <x v="542"/>
    <x v="0"/>
    <x v="2"/>
    <x v="0"/>
    <x v="0"/>
    <x v="31"/>
    <x v="65"/>
    <x v="2"/>
    <x v="9"/>
    <x v="8"/>
    <x v="0"/>
    <x v="14"/>
    <x v="5"/>
    <x v="3"/>
    <x v="0"/>
    <x v="0"/>
    <x v="5"/>
    <x v="3"/>
    <x v="1"/>
  </r>
  <r>
    <x v="236"/>
    <x v="1"/>
    <x v="0"/>
    <x v="28"/>
    <x v="467"/>
    <x v="25"/>
    <x v="9"/>
    <x v="688"/>
    <x v="684"/>
    <x v="3"/>
    <x v="3"/>
    <x v="0"/>
    <x v="5"/>
    <x v="11"/>
    <x v="107"/>
    <x v="11"/>
    <x v="17"/>
    <x v="2"/>
    <x v="8"/>
    <x v="7"/>
    <x v="1"/>
    <x v="0"/>
    <x v="0"/>
    <x v="0"/>
    <x v="18"/>
    <x v="4"/>
    <x v="0"/>
  </r>
  <r>
    <x v="237"/>
    <x v="1"/>
    <x v="0"/>
    <x v="32"/>
    <x v="384"/>
    <x v="25"/>
    <x v="9"/>
    <x v="614"/>
    <x v="613"/>
    <x v="3"/>
    <x v="0"/>
    <x v="0"/>
    <x v="2"/>
    <x v="7"/>
    <x v="86"/>
    <x v="3"/>
    <x v="6"/>
    <x v="1"/>
    <x v="1"/>
    <x v="11"/>
    <x v="3"/>
    <x v="1"/>
    <x v="0"/>
    <x v="0"/>
    <x v="4"/>
    <x v="2"/>
    <x v="1"/>
  </r>
  <r>
    <x v="238"/>
    <x v="1"/>
    <x v="0"/>
    <x v="41"/>
    <x v="229"/>
    <x v="27"/>
    <x v="11"/>
    <x v="382"/>
    <x v="379"/>
    <x v="6"/>
    <x v="0"/>
    <x v="0"/>
    <x v="1"/>
    <x v="3"/>
    <x v="43"/>
    <x v="0"/>
    <x v="3"/>
    <x v="1"/>
    <x v="5"/>
    <x v="4"/>
    <x v="0"/>
    <x v="0"/>
    <x v="0"/>
    <x v="0"/>
    <x v="5"/>
    <x v="0"/>
    <x v="0"/>
  </r>
  <r>
    <x v="239"/>
    <x v="1"/>
    <x v="0"/>
    <x v="41"/>
    <x v="215"/>
    <x v="27"/>
    <x v="11"/>
    <x v="349"/>
    <x v="343"/>
    <x v="3"/>
    <x v="0"/>
    <x v="0"/>
    <x v="0"/>
    <x v="3"/>
    <x v="38"/>
    <x v="1"/>
    <x v="2"/>
    <x v="1"/>
    <x v="5"/>
    <x v="5"/>
    <x v="1"/>
    <x v="0"/>
    <x v="0"/>
    <x v="0"/>
    <x v="6"/>
    <x v="0"/>
    <x v="0"/>
  </r>
  <r>
    <x v="240"/>
    <x v="1"/>
    <x v="0"/>
    <x v="24"/>
    <x v="205"/>
    <x v="27"/>
    <x v="11"/>
    <x v="296"/>
    <x v="291"/>
    <x v="1"/>
    <x v="0"/>
    <x v="0"/>
    <x v="0"/>
    <x v="6"/>
    <x v="31"/>
    <x v="0"/>
    <x v="2"/>
    <x v="0"/>
    <x v="5"/>
    <x v="5"/>
    <x v="4"/>
    <x v="1"/>
    <x v="0"/>
    <x v="0"/>
    <x v="4"/>
    <x v="0"/>
    <x v="0"/>
  </r>
  <r>
    <x v="241"/>
    <x v="1"/>
    <x v="0"/>
    <x v="38"/>
    <x v="189"/>
    <x v="27"/>
    <x v="11"/>
    <x v="344"/>
    <x v="341"/>
    <x v="0"/>
    <x v="0"/>
    <x v="0"/>
    <x v="3"/>
    <x v="13"/>
    <x v="36"/>
    <x v="0"/>
    <x v="2"/>
    <x v="0"/>
    <x v="3"/>
    <x v="1"/>
    <x v="1"/>
    <x v="0"/>
    <x v="0"/>
    <x v="0"/>
    <x v="7"/>
    <x v="3"/>
    <x v="0"/>
  </r>
  <r>
    <x v="242"/>
    <x v="1"/>
    <x v="0"/>
    <x v="33"/>
    <x v="136"/>
    <x v="27"/>
    <x v="11"/>
    <x v="208"/>
    <x v="204"/>
    <x v="1"/>
    <x v="0"/>
    <x v="0"/>
    <x v="0"/>
    <x v="7"/>
    <x v="22"/>
    <x v="0"/>
    <x v="1"/>
    <x v="0"/>
    <x v="6"/>
    <x v="2"/>
    <x v="2"/>
    <x v="1"/>
    <x v="0"/>
    <x v="0"/>
    <x v="3"/>
    <x v="1"/>
    <x v="0"/>
  </r>
  <r>
    <x v="243"/>
    <x v="1"/>
    <x v="0"/>
    <x v="33"/>
    <x v="275"/>
    <x v="27"/>
    <x v="11"/>
    <x v="407"/>
    <x v="396"/>
    <x v="1"/>
    <x v="0"/>
    <x v="0"/>
    <x v="0"/>
    <x v="8"/>
    <x v="44"/>
    <x v="1"/>
    <x v="3"/>
    <x v="0"/>
    <x v="2"/>
    <x v="9"/>
    <x v="6"/>
    <x v="1"/>
    <x v="0"/>
    <x v="0"/>
    <x v="12"/>
    <x v="3"/>
    <x v="0"/>
  </r>
  <r>
    <x v="244"/>
    <x v="1"/>
    <x v="0"/>
    <x v="4"/>
    <x v="15"/>
    <x v="28"/>
    <x v="12"/>
    <x v="30"/>
    <x v="27"/>
    <x v="0"/>
    <x v="0"/>
    <x v="0"/>
    <x v="0"/>
    <x v="0"/>
    <x v="5"/>
    <x v="0"/>
    <x v="0"/>
    <x v="0"/>
    <x v="0"/>
    <x v="2"/>
    <x v="0"/>
    <x v="0"/>
    <x v="0"/>
    <x v="0"/>
    <x v="1"/>
    <x v="0"/>
    <x v="0"/>
  </r>
  <r>
    <x v="245"/>
    <x v="1"/>
    <x v="0"/>
    <x v="3"/>
    <x v="87"/>
    <x v="28"/>
    <x v="12"/>
    <x v="108"/>
    <x v="108"/>
    <x v="0"/>
    <x v="0"/>
    <x v="0"/>
    <x v="1"/>
    <x v="5"/>
    <x v="13"/>
    <x v="0"/>
    <x v="1"/>
    <x v="0"/>
    <x v="1"/>
    <x v="1"/>
    <x v="3"/>
    <x v="0"/>
    <x v="0"/>
    <x v="0"/>
    <x v="1"/>
    <x v="0"/>
    <x v="0"/>
  </r>
  <r>
    <x v="246"/>
    <x v="1"/>
    <x v="0"/>
    <x v="0"/>
    <x v="6"/>
    <x v="28"/>
    <x v="12"/>
    <x v="5"/>
    <x v="2"/>
    <x v="0"/>
    <x v="0"/>
    <x v="0"/>
    <x v="0"/>
    <x v="0"/>
    <x v="1"/>
    <x v="0"/>
    <x v="0"/>
    <x v="0"/>
    <x v="0"/>
    <x v="0"/>
    <x v="0"/>
    <x v="0"/>
    <x v="0"/>
    <x v="0"/>
    <x v="1"/>
    <x v="0"/>
    <x v="0"/>
  </r>
  <r>
    <x v="247"/>
    <x v="1"/>
    <x v="0"/>
    <x v="0"/>
    <x v="136"/>
    <x v="28"/>
    <x v="12"/>
    <x v="209"/>
    <x v="214"/>
    <x v="0"/>
    <x v="0"/>
    <x v="0"/>
    <x v="0"/>
    <x v="3"/>
    <x v="23"/>
    <x v="0"/>
    <x v="5"/>
    <x v="0"/>
    <x v="0"/>
    <x v="2"/>
    <x v="1"/>
    <x v="0"/>
    <x v="0"/>
    <x v="0"/>
    <x v="1"/>
    <x v="2"/>
    <x v="1"/>
  </r>
  <r>
    <x v="248"/>
    <x v="1"/>
    <x v="0"/>
    <x v="7"/>
    <x v="156"/>
    <x v="28"/>
    <x v="12"/>
    <x v="257"/>
    <x v="252"/>
    <x v="3"/>
    <x v="0"/>
    <x v="0"/>
    <x v="3"/>
    <x v="1"/>
    <x v="26"/>
    <x v="1"/>
    <x v="5"/>
    <x v="0"/>
    <x v="2"/>
    <x v="5"/>
    <x v="0"/>
    <x v="0"/>
    <x v="0"/>
    <x v="0"/>
    <x v="5"/>
    <x v="2"/>
    <x v="0"/>
  </r>
  <r>
    <x v="249"/>
    <x v="1"/>
    <x v="0"/>
    <x v="1"/>
    <x v="40"/>
    <x v="28"/>
    <x v="12"/>
    <x v="59"/>
    <x v="56"/>
    <x v="0"/>
    <x v="1"/>
    <x v="0"/>
    <x v="0"/>
    <x v="0"/>
    <x v="9"/>
    <x v="0"/>
    <x v="2"/>
    <x v="0"/>
    <x v="0"/>
    <x v="2"/>
    <x v="0"/>
    <x v="0"/>
    <x v="0"/>
    <x v="0"/>
    <x v="1"/>
    <x v="1"/>
    <x v="0"/>
  </r>
  <r>
    <x v="250"/>
    <x v="1"/>
    <x v="0"/>
    <x v="0"/>
    <x v="10"/>
    <x v="28"/>
    <x v="12"/>
    <x v="24"/>
    <x v="22"/>
    <x v="0"/>
    <x v="0"/>
    <x v="0"/>
    <x v="3"/>
    <x v="0"/>
    <x v="4"/>
    <x v="0"/>
    <x v="0"/>
    <x v="0"/>
    <x v="0"/>
    <x v="2"/>
    <x v="0"/>
    <x v="0"/>
    <x v="0"/>
    <x v="0"/>
    <x v="0"/>
    <x v="0"/>
    <x v="0"/>
  </r>
  <r>
    <x v="251"/>
    <x v="1"/>
    <x v="0"/>
    <x v="5"/>
    <x v="36"/>
    <x v="28"/>
    <x v="12"/>
    <x v="73"/>
    <x v="67"/>
    <x v="1"/>
    <x v="0"/>
    <x v="0"/>
    <x v="0"/>
    <x v="0"/>
    <x v="10"/>
    <x v="0"/>
    <x v="0"/>
    <x v="1"/>
    <x v="0"/>
    <x v="3"/>
    <x v="0"/>
    <x v="0"/>
    <x v="0"/>
    <x v="0"/>
    <x v="3"/>
    <x v="2"/>
    <x v="0"/>
  </r>
  <r>
    <x v="252"/>
    <x v="1"/>
    <x v="0"/>
    <x v="70"/>
    <x v="441"/>
    <x v="22"/>
    <x v="6"/>
    <x v="612"/>
    <x v="607"/>
    <x v="1"/>
    <x v="2"/>
    <x v="0"/>
    <x v="14"/>
    <x v="45"/>
    <x v="76"/>
    <x v="6"/>
    <x v="6"/>
    <x v="2"/>
    <x v="4"/>
    <x v="13"/>
    <x v="8"/>
    <x v="6"/>
    <x v="0"/>
    <x v="0"/>
    <x v="12"/>
    <x v="1"/>
    <x v="1"/>
  </r>
  <r>
    <x v="253"/>
    <x v="1"/>
    <x v="0"/>
    <x v="39"/>
    <x v="376"/>
    <x v="22"/>
    <x v="6"/>
    <x v="567"/>
    <x v="565"/>
    <x v="0"/>
    <x v="3"/>
    <x v="0"/>
    <x v="17"/>
    <x v="14"/>
    <x v="72"/>
    <x v="2"/>
    <x v="10"/>
    <x v="1"/>
    <x v="1"/>
    <x v="7"/>
    <x v="5"/>
    <x v="3"/>
    <x v="0"/>
    <x v="0"/>
    <x v="1"/>
    <x v="2"/>
    <x v="1"/>
  </r>
  <r>
    <x v="254"/>
    <x v="1"/>
    <x v="0"/>
    <x v="23"/>
    <x v="278"/>
    <x v="22"/>
    <x v="6"/>
    <x v="532"/>
    <x v="529"/>
    <x v="0"/>
    <x v="2"/>
    <x v="0"/>
    <x v="2"/>
    <x v="16"/>
    <x v="65"/>
    <x v="3"/>
    <x v="1"/>
    <x v="1"/>
    <x v="3"/>
    <x v="3"/>
    <x v="7"/>
    <x v="2"/>
    <x v="0"/>
    <x v="0"/>
    <x v="3"/>
    <x v="0"/>
    <x v="1"/>
  </r>
  <r>
    <x v="255"/>
    <x v="1"/>
    <x v="0"/>
    <x v="27"/>
    <x v="158"/>
    <x v="22"/>
    <x v="6"/>
    <x v="166"/>
    <x v="166"/>
    <x v="0"/>
    <x v="0"/>
    <x v="0"/>
    <x v="5"/>
    <x v="23"/>
    <x v="15"/>
    <x v="0"/>
    <x v="2"/>
    <x v="0"/>
    <x v="2"/>
    <x v="1"/>
    <x v="3"/>
    <x v="0"/>
    <x v="0"/>
    <x v="0"/>
    <x v="1"/>
    <x v="1"/>
    <x v="1"/>
  </r>
  <r>
    <x v="256"/>
    <x v="1"/>
    <x v="0"/>
    <x v="43"/>
    <x v="301"/>
    <x v="22"/>
    <x v="6"/>
    <x v="459"/>
    <x v="458"/>
    <x v="1"/>
    <x v="3"/>
    <x v="0"/>
    <x v="3"/>
    <x v="11"/>
    <x v="51"/>
    <x v="7"/>
    <x v="7"/>
    <x v="1"/>
    <x v="2"/>
    <x v="9"/>
    <x v="3"/>
    <x v="0"/>
    <x v="0"/>
    <x v="0"/>
    <x v="6"/>
    <x v="1"/>
    <x v="0"/>
  </r>
  <r>
    <x v="257"/>
    <x v="1"/>
    <x v="0"/>
    <x v="11"/>
    <x v="200"/>
    <x v="22"/>
    <x v="6"/>
    <x v="372"/>
    <x v="369"/>
    <x v="0"/>
    <x v="1"/>
    <x v="0"/>
    <x v="6"/>
    <x v="2"/>
    <x v="41"/>
    <x v="3"/>
    <x v="4"/>
    <x v="1"/>
    <x v="0"/>
    <x v="5"/>
    <x v="3"/>
    <x v="1"/>
    <x v="0"/>
    <x v="0"/>
    <x v="3"/>
    <x v="1"/>
    <x v="0"/>
  </r>
  <r>
    <x v="258"/>
    <x v="1"/>
    <x v="0"/>
    <x v="41"/>
    <x v="131"/>
    <x v="22"/>
    <x v="6"/>
    <x v="136"/>
    <x v="129"/>
    <x v="1"/>
    <x v="0"/>
    <x v="0"/>
    <x v="3"/>
    <x v="6"/>
    <x v="15"/>
    <x v="2"/>
    <x v="0"/>
    <x v="1"/>
    <x v="2"/>
    <x v="2"/>
    <x v="2"/>
    <x v="2"/>
    <x v="0"/>
    <x v="0"/>
    <x v="2"/>
    <x v="0"/>
    <x v="0"/>
  </r>
  <r>
    <x v="259"/>
    <x v="1"/>
    <x v="0"/>
    <x v="30"/>
    <x v="289"/>
    <x v="22"/>
    <x v="6"/>
    <x v="341"/>
    <x v="335"/>
    <x v="1"/>
    <x v="3"/>
    <x v="0"/>
    <x v="0"/>
    <x v="18"/>
    <x v="33"/>
    <x v="7"/>
    <x v="6"/>
    <x v="0"/>
    <x v="4"/>
    <x v="10"/>
    <x v="2"/>
    <x v="0"/>
    <x v="0"/>
    <x v="0"/>
    <x v="10"/>
    <x v="0"/>
    <x v="0"/>
  </r>
  <r>
    <x v="260"/>
    <x v="1"/>
    <x v="0"/>
    <x v="33"/>
    <x v="293"/>
    <x v="22"/>
    <x v="6"/>
    <x v="396"/>
    <x v="389"/>
    <x v="3"/>
    <x v="2"/>
    <x v="0"/>
    <x v="4"/>
    <x v="14"/>
    <x v="41"/>
    <x v="8"/>
    <x v="4"/>
    <x v="1"/>
    <x v="8"/>
    <x v="10"/>
    <x v="7"/>
    <x v="2"/>
    <x v="0"/>
    <x v="0"/>
    <x v="7"/>
    <x v="0"/>
    <x v="0"/>
  </r>
  <r>
    <x v="262"/>
    <x v="1"/>
    <x v="0"/>
    <x v="1"/>
    <x v="43"/>
    <x v="28"/>
    <x v="12"/>
    <x v="125"/>
    <x v="123"/>
    <x v="0"/>
    <x v="0"/>
    <x v="0"/>
    <x v="1"/>
    <x v="0"/>
    <x v="16"/>
    <x v="0"/>
    <x v="0"/>
    <x v="1"/>
    <x v="0"/>
    <x v="1"/>
    <x v="0"/>
    <x v="0"/>
    <x v="0"/>
    <x v="0"/>
    <x v="1"/>
    <x v="1"/>
    <x v="0"/>
  </r>
  <r>
    <x v="263"/>
    <x v="1"/>
    <x v="0"/>
    <x v="12"/>
    <x v="90"/>
    <x v="28"/>
    <x v="12"/>
    <x v="88"/>
    <x v="83"/>
    <x v="0"/>
    <x v="0"/>
    <x v="0"/>
    <x v="5"/>
    <x v="5"/>
    <x v="10"/>
    <x v="0"/>
    <x v="3"/>
    <x v="0"/>
    <x v="2"/>
    <x v="2"/>
    <x v="1"/>
    <x v="0"/>
    <x v="0"/>
    <x v="0"/>
    <x v="4"/>
    <x v="1"/>
    <x v="0"/>
  </r>
  <r>
    <x v="264"/>
    <x v="1"/>
    <x v="0"/>
    <x v="10"/>
    <x v="86"/>
    <x v="28"/>
    <x v="12"/>
    <x v="172"/>
    <x v="169"/>
    <x v="0"/>
    <x v="0"/>
    <x v="0"/>
    <x v="0"/>
    <x v="5"/>
    <x v="19"/>
    <x v="0"/>
    <x v="0"/>
    <x v="0"/>
    <x v="0"/>
    <x v="2"/>
    <x v="0"/>
    <x v="0"/>
    <x v="0"/>
    <x v="0"/>
    <x v="3"/>
    <x v="1"/>
    <x v="0"/>
  </r>
  <r>
    <x v="261"/>
    <x v="1"/>
    <x v="0"/>
    <x v="18"/>
    <x v="120"/>
    <x v="28"/>
    <x v="12"/>
    <x v="264"/>
    <x v="268"/>
    <x v="1"/>
    <x v="0"/>
    <x v="0"/>
    <x v="0"/>
    <x v="1"/>
    <x v="28"/>
    <x v="1"/>
    <x v="3"/>
    <x v="0"/>
    <x v="0"/>
    <x v="3"/>
    <x v="2"/>
    <x v="0"/>
    <x v="0"/>
    <x v="0"/>
    <x v="1"/>
    <x v="1"/>
    <x v="0"/>
  </r>
  <r>
    <x v="265"/>
    <x v="1"/>
    <x v="0"/>
    <x v="3"/>
    <x v="113"/>
    <x v="28"/>
    <x v="12"/>
    <x v="175"/>
    <x v="176"/>
    <x v="2"/>
    <x v="0"/>
    <x v="0"/>
    <x v="0"/>
    <x v="2"/>
    <x v="19"/>
    <x v="1"/>
    <x v="5"/>
    <x v="0"/>
    <x v="1"/>
    <x v="4"/>
    <x v="2"/>
    <x v="0"/>
    <x v="0"/>
    <x v="0"/>
    <x v="1"/>
    <x v="1"/>
    <x v="0"/>
  </r>
  <r>
    <x v="266"/>
    <x v="1"/>
    <x v="0"/>
    <x v="7"/>
    <x v="79"/>
    <x v="28"/>
    <x v="12"/>
    <x v="231"/>
    <x v="234"/>
    <x v="0"/>
    <x v="0"/>
    <x v="0"/>
    <x v="2"/>
    <x v="2"/>
    <x v="25"/>
    <x v="0"/>
    <x v="0"/>
    <x v="1"/>
    <x v="1"/>
    <x v="1"/>
    <x v="2"/>
    <x v="0"/>
    <x v="0"/>
    <x v="0"/>
    <x v="1"/>
    <x v="0"/>
    <x v="0"/>
  </r>
  <r>
    <x v="267"/>
    <x v="1"/>
    <x v="0"/>
    <x v="6"/>
    <x v="138"/>
    <x v="28"/>
    <x v="12"/>
    <x v="256"/>
    <x v="253"/>
    <x v="0"/>
    <x v="0"/>
    <x v="0"/>
    <x v="0"/>
    <x v="3"/>
    <x v="26"/>
    <x v="1"/>
    <x v="5"/>
    <x v="0"/>
    <x v="1"/>
    <x v="6"/>
    <x v="2"/>
    <x v="0"/>
    <x v="0"/>
    <x v="0"/>
    <x v="5"/>
    <x v="1"/>
    <x v="0"/>
  </r>
  <r>
    <x v="268"/>
    <x v="1"/>
    <x v="0"/>
    <x v="23"/>
    <x v="261"/>
    <x v="28"/>
    <x v="12"/>
    <x v="469"/>
    <x v="468"/>
    <x v="5"/>
    <x v="3"/>
    <x v="0"/>
    <x v="1"/>
    <x v="17"/>
    <x v="52"/>
    <x v="0"/>
    <x v="7"/>
    <x v="5"/>
    <x v="2"/>
    <x v="7"/>
    <x v="4"/>
    <x v="3"/>
    <x v="0"/>
    <x v="0"/>
    <x v="6"/>
    <x v="4"/>
    <x v="1"/>
  </r>
  <r>
    <x v="269"/>
    <x v="1"/>
    <x v="0"/>
    <x v="6"/>
    <x v="123"/>
    <x v="28"/>
    <x v="12"/>
    <x v="81"/>
    <x v="76"/>
    <x v="2"/>
    <x v="0"/>
    <x v="0"/>
    <x v="1"/>
    <x v="8"/>
    <x v="9"/>
    <x v="0"/>
    <x v="3"/>
    <x v="0"/>
    <x v="0"/>
    <x v="6"/>
    <x v="0"/>
    <x v="0"/>
    <x v="0"/>
    <x v="0"/>
    <x v="3"/>
    <x v="1"/>
    <x v="0"/>
  </r>
  <r>
    <x v="270"/>
    <x v="1"/>
    <x v="0"/>
    <x v="5"/>
    <x v="109"/>
    <x v="28"/>
    <x v="12"/>
    <x v="184"/>
    <x v="182"/>
    <x v="1"/>
    <x v="0"/>
    <x v="0"/>
    <x v="0"/>
    <x v="2"/>
    <x v="21"/>
    <x v="0"/>
    <x v="1"/>
    <x v="0"/>
    <x v="0"/>
    <x v="3"/>
    <x v="0"/>
    <x v="0"/>
    <x v="0"/>
    <x v="0"/>
    <x v="1"/>
    <x v="2"/>
    <x v="0"/>
  </r>
  <r>
    <x v="271"/>
    <x v="1"/>
    <x v="0"/>
    <x v="15"/>
    <x v="113"/>
    <x v="28"/>
    <x v="12"/>
    <x v="154"/>
    <x v="152"/>
    <x v="2"/>
    <x v="2"/>
    <x v="0"/>
    <x v="1"/>
    <x v="14"/>
    <x v="16"/>
    <x v="0"/>
    <x v="1"/>
    <x v="0"/>
    <x v="0"/>
    <x v="1"/>
    <x v="4"/>
    <x v="3"/>
    <x v="0"/>
    <x v="0"/>
    <x v="0"/>
    <x v="1"/>
    <x v="0"/>
  </r>
  <r>
    <x v="272"/>
    <x v="1"/>
    <x v="0"/>
    <x v="3"/>
    <x v="42"/>
    <x v="28"/>
    <x v="12"/>
    <x v="39"/>
    <x v="36"/>
    <x v="0"/>
    <x v="0"/>
    <x v="0"/>
    <x v="2"/>
    <x v="2"/>
    <x v="5"/>
    <x v="0"/>
    <x v="1"/>
    <x v="0"/>
    <x v="4"/>
    <x v="2"/>
    <x v="1"/>
    <x v="0"/>
    <x v="0"/>
    <x v="0"/>
    <x v="0"/>
    <x v="0"/>
    <x v="0"/>
  </r>
  <r>
    <x v="273"/>
    <x v="1"/>
    <x v="0"/>
    <x v="31"/>
    <x v="286"/>
    <x v="27"/>
    <x v="11"/>
    <x v="440"/>
    <x v="439"/>
    <x v="4"/>
    <x v="0"/>
    <x v="0"/>
    <x v="1"/>
    <x v="5"/>
    <x v="50"/>
    <x v="0"/>
    <x v="8"/>
    <x v="0"/>
    <x v="2"/>
    <x v="10"/>
    <x v="0"/>
    <x v="0"/>
    <x v="0"/>
    <x v="0"/>
    <x v="5"/>
    <x v="1"/>
    <x v="1"/>
  </r>
  <r>
    <x v="274"/>
    <x v="1"/>
    <x v="0"/>
    <x v="40"/>
    <x v="346"/>
    <x v="27"/>
    <x v="11"/>
    <x v="473"/>
    <x v="475"/>
    <x v="4"/>
    <x v="0"/>
    <x v="0"/>
    <x v="0"/>
    <x v="10"/>
    <x v="54"/>
    <x v="0"/>
    <x v="10"/>
    <x v="0"/>
    <x v="3"/>
    <x v="15"/>
    <x v="0"/>
    <x v="0"/>
    <x v="0"/>
    <x v="0"/>
    <x v="7"/>
    <x v="3"/>
    <x v="0"/>
  </r>
  <r>
    <x v="275"/>
    <x v="1"/>
    <x v="0"/>
    <x v="29"/>
    <x v="188"/>
    <x v="27"/>
    <x v="11"/>
    <x v="348"/>
    <x v="347"/>
    <x v="2"/>
    <x v="0"/>
    <x v="0"/>
    <x v="3"/>
    <x v="9"/>
    <x v="37"/>
    <x v="0"/>
    <x v="5"/>
    <x v="0"/>
    <x v="1"/>
    <x v="5"/>
    <x v="0"/>
    <x v="0"/>
    <x v="0"/>
    <x v="0"/>
    <x v="4"/>
    <x v="1"/>
    <x v="0"/>
  </r>
  <r>
    <x v="276"/>
    <x v="1"/>
    <x v="0"/>
    <x v="92"/>
    <x v="525"/>
    <x v="27"/>
    <x v="11"/>
    <x v="797"/>
    <x v="793"/>
    <x v="6"/>
    <x v="3"/>
    <x v="0"/>
    <x v="7"/>
    <x v="40"/>
    <x v="158"/>
    <x v="1"/>
    <x v="20"/>
    <x v="5"/>
    <x v="2"/>
    <x v="19"/>
    <x v="5"/>
    <x v="2"/>
    <x v="0"/>
    <x v="0"/>
    <x v="21"/>
    <x v="8"/>
    <x v="5"/>
  </r>
  <r>
    <x v="277"/>
    <x v="1"/>
    <x v="0"/>
    <x v="75"/>
    <x v="491"/>
    <x v="27"/>
    <x v="11"/>
    <x v="757"/>
    <x v="753"/>
    <x v="4"/>
    <x v="1"/>
    <x v="0"/>
    <x v="5"/>
    <x v="30"/>
    <x v="136"/>
    <x v="1"/>
    <x v="19"/>
    <x v="6"/>
    <x v="1"/>
    <x v="21"/>
    <x v="3"/>
    <x v="0"/>
    <x v="0"/>
    <x v="0"/>
    <x v="15"/>
    <x v="9"/>
    <x v="5"/>
  </r>
  <r>
    <x v="278"/>
    <x v="1"/>
    <x v="0"/>
    <x v="59"/>
    <x v="426"/>
    <x v="27"/>
    <x v="11"/>
    <x v="669"/>
    <x v="665"/>
    <x v="1"/>
    <x v="1"/>
    <x v="0"/>
    <x v="0"/>
    <x v="34"/>
    <x v="99"/>
    <x v="1"/>
    <x v="9"/>
    <x v="10"/>
    <x v="4"/>
    <x v="17"/>
    <x v="0"/>
    <x v="0"/>
    <x v="0"/>
    <x v="0"/>
    <x v="15"/>
    <x v="1"/>
    <x v="0"/>
  </r>
  <r>
    <x v="280"/>
    <x v="1"/>
    <x v="0"/>
    <x v="8"/>
    <x v="105"/>
    <x v="28"/>
    <x v="12"/>
    <x v="188"/>
    <x v="186"/>
    <x v="0"/>
    <x v="0"/>
    <x v="0"/>
    <x v="0"/>
    <x v="3"/>
    <x v="21"/>
    <x v="0"/>
    <x v="4"/>
    <x v="0"/>
    <x v="2"/>
    <x v="2"/>
    <x v="0"/>
    <x v="0"/>
    <x v="0"/>
    <x v="0"/>
    <x v="3"/>
    <x v="1"/>
    <x v="0"/>
  </r>
  <r>
    <x v="281"/>
    <x v="1"/>
    <x v="0"/>
    <x v="12"/>
    <x v="128"/>
    <x v="28"/>
    <x v="12"/>
    <x v="162"/>
    <x v="164"/>
    <x v="1"/>
    <x v="0"/>
    <x v="0"/>
    <x v="0"/>
    <x v="7"/>
    <x v="18"/>
    <x v="1"/>
    <x v="3"/>
    <x v="0"/>
    <x v="2"/>
    <x v="3"/>
    <x v="1"/>
    <x v="1"/>
    <x v="0"/>
    <x v="0"/>
    <x v="0"/>
    <x v="0"/>
    <x v="0"/>
  </r>
  <r>
    <x v="282"/>
    <x v="1"/>
    <x v="0"/>
    <x v="3"/>
    <x v="20"/>
    <x v="28"/>
    <x v="12"/>
    <x v="51"/>
    <x v="49"/>
    <x v="1"/>
    <x v="0"/>
    <x v="0"/>
    <x v="0"/>
    <x v="0"/>
    <x v="7"/>
    <x v="0"/>
    <x v="3"/>
    <x v="0"/>
    <x v="0"/>
    <x v="1"/>
    <x v="1"/>
    <x v="0"/>
    <x v="0"/>
    <x v="0"/>
    <x v="1"/>
    <x v="0"/>
    <x v="0"/>
  </r>
  <r>
    <x v="283"/>
    <x v="1"/>
    <x v="0"/>
    <x v="3"/>
    <x v="33"/>
    <x v="28"/>
    <x v="12"/>
    <x v="37"/>
    <x v="32"/>
    <x v="0"/>
    <x v="0"/>
    <x v="0"/>
    <x v="0"/>
    <x v="0"/>
    <x v="5"/>
    <x v="0"/>
    <x v="2"/>
    <x v="1"/>
    <x v="0"/>
    <x v="2"/>
    <x v="1"/>
    <x v="1"/>
    <x v="0"/>
    <x v="0"/>
    <x v="3"/>
    <x v="1"/>
    <x v="0"/>
  </r>
  <r>
    <x v="284"/>
    <x v="1"/>
    <x v="0"/>
    <x v="0"/>
    <x v="5"/>
    <x v="28"/>
    <x v="12"/>
    <x v="21"/>
    <x v="18"/>
    <x v="0"/>
    <x v="0"/>
    <x v="0"/>
    <x v="0"/>
    <x v="0"/>
    <x v="4"/>
    <x v="0"/>
    <x v="1"/>
    <x v="0"/>
    <x v="0"/>
    <x v="2"/>
    <x v="0"/>
    <x v="0"/>
    <x v="0"/>
    <x v="0"/>
    <x v="1"/>
    <x v="0"/>
    <x v="0"/>
  </r>
  <r>
    <x v="285"/>
    <x v="1"/>
    <x v="0"/>
    <x v="0"/>
    <x v="4"/>
    <x v="28"/>
    <x v="12"/>
    <x v="17"/>
    <x v="15"/>
    <x v="0"/>
    <x v="0"/>
    <x v="0"/>
    <x v="0"/>
    <x v="0"/>
    <x v="4"/>
    <x v="0"/>
    <x v="1"/>
    <x v="0"/>
    <x v="0"/>
    <x v="1"/>
    <x v="0"/>
    <x v="0"/>
    <x v="0"/>
    <x v="0"/>
    <x v="0"/>
    <x v="0"/>
    <x v="0"/>
  </r>
  <r>
    <x v="286"/>
    <x v="1"/>
    <x v="0"/>
    <x v="0"/>
    <x v="2"/>
    <x v="28"/>
    <x v="12"/>
    <x v="3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287"/>
    <x v="1"/>
    <x v="0"/>
    <x v="5"/>
    <x v="52"/>
    <x v="28"/>
    <x v="12"/>
    <x v="116"/>
    <x v="112"/>
    <x v="0"/>
    <x v="0"/>
    <x v="0"/>
    <x v="2"/>
    <x v="2"/>
    <x v="14"/>
    <x v="0"/>
    <x v="0"/>
    <x v="0"/>
    <x v="1"/>
    <x v="2"/>
    <x v="0"/>
    <x v="0"/>
    <x v="0"/>
    <x v="0"/>
    <x v="2"/>
    <x v="3"/>
    <x v="0"/>
  </r>
  <r>
    <x v="288"/>
    <x v="1"/>
    <x v="0"/>
    <x v="6"/>
    <x v="12"/>
    <x v="28"/>
    <x v="12"/>
    <x v="62"/>
    <x v="61"/>
    <x v="0"/>
    <x v="0"/>
    <x v="0"/>
    <x v="0"/>
    <x v="3"/>
    <x v="9"/>
    <x v="0"/>
    <x v="0"/>
    <x v="0"/>
    <x v="0"/>
    <x v="0"/>
    <x v="1"/>
    <x v="1"/>
    <x v="0"/>
    <x v="0"/>
    <x v="1"/>
    <x v="0"/>
    <x v="0"/>
  </r>
  <r>
    <x v="289"/>
    <x v="1"/>
    <x v="0"/>
    <x v="2"/>
    <x v="21"/>
    <x v="28"/>
    <x v="12"/>
    <x v="47"/>
    <x v="46"/>
    <x v="0"/>
    <x v="0"/>
    <x v="0"/>
    <x v="0"/>
    <x v="0"/>
    <x v="7"/>
    <x v="0"/>
    <x v="0"/>
    <x v="2"/>
    <x v="1"/>
    <x v="2"/>
    <x v="0"/>
    <x v="0"/>
    <x v="0"/>
    <x v="0"/>
    <x v="0"/>
    <x v="0"/>
    <x v="0"/>
  </r>
  <r>
    <x v="279"/>
    <x v="1"/>
    <x v="0"/>
    <x v="32"/>
    <x v="220"/>
    <x v="28"/>
    <x v="12"/>
    <x v="477"/>
    <x v="478"/>
    <x v="0"/>
    <x v="0"/>
    <x v="0"/>
    <x v="0"/>
    <x v="9"/>
    <x v="56"/>
    <x v="1"/>
    <x v="2"/>
    <x v="4"/>
    <x v="5"/>
    <x v="4"/>
    <x v="3"/>
    <x v="1"/>
    <x v="0"/>
    <x v="0"/>
    <x v="6"/>
    <x v="0"/>
    <x v="0"/>
  </r>
  <r>
    <x v="291"/>
    <x v="1"/>
    <x v="0"/>
    <x v="19"/>
    <x v="222"/>
    <x v="28"/>
    <x v="12"/>
    <x v="361"/>
    <x v="364"/>
    <x v="5"/>
    <x v="1"/>
    <x v="0"/>
    <x v="2"/>
    <x v="8"/>
    <x v="40"/>
    <x v="1"/>
    <x v="1"/>
    <x v="0"/>
    <x v="1"/>
    <x v="4"/>
    <x v="0"/>
    <x v="0"/>
    <x v="0"/>
    <x v="0"/>
    <x v="1"/>
    <x v="0"/>
    <x v="0"/>
  </r>
  <r>
    <x v="292"/>
    <x v="1"/>
    <x v="0"/>
    <x v="7"/>
    <x v="55"/>
    <x v="28"/>
    <x v="12"/>
    <x v="41"/>
    <x v="38"/>
    <x v="0"/>
    <x v="0"/>
    <x v="0"/>
    <x v="0"/>
    <x v="1"/>
    <x v="6"/>
    <x v="0"/>
    <x v="0"/>
    <x v="0"/>
    <x v="1"/>
    <x v="1"/>
    <x v="0"/>
    <x v="0"/>
    <x v="0"/>
    <x v="0"/>
    <x v="0"/>
    <x v="0"/>
    <x v="0"/>
  </r>
  <r>
    <x v="293"/>
    <x v="1"/>
    <x v="0"/>
    <x v="3"/>
    <x v="68"/>
    <x v="28"/>
    <x v="12"/>
    <x v="95"/>
    <x v="92"/>
    <x v="0"/>
    <x v="1"/>
    <x v="0"/>
    <x v="1"/>
    <x v="1"/>
    <x v="12"/>
    <x v="2"/>
    <x v="3"/>
    <x v="1"/>
    <x v="2"/>
    <x v="1"/>
    <x v="0"/>
    <x v="0"/>
    <x v="0"/>
    <x v="0"/>
    <x v="2"/>
    <x v="1"/>
    <x v="0"/>
  </r>
  <r>
    <x v="290"/>
    <x v="1"/>
    <x v="0"/>
    <x v="19"/>
    <x v="208"/>
    <x v="28"/>
    <x v="12"/>
    <x v="386"/>
    <x v="384"/>
    <x v="2"/>
    <x v="0"/>
    <x v="0"/>
    <x v="0"/>
    <x v="5"/>
    <x v="43"/>
    <x v="0"/>
    <x v="3"/>
    <x v="4"/>
    <x v="7"/>
    <x v="7"/>
    <x v="2"/>
    <x v="0"/>
    <x v="0"/>
    <x v="0"/>
    <x v="2"/>
    <x v="1"/>
    <x v="0"/>
  </r>
  <r>
    <x v="294"/>
    <x v="1"/>
    <x v="0"/>
    <x v="30"/>
    <x v="219"/>
    <x v="28"/>
    <x v="12"/>
    <x v="400"/>
    <x v="400"/>
    <x v="3"/>
    <x v="1"/>
    <x v="0"/>
    <x v="2"/>
    <x v="10"/>
    <x v="44"/>
    <x v="0"/>
    <x v="1"/>
    <x v="1"/>
    <x v="7"/>
    <x v="10"/>
    <x v="3"/>
    <x v="3"/>
    <x v="0"/>
    <x v="0"/>
    <x v="2"/>
    <x v="1"/>
    <x v="1"/>
  </r>
  <r>
    <x v="295"/>
    <x v="1"/>
    <x v="0"/>
    <x v="19"/>
    <x v="242"/>
    <x v="28"/>
    <x v="12"/>
    <x v="432"/>
    <x v="426"/>
    <x v="0"/>
    <x v="0"/>
    <x v="0"/>
    <x v="1"/>
    <x v="3"/>
    <x v="49"/>
    <x v="1"/>
    <x v="7"/>
    <x v="4"/>
    <x v="12"/>
    <x v="7"/>
    <x v="4"/>
    <x v="0"/>
    <x v="0"/>
    <x v="0"/>
    <x v="5"/>
    <x v="0"/>
    <x v="2"/>
  </r>
  <r>
    <x v="296"/>
    <x v="1"/>
    <x v="0"/>
    <x v="13"/>
    <x v="86"/>
    <x v="28"/>
    <x v="12"/>
    <x v="149"/>
    <x v="147"/>
    <x v="0"/>
    <x v="0"/>
    <x v="0"/>
    <x v="0"/>
    <x v="4"/>
    <x v="17"/>
    <x v="0"/>
    <x v="1"/>
    <x v="0"/>
    <x v="1"/>
    <x v="8"/>
    <x v="1"/>
    <x v="0"/>
    <x v="0"/>
    <x v="0"/>
    <x v="3"/>
    <x v="0"/>
    <x v="0"/>
  </r>
  <r>
    <x v="297"/>
    <x v="1"/>
    <x v="0"/>
    <x v="4"/>
    <x v="63"/>
    <x v="28"/>
    <x v="12"/>
    <x v="55"/>
    <x v="50"/>
    <x v="0"/>
    <x v="0"/>
    <x v="0"/>
    <x v="0"/>
    <x v="2"/>
    <x v="7"/>
    <x v="0"/>
    <x v="5"/>
    <x v="0"/>
    <x v="0"/>
    <x v="0"/>
    <x v="1"/>
    <x v="0"/>
    <x v="0"/>
    <x v="0"/>
    <x v="3"/>
    <x v="0"/>
    <x v="0"/>
  </r>
  <r>
    <x v="298"/>
    <x v="1"/>
    <x v="0"/>
    <x v="3"/>
    <x v="10"/>
    <x v="28"/>
    <x v="12"/>
    <x v="13"/>
    <x v="11"/>
    <x v="0"/>
    <x v="0"/>
    <x v="0"/>
    <x v="0"/>
    <x v="0"/>
    <x v="3"/>
    <x v="0"/>
    <x v="0"/>
    <x v="1"/>
    <x v="0"/>
    <x v="2"/>
    <x v="0"/>
    <x v="0"/>
    <x v="0"/>
    <x v="0"/>
    <x v="0"/>
    <x v="0"/>
    <x v="0"/>
  </r>
  <r>
    <x v="299"/>
    <x v="1"/>
    <x v="0"/>
    <x v="12"/>
    <x v="183"/>
    <x v="28"/>
    <x v="12"/>
    <x v="356"/>
    <x v="355"/>
    <x v="0"/>
    <x v="1"/>
    <x v="0"/>
    <x v="0"/>
    <x v="2"/>
    <x v="40"/>
    <x v="1"/>
    <x v="0"/>
    <x v="5"/>
    <x v="0"/>
    <x v="5"/>
    <x v="1"/>
    <x v="1"/>
    <x v="0"/>
    <x v="0"/>
    <x v="3"/>
    <x v="3"/>
    <x v="0"/>
  </r>
  <r>
    <x v="300"/>
    <x v="1"/>
    <x v="0"/>
    <x v="5"/>
    <x v="37"/>
    <x v="28"/>
    <x v="12"/>
    <x v="34"/>
    <x v="33"/>
    <x v="0"/>
    <x v="0"/>
    <x v="0"/>
    <x v="0"/>
    <x v="1"/>
    <x v="5"/>
    <x v="0"/>
    <x v="0"/>
    <x v="0"/>
    <x v="0"/>
    <x v="4"/>
    <x v="0"/>
    <x v="0"/>
    <x v="0"/>
    <x v="0"/>
    <x v="0"/>
    <x v="1"/>
    <x v="0"/>
  </r>
  <r>
    <x v="301"/>
    <x v="2"/>
    <x v="1"/>
    <x v="5"/>
    <x v="487"/>
    <x v="124"/>
    <x v="55"/>
    <x v="500"/>
    <x v="501"/>
    <x v="0"/>
    <x v="1"/>
    <x v="0"/>
    <x v="2"/>
    <x v="2"/>
    <x v="62"/>
    <x v="0"/>
    <x v="5"/>
    <x v="0"/>
    <x v="1"/>
    <x v="3"/>
    <x v="2"/>
    <x v="1"/>
    <x v="0"/>
    <x v="0"/>
    <x v="1"/>
    <x v="1"/>
    <x v="0"/>
  </r>
  <r>
    <x v="302"/>
    <x v="2"/>
    <x v="1"/>
    <x v="15"/>
    <x v="576"/>
    <x v="9"/>
    <x v="2"/>
    <x v="526"/>
    <x v="522"/>
    <x v="0"/>
    <x v="2"/>
    <x v="0"/>
    <x v="11"/>
    <x v="14"/>
    <x v="61"/>
    <x v="3"/>
    <x v="9"/>
    <x v="4"/>
    <x v="2"/>
    <x v="5"/>
    <x v="6"/>
    <x v="3"/>
    <x v="0"/>
    <x v="0"/>
    <x v="12"/>
    <x v="3"/>
    <x v="2"/>
  </r>
  <r>
    <x v="304"/>
    <x v="2"/>
    <x v="1"/>
    <x v="3"/>
    <x v="317"/>
    <x v="2"/>
    <x v="1"/>
    <x v="276"/>
    <x v="272"/>
    <x v="0"/>
    <x v="1"/>
    <x v="0"/>
    <x v="1"/>
    <x v="2"/>
    <x v="29"/>
    <x v="1"/>
    <x v="1"/>
    <x v="0"/>
    <x v="0"/>
    <x v="0"/>
    <x v="1"/>
    <x v="1"/>
    <x v="0"/>
    <x v="0"/>
    <x v="4"/>
    <x v="1"/>
    <x v="0"/>
  </r>
  <r>
    <x v="303"/>
    <x v="2"/>
    <x v="1"/>
    <x v="13"/>
    <x v="436"/>
    <x v="93"/>
    <x v="43"/>
    <x v="574"/>
    <x v="572"/>
    <x v="0"/>
    <x v="0"/>
    <x v="0"/>
    <x v="17"/>
    <x v="8"/>
    <x v="74"/>
    <x v="6"/>
    <x v="4"/>
    <x v="1"/>
    <x v="0"/>
    <x v="3"/>
    <x v="1"/>
    <x v="0"/>
    <x v="0"/>
    <x v="0"/>
    <x v="6"/>
    <x v="1"/>
    <x v="0"/>
  </r>
  <r>
    <x v="305"/>
    <x v="2"/>
    <x v="1"/>
    <x v="12"/>
    <x v="510"/>
    <x v="103"/>
    <x v="49"/>
    <x v="601"/>
    <x v="603"/>
    <x v="1"/>
    <x v="1"/>
    <x v="0"/>
    <x v="15"/>
    <x v="9"/>
    <x v="81"/>
    <x v="7"/>
    <x v="5"/>
    <x v="2"/>
    <x v="2"/>
    <x v="13"/>
    <x v="0"/>
    <x v="0"/>
    <x v="0"/>
    <x v="0"/>
    <x v="1"/>
    <x v="1"/>
    <x v="1"/>
  </r>
  <r>
    <x v="306"/>
    <x v="2"/>
    <x v="1"/>
    <x v="10"/>
    <x v="653"/>
    <x v="102"/>
    <x v="49"/>
    <x v="858"/>
    <x v="855"/>
    <x v="0"/>
    <x v="2"/>
    <x v="0"/>
    <x v="44"/>
    <x v="18"/>
    <x v="195"/>
    <x v="20"/>
    <x v="3"/>
    <x v="1"/>
    <x v="4"/>
    <x v="13"/>
    <x v="2"/>
    <x v="1"/>
    <x v="0"/>
    <x v="0"/>
    <x v="10"/>
    <x v="2"/>
    <x v="3"/>
  </r>
  <r>
    <x v="307"/>
    <x v="2"/>
    <x v="1"/>
    <x v="1"/>
    <x v="374"/>
    <x v="89"/>
    <x v="43"/>
    <x v="635"/>
    <x v="635"/>
    <x v="0"/>
    <x v="1"/>
    <x v="0"/>
    <x v="22"/>
    <x v="8"/>
    <x v="91"/>
    <x v="2"/>
    <x v="3"/>
    <x v="2"/>
    <x v="0"/>
    <x v="4"/>
    <x v="2"/>
    <x v="0"/>
    <x v="0"/>
    <x v="0"/>
    <x v="6"/>
    <x v="3"/>
    <x v="0"/>
  </r>
  <r>
    <x v="308"/>
    <x v="2"/>
    <x v="1"/>
    <x v="19"/>
    <x v="611"/>
    <x v="4"/>
    <x v="1"/>
    <x v="519"/>
    <x v="516"/>
    <x v="1"/>
    <x v="3"/>
    <x v="0"/>
    <x v="3"/>
    <x v="3"/>
    <x v="63"/>
    <x v="7"/>
    <x v="6"/>
    <x v="1"/>
    <x v="2"/>
    <x v="3"/>
    <x v="8"/>
    <x v="3"/>
    <x v="0"/>
    <x v="0"/>
    <x v="10"/>
    <x v="0"/>
    <x v="0"/>
  </r>
  <r>
    <x v="309"/>
    <x v="2"/>
    <x v="1"/>
    <x v="22"/>
    <x v="627"/>
    <x v="106"/>
    <x v="49"/>
    <x v="726"/>
    <x v="724"/>
    <x v="1"/>
    <x v="1"/>
    <x v="0"/>
    <x v="23"/>
    <x v="15"/>
    <x v="122"/>
    <x v="15"/>
    <x v="5"/>
    <x v="0"/>
    <x v="2"/>
    <x v="4"/>
    <x v="9"/>
    <x v="2"/>
    <x v="0"/>
    <x v="0"/>
    <x v="7"/>
    <x v="3"/>
    <x v="1"/>
  </r>
  <r>
    <x v="310"/>
    <x v="2"/>
    <x v="1"/>
    <x v="2"/>
    <x v="440"/>
    <x v="115"/>
    <x v="52"/>
    <x v="708"/>
    <x v="709"/>
    <x v="0"/>
    <x v="5"/>
    <x v="0"/>
    <x v="24"/>
    <x v="13"/>
    <x v="114"/>
    <x v="11"/>
    <x v="4"/>
    <x v="2"/>
    <x v="2"/>
    <x v="6"/>
    <x v="10"/>
    <x v="2"/>
    <x v="0"/>
    <x v="0"/>
    <x v="6"/>
    <x v="3"/>
    <x v="1"/>
  </r>
  <r>
    <x v="311"/>
    <x v="2"/>
    <x v="1"/>
    <x v="8"/>
    <x v="506"/>
    <x v="3"/>
    <x v="1"/>
    <x v="640"/>
    <x v="637"/>
    <x v="6"/>
    <x v="3"/>
    <x v="0"/>
    <x v="3"/>
    <x v="9"/>
    <x v="93"/>
    <x v="1"/>
    <x v="7"/>
    <x v="3"/>
    <x v="3"/>
    <x v="6"/>
    <x v="2"/>
    <x v="0"/>
    <x v="0"/>
    <x v="0"/>
    <x v="14"/>
    <x v="3"/>
    <x v="1"/>
  </r>
  <r>
    <x v="312"/>
    <x v="2"/>
    <x v="1"/>
    <x v="2"/>
    <x v="325"/>
    <x v="6"/>
    <x v="1"/>
    <x v="322"/>
    <x v="321"/>
    <x v="0"/>
    <x v="0"/>
    <x v="0"/>
    <x v="0"/>
    <x v="3"/>
    <x v="35"/>
    <x v="4"/>
    <x v="7"/>
    <x v="2"/>
    <x v="1"/>
    <x v="0"/>
    <x v="2"/>
    <x v="0"/>
    <x v="0"/>
    <x v="0"/>
    <x v="3"/>
    <x v="3"/>
    <x v="1"/>
  </r>
  <r>
    <x v="313"/>
    <x v="2"/>
    <x v="1"/>
    <x v="3"/>
    <x v="417"/>
    <x v="113"/>
    <x v="52"/>
    <x v="484"/>
    <x v="483"/>
    <x v="2"/>
    <x v="2"/>
    <x v="0"/>
    <x v="2"/>
    <x v="8"/>
    <x v="57"/>
    <x v="2"/>
    <x v="1"/>
    <x v="0"/>
    <x v="0"/>
    <x v="1"/>
    <x v="3"/>
    <x v="2"/>
    <x v="0"/>
    <x v="0"/>
    <x v="4"/>
    <x v="2"/>
    <x v="0"/>
  </r>
  <r>
    <x v="314"/>
    <x v="2"/>
    <x v="1"/>
    <x v="2"/>
    <x v="410"/>
    <x v="121"/>
    <x v="55"/>
    <x v="434"/>
    <x v="431"/>
    <x v="1"/>
    <x v="2"/>
    <x v="0"/>
    <x v="7"/>
    <x v="5"/>
    <x v="49"/>
    <x v="0"/>
    <x v="3"/>
    <x v="0"/>
    <x v="5"/>
    <x v="6"/>
    <x v="1"/>
    <x v="0"/>
    <x v="0"/>
    <x v="0"/>
    <x v="5"/>
    <x v="2"/>
    <x v="1"/>
  </r>
  <r>
    <x v="315"/>
    <x v="2"/>
    <x v="1"/>
    <x v="1"/>
    <x v="514"/>
    <x v="2"/>
    <x v="1"/>
    <x v="733"/>
    <x v="730"/>
    <x v="0"/>
    <x v="5"/>
    <x v="0"/>
    <x v="3"/>
    <x v="5"/>
    <x v="128"/>
    <x v="13"/>
    <x v="15"/>
    <x v="4"/>
    <x v="7"/>
    <x v="3"/>
    <x v="9"/>
    <x v="8"/>
    <x v="0"/>
    <x v="0"/>
    <x v="18"/>
    <x v="1"/>
    <x v="2"/>
  </r>
  <r>
    <x v="316"/>
    <x v="2"/>
    <x v="1"/>
    <x v="2"/>
    <x v="570"/>
    <x v="8"/>
    <x v="1"/>
    <x v="691"/>
    <x v="688"/>
    <x v="2"/>
    <x v="1"/>
    <x v="0"/>
    <x v="1"/>
    <x v="14"/>
    <x v="110"/>
    <x v="12"/>
    <x v="5"/>
    <x v="2"/>
    <x v="1"/>
    <x v="2"/>
    <x v="6"/>
    <x v="4"/>
    <x v="0"/>
    <x v="0"/>
    <x v="16"/>
    <x v="2"/>
    <x v="3"/>
  </r>
  <r>
    <x v="317"/>
    <x v="2"/>
    <x v="1"/>
    <x v="9"/>
    <x v="509"/>
    <x v="101"/>
    <x v="49"/>
    <x v="602"/>
    <x v="602"/>
    <x v="0"/>
    <x v="3"/>
    <x v="0"/>
    <x v="29"/>
    <x v="7"/>
    <x v="80"/>
    <x v="7"/>
    <x v="1"/>
    <x v="1"/>
    <x v="3"/>
    <x v="3"/>
    <x v="5"/>
    <x v="3"/>
    <x v="0"/>
    <x v="0"/>
    <x v="2"/>
    <x v="3"/>
    <x v="0"/>
  </r>
  <r>
    <x v="318"/>
    <x v="2"/>
    <x v="1"/>
    <x v="5"/>
    <x v="229"/>
    <x v="92"/>
    <x v="43"/>
    <x v="105"/>
    <x v="103"/>
    <x v="0"/>
    <x v="0"/>
    <x v="0"/>
    <x v="1"/>
    <x v="0"/>
    <x v="14"/>
    <x v="0"/>
    <x v="0"/>
    <x v="0"/>
    <x v="0"/>
    <x v="0"/>
    <x v="0"/>
    <x v="0"/>
    <x v="0"/>
    <x v="0"/>
    <x v="0"/>
    <x v="0"/>
    <x v="0"/>
  </r>
  <r>
    <x v="319"/>
    <x v="2"/>
    <x v="1"/>
    <x v="2"/>
    <x v="371"/>
    <x v="92"/>
    <x v="43"/>
    <x v="219"/>
    <x v="218"/>
    <x v="0"/>
    <x v="0"/>
    <x v="0"/>
    <x v="2"/>
    <x v="2"/>
    <x v="24"/>
    <x v="0"/>
    <x v="0"/>
    <x v="0"/>
    <x v="0"/>
    <x v="0"/>
    <x v="0"/>
    <x v="0"/>
    <x v="0"/>
    <x v="0"/>
    <x v="1"/>
    <x v="0"/>
    <x v="0"/>
  </r>
  <r>
    <x v="320"/>
    <x v="2"/>
    <x v="1"/>
    <x v="13"/>
    <x v="321"/>
    <x v="124"/>
    <x v="55"/>
    <x v="455"/>
    <x v="454"/>
    <x v="0"/>
    <x v="0"/>
    <x v="0"/>
    <x v="0"/>
    <x v="3"/>
    <x v="53"/>
    <x v="4"/>
    <x v="4"/>
    <x v="2"/>
    <x v="1"/>
    <x v="4"/>
    <x v="2"/>
    <x v="1"/>
    <x v="0"/>
    <x v="0"/>
    <x v="5"/>
    <x v="1"/>
    <x v="0"/>
  </r>
  <r>
    <x v="321"/>
    <x v="2"/>
    <x v="1"/>
    <x v="12"/>
    <x v="565"/>
    <x v="119"/>
    <x v="55"/>
    <x v="634"/>
    <x v="632"/>
    <x v="3"/>
    <x v="5"/>
    <x v="0"/>
    <x v="12"/>
    <x v="9"/>
    <x v="91"/>
    <x v="7"/>
    <x v="8"/>
    <x v="1"/>
    <x v="3"/>
    <x v="1"/>
    <x v="2"/>
    <x v="0"/>
    <x v="0"/>
    <x v="0"/>
    <x v="7"/>
    <x v="1"/>
    <x v="0"/>
  </r>
  <r>
    <x v="322"/>
    <x v="2"/>
    <x v="1"/>
    <x v="8"/>
    <x v="397"/>
    <x v="8"/>
    <x v="1"/>
    <x v="378"/>
    <x v="378"/>
    <x v="1"/>
    <x v="1"/>
    <x v="0"/>
    <x v="5"/>
    <x v="1"/>
    <x v="43"/>
    <x v="0"/>
    <x v="3"/>
    <x v="1"/>
    <x v="3"/>
    <x v="1"/>
    <x v="1"/>
    <x v="0"/>
    <x v="0"/>
    <x v="0"/>
    <x v="5"/>
    <x v="0"/>
    <x v="1"/>
  </r>
  <r>
    <x v="323"/>
    <x v="2"/>
    <x v="1"/>
    <x v="4"/>
    <x v="408"/>
    <x v="11"/>
    <x v="2"/>
    <x v="530"/>
    <x v="527"/>
    <x v="0"/>
    <x v="2"/>
    <x v="0"/>
    <x v="8"/>
    <x v="7"/>
    <x v="66"/>
    <x v="2"/>
    <x v="2"/>
    <x v="1"/>
    <x v="1"/>
    <x v="1"/>
    <x v="1"/>
    <x v="0"/>
    <x v="0"/>
    <x v="0"/>
    <x v="5"/>
    <x v="1"/>
    <x v="0"/>
  </r>
  <r>
    <x v="324"/>
    <x v="2"/>
    <x v="1"/>
    <x v="22"/>
    <x v="591"/>
    <x v="106"/>
    <x v="49"/>
    <x v="666"/>
    <x v="668"/>
    <x v="0"/>
    <x v="0"/>
    <x v="0"/>
    <x v="20"/>
    <x v="15"/>
    <x v="100"/>
    <x v="12"/>
    <x v="5"/>
    <x v="2"/>
    <x v="3"/>
    <x v="7"/>
    <x v="4"/>
    <x v="3"/>
    <x v="0"/>
    <x v="0"/>
    <x v="6"/>
    <x v="0"/>
    <x v="2"/>
  </r>
  <r>
    <x v="325"/>
    <x v="2"/>
    <x v="1"/>
    <x v="6"/>
    <x v="619"/>
    <x v="93"/>
    <x v="43"/>
    <x v="728"/>
    <x v="729"/>
    <x v="1"/>
    <x v="0"/>
    <x v="0"/>
    <x v="28"/>
    <x v="14"/>
    <x v="125"/>
    <x v="10"/>
    <x v="4"/>
    <x v="1"/>
    <x v="7"/>
    <x v="1"/>
    <x v="3"/>
    <x v="1"/>
    <x v="0"/>
    <x v="0"/>
    <x v="10"/>
    <x v="0"/>
    <x v="1"/>
  </r>
  <r>
    <x v="326"/>
    <x v="2"/>
    <x v="1"/>
    <x v="2"/>
    <x v="383"/>
    <x v="4"/>
    <x v="1"/>
    <x v="155"/>
    <x v="154"/>
    <x v="0"/>
    <x v="0"/>
    <x v="0"/>
    <x v="2"/>
    <x v="3"/>
    <x v="18"/>
    <x v="2"/>
    <x v="0"/>
    <x v="1"/>
    <x v="1"/>
    <x v="1"/>
    <x v="3"/>
    <x v="0"/>
    <x v="0"/>
    <x v="0"/>
    <x v="2"/>
    <x v="0"/>
    <x v="0"/>
  </r>
  <r>
    <x v="327"/>
    <x v="2"/>
    <x v="1"/>
    <x v="5"/>
    <x v="645"/>
    <x v="110"/>
    <x v="52"/>
    <x v="819"/>
    <x v="818"/>
    <x v="1"/>
    <x v="5"/>
    <x v="0"/>
    <x v="42"/>
    <x v="21"/>
    <x v="169"/>
    <x v="8"/>
    <x v="8"/>
    <x v="4"/>
    <x v="3"/>
    <x v="18"/>
    <x v="4"/>
    <x v="2"/>
    <x v="0"/>
    <x v="0"/>
    <x v="8"/>
    <x v="0"/>
    <x v="0"/>
  </r>
  <r>
    <x v="328"/>
    <x v="2"/>
    <x v="1"/>
    <x v="4"/>
    <x v="365"/>
    <x v="123"/>
    <x v="55"/>
    <x v="337"/>
    <x v="334"/>
    <x v="3"/>
    <x v="0"/>
    <x v="0"/>
    <x v="7"/>
    <x v="2"/>
    <x v="36"/>
    <x v="1"/>
    <x v="1"/>
    <x v="1"/>
    <x v="0"/>
    <x v="2"/>
    <x v="3"/>
    <x v="0"/>
    <x v="0"/>
    <x v="0"/>
    <x v="6"/>
    <x v="3"/>
    <x v="4"/>
  </r>
  <r>
    <x v="329"/>
    <x v="2"/>
    <x v="1"/>
    <x v="6"/>
    <x v="460"/>
    <x v="99"/>
    <x v="49"/>
    <x v="756"/>
    <x v="756"/>
    <x v="0"/>
    <x v="1"/>
    <x v="0"/>
    <x v="2"/>
    <x v="5"/>
    <x v="142"/>
    <x v="23"/>
    <x v="1"/>
    <x v="3"/>
    <x v="3"/>
    <x v="5"/>
    <x v="0"/>
    <x v="0"/>
    <x v="0"/>
    <x v="0"/>
    <x v="9"/>
    <x v="5"/>
    <x v="1"/>
  </r>
  <r>
    <x v="330"/>
    <x v="2"/>
    <x v="1"/>
    <x v="49"/>
    <x v="708"/>
    <x v="114"/>
    <x v="52"/>
    <x v="675"/>
    <x v="671"/>
    <x v="5"/>
    <x v="6"/>
    <x v="0"/>
    <x v="21"/>
    <x v="12"/>
    <x v="101"/>
    <x v="9"/>
    <x v="2"/>
    <x v="1"/>
    <x v="4"/>
    <x v="4"/>
    <x v="6"/>
    <x v="4"/>
    <x v="0"/>
    <x v="0"/>
    <x v="11"/>
    <x v="6"/>
    <x v="0"/>
  </r>
  <r>
    <x v="331"/>
    <x v="2"/>
    <x v="1"/>
    <x v="10"/>
    <x v="620"/>
    <x v="122"/>
    <x v="55"/>
    <x v="716"/>
    <x v="714"/>
    <x v="23"/>
    <x v="7"/>
    <x v="0"/>
    <x v="0"/>
    <x v="12"/>
    <x v="119"/>
    <x v="2"/>
    <x v="8"/>
    <x v="0"/>
    <x v="5"/>
    <x v="3"/>
    <x v="11"/>
    <x v="3"/>
    <x v="0"/>
    <x v="0"/>
    <x v="15"/>
    <x v="11"/>
    <x v="5"/>
  </r>
  <r>
    <x v="332"/>
    <x v="2"/>
    <x v="1"/>
    <x v="12"/>
    <x v="655"/>
    <x v="107"/>
    <x v="49"/>
    <x v="697"/>
    <x v="696"/>
    <x v="1"/>
    <x v="0"/>
    <x v="0"/>
    <x v="26"/>
    <x v="12"/>
    <x v="111"/>
    <x v="11"/>
    <x v="3"/>
    <x v="3"/>
    <x v="4"/>
    <x v="2"/>
    <x v="4"/>
    <x v="0"/>
    <x v="0"/>
    <x v="0"/>
    <x v="8"/>
    <x v="5"/>
    <x v="1"/>
  </r>
  <r>
    <x v="333"/>
    <x v="2"/>
    <x v="1"/>
    <x v="0"/>
    <x v="342"/>
    <x v="10"/>
    <x v="2"/>
    <x v="470"/>
    <x v="472"/>
    <x v="7"/>
    <x v="1"/>
    <x v="0"/>
    <x v="0"/>
    <x v="7"/>
    <x v="55"/>
    <x v="2"/>
    <x v="3"/>
    <x v="0"/>
    <x v="1"/>
    <x v="1"/>
    <x v="6"/>
    <x v="4"/>
    <x v="0"/>
    <x v="0"/>
    <x v="6"/>
    <x v="1"/>
    <x v="0"/>
  </r>
  <r>
    <x v="334"/>
    <x v="2"/>
    <x v="1"/>
    <x v="64"/>
    <x v="656"/>
    <x v="120"/>
    <x v="55"/>
    <x v="817"/>
    <x v="815"/>
    <x v="5"/>
    <x v="5"/>
    <x v="0"/>
    <x v="28"/>
    <x v="18"/>
    <x v="168"/>
    <x v="24"/>
    <x v="17"/>
    <x v="6"/>
    <x v="3"/>
    <x v="14"/>
    <x v="11"/>
    <x v="4"/>
    <x v="0"/>
    <x v="0"/>
    <x v="26"/>
    <x v="7"/>
    <x v="2"/>
  </r>
  <r>
    <x v="335"/>
    <x v="2"/>
    <x v="1"/>
    <x v="8"/>
    <x v="669"/>
    <x v="121"/>
    <x v="55"/>
    <x v="793"/>
    <x v="791"/>
    <x v="5"/>
    <x v="0"/>
    <x v="0"/>
    <x v="27"/>
    <x v="14"/>
    <x v="157"/>
    <x v="20"/>
    <x v="13"/>
    <x v="3"/>
    <x v="5"/>
    <x v="14"/>
    <x v="9"/>
    <x v="2"/>
    <x v="0"/>
    <x v="0"/>
    <x v="16"/>
    <x v="10"/>
    <x v="3"/>
  </r>
  <r>
    <x v="336"/>
    <x v="2"/>
    <x v="1"/>
    <x v="16"/>
    <x v="684"/>
    <x v="114"/>
    <x v="52"/>
    <x v="774"/>
    <x v="772"/>
    <x v="9"/>
    <x v="6"/>
    <x v="0"/>
    <x v="27"/>
    <x v="18"/>
    <x v="145"/>
    <x v="20"/>
    <x v="11"/>
    <x v="1"/>
    <x v="3"/>
    <x v="15"/>
    <x v="6"/>
    <x v="1"/>
    <x v="0"/>
    <x v="0"/>
    <x v="17"/>
    <x v="3"/>
    <x v="0"/>
  </r>
  <r>
    <x v="337"/>
    <x v="2"/>
    <x v="1"/>
    <x v="14"/>
    <x v="679"/>
    <x v="5"/>
    <x v="1"/>
    <x v="352"/>
    <x v="351"/>
    <x v="1"/>
    <x v="1"/>
    <x v="0"/>
    <x v="4"/>
    <x v="7"/>
    <x v="38"/>
    <x v="1"/>
    <x v="1"/>
    <x v="0"/>
    <x v="0"/>
    <x v="2"/>
    <x v="4"/>
    <x v="1"/>
    <x v="0"/>
    <x v="0"/>
    <x v="6"/>
    <x v="0"/>
    <x v="2"/>
  </r>
  <r>
    <x v="338"/>
    <x v="2"/>
    <x v="1"/>
    <x v="31"/>
    <x v="661"/>
    <x v="2"/>
    <x v="1"/>
    <x v="658"/>
    <x v="656"/>
    <x v="1"/>
    <x v="1"/>
    <x v="0"/>
    <x v="22"/>
    <x v="1"/>
    <x v="99"/>
    <x v="3"/>
    <x v="4"/>
    <x v="2"/>
    <x v="4"/>
    <x v="5"/>
    <x v="4"/>
    <x v="1"/>
    <x v="0"/>
    <x v="0"/>
    <x v="6"/>
    <x v="5"/>
    <x v="1"/>
  </r>
  <r>
    <x v="339"/>
    <x v="2"/>
    <x v="1"/>
    <x v="14"/>
    <x v="477"/>
    <x v="111"/>
    <x v="52"/>
    <x v="546"/>
    <x v="546"/>
    <x v="0"/>
    <x v="8"/>
    <x v="0"/>
    <x v="3"/>
    <x v="8"/>
    <x v="69"/>
    <x v="6"/>
    <x v="6"/>
    <x v="2"/>
    <x v="3"/>
    <x v="5"/>
    <x v="7"/>
    <x v="1"/>
    <x v="0"/>
    <x v="0"/>
    <x v="3"/>
    <x v="3"/>
    <x v="1"/>
  </r>
  <r>
    <x v="340"/>
    <x v="2"/>
    <x v="1"/>
    <x v="3"/>
    <x v="375"/>
    <x v="92"/>
    <x v="43"/>
    <x v="599"/>
    <x v="599"/>
    <x v="2"/>
    <x v="5"/>
    <x v="0"/>
    <x v="14"/>
    <x v="13"/>
    <x v="80"/>
    <x v="4"/>
    <x v="3"/>
    <x v="1"/>
    <x v="0"/>
    <x v="1"/>
    <x v="1"/>
    <x v="0"/>
    <x v="0"/>
    <x v="0"/>
    <x v="9"/>
    <x v="1"/>
    <x v="0"/>
  </r>
  <r>
    <x v="341"/>
    <x v="2"/>
    <x v="1"/>
    <x v="1"/>
    <x v="168"/>
    <x v="124"/>
    <x v="55"/>
    <x v="200"/>
    <x v="202"/>
    <x v="0"/>
    <x v="1"/>
    <x v="0"/>
    <x v="0"/>
    <x v="1"/>
    <x v="23"/>
    <x v="2"/>
    <x v="1"/>
    <x v="2"/>
    <x v="3"/>
    <x v="0"/>
    <x v="0"/>
    <x v="0"/>
    <x v="0"/>
    <x v="0"/>
    <x v="1"/>
    <x v="1"/>
    <x v="0"/>
  </r>
  <r>
    <x v="342"/>
    <x v="2"/>
    <x v="1"/>
    <x v="9"/>
    <x v="363"/>
    <x v="110"/>
    <x v="52"/>
    <x v="381"/>
    <x v="383"/>
    <x v="0"/>
    <x v="0"/>
    <x v="0"/>
    <x v="10"/>
    <x v="4"/>
    <x v="42"/>
    <x v="4"/>
    <x v="2"/>
    <x v="4"/>
    <x v="4"/>
    <x v="3"/>
    <x v="0"/>
    <x v="0"/>
    <x v="0"/>
    <x v="0"/>
    <x v="2"/>
    <x v="0"/>
    <x v="0"/>
  </r>
  <r>
    <x v="343"/>
    <x v="2"/>
    <x v="1"/>
    <x v="6"/>
    <x v="419"/>
    <x v="101"/>
    <x v="49"/>
    <x v="547"/>
    <x v="548"/>
    <x v="1"/>
    <x v="2"/>
    <x v="0"/>
    <x v="2"/>
    <x v="5"/>
    <x v="71"/>
    <x v="1"/>
    <x v="6"/>
    <x v="1"/>
    <x v="0"/>
    <x v="2"/>
    <x v="2"/>
    <x v="0"/>
    <x v="0"/>
    <x v="0"/>
    <x v="6"/>
    <x v="4"/>
    <x v="0"/>
  </r>
  <r>
    <x v="344"/>
    <x v="2"/>
    <x v="1"/>
    <x v="22"/>
    <x v="658"/>
    <x v="113"/>
    <x v="52"/>
    <x v="742"/>
    <x v="744"/>
    <x v="1"/>
    <x v="2"/>
    <x v="0"/>
    <x v="20"/>
    <x v="8"/>
    <x v="134"/>
    <x v="16"/>
    <x v="1"/>
    <x v="1"/>
    <x v="6"/>
    <x v="8"/>
    <x v="4"/>
    <x v="3"/>
    <x v="0"/>
    <x v="0"/>
    <x v="7"/>
    <x v="4"/>
    <x v="0"/>
  </r>
  <r>
    <x v="345"/>
    <x v="2"/>
    <x v="1"/>
    <x v="19"/>
    <x v="544"/>
    <x v="93"/>
    <x v="43"/>
    <x v="561"/>
    <x v="559"/>
    <x v="4"/>
    <x v="8"/>
    <x v="0"/>
    <x v="7"/>
    <x v="11"/>
    <x v="71"/>
    <x v="10"/>
    <x v="6"/>
    <x v="0"/>
    <x v="1"/>
    <x v="5"/>
    <x v="2"/>
    <x v="1"/>
    <x v="0"/>
    <x v="0"/>
    <x v="11"/>
    <x v="1"/>
    <x v="0"/>
  </r>
  <r>
    <x v="346"/>
    <x v="2"/>
    <x v="1"/>
    <x v="17"/>
    <x v="490"/>
    <x v="105"/>
    <x v="49"/>
    <x v="576"/>
    <x v="573"/>
    <x v="0"/>
    <x v="2"/>
    <x v="0"/>
    <x v="20"/>
    <x v="11"/>
    <x v="73"/>
    <x v="6"/>
    <x v="2"/>
    <x v="0"/>
    <x v="1"/>
    <x v="4"/>
    <x v="3"/>
    <x v="2"/>
    <x v="0"/>
    <x v="0"/>
    <x v="7"/>
    <x v="0"/>
    <x v="1"/>
  </r>
  <r>
    <x v="347"/>
    <x v="2"/>
    <x v="1"/>
    <x v="3"/>
    <x v="444"/>
    <x v="100"/>
    <x v="49"/>
    <x v="577"/>
    <x v="575"/>
    <x v="1"/>
    <x v="0"/>
    <x v="0"/>
    <x v="2"/>
    <x v="9"/>
    <x v="77"/>
    <x v="6"/>
    <x v="3"/>
    <x v="1"/>
    <x v="3"/>
    <x v="1"/>
    <x v="0"/>
    <x v="0"/>
    <x v="0"/>
    <x v="0"/>
    <x v="3"/>
    <x v="1"/>
    <x v="1"/>
  </r>
  <r>
    <x v="348"/>
    <x v="2"/>
    <x v="1"/>
    <x v="19"/>
    <x v="612"/>
    <x v="92"/>
    <x v="43"/>
    <x v="799"/>
    <x v="798"/>
    <x v="1"/>
    <x v="1"/>
    <x v="0"/>
    <x v="16"/>
    <x v="11"/>
    <x v="164"/>
    <x v="7"/>
    <x v="1"/>
    <x v="3"/>
    <x v="3"/>
    <x v="3"/>
    <x v="2"/>
    <x v="0"/>
    <x v="0"/>
    <x v="0"/>
    <x v="10"/>
    <x v="0"/>
    <x v="1"/>
  </r>
  <r>
    <x v="349"/>
    <x v="2"/>
    <x v="1"/>
    <x v="0"/>
    <x v="285"/>
    <x v="7"/>
    <x v="1"/>
    <x v="224"/>
    <x v="227"/>
    <x v="1"/>
    <x v="1"/>
    <x v="0"/>
    <x v="5"/>
    <x v="2"/>
    <x v="24"/>
    <x v="0"/>
    <x v="0"/>
    <x v="0"/>
    <x v="1"/>
    <x v="0"/>
    <x v="0"/>
    <x v="0"/>
    <x v="0"/>
    <x v="0"/>
    <x v="0"/>
    <x v="0"/>
    <x v="1"/>
  </r>
  <r>
    <x v="350"/>
    <x v="2"/>
    <x v="1"/>
    <x v="1"/>
    <x v="321"/>
    <x v="9"/>
    <x v="2"/>
    <x v="404"/>
    <x v="404"/>
    <x v="1"/>
    <x v="0"/>
    <x v="0"/>
    <x v="1"/>
    <x v="2"/>
    <x v="47"/>
    <x v="0"/>
    <x v="3"/>
    <x v="0"/>
    <x v="2"/>
    <x v="1"/>
    <x v="1"/>
    <x v="0"/>
    <x v="0"/>
    <x v="0"/>
    <x v="4"/>
    <x v="2"/>
    <x v="0"/>
  </r>
  <r>
    <x v="351"/>
    <x v="2"/>
    <x v="1"/>
    <x v="16"/>
    <x v="336"/>
    <x v="106"/>
    <x v="49"/>
    <x v="110"/>
    <x v="109"/>
    <x v="0"/>
    <x v="0"/>
    <x v="0"/>
    <x v="0"/>
    <x v="2"/>
    <x v="14"/>
    <x v="0"/>
    <x v="1"/>
    <x v="0"/>
    <x v="0"/>
    <x v="1"/>
    <x v="1"/>
    <x v="1"/>
    <x v="0"/>
    <x v="0"/>
    <x v="0"/>
    <x v="0"/>
    <x v="0"/>
  </r>
  <r>
    <x v="352"/>
    <x v="2"/>
    <x v="1"/>
    <x v="13"/>
    <x v="394"/>
    <x v="112"/>
    <x v="52"/>
    <x v="570"/>
    <x v="571"/>
    <x v="0"/>
    <x v="0"/>
    <x v="0"/>
    <x v="7"/>
    <x v="9"/>
    <x v="75"/>
    <x v="1"/>
    <x v="1"/>
    <x v="1"/>
    <x v="0"/>
    <x v="2"/>
    <x v="3"/>
    <x v="2"/>
    <x v="0"/>
    <x v="0"/>
    <x v="7"/>
    <x v="3"/>
    <x v="0"/>
  </r>
  <r>
    <x v="353"/>
    <x v="2"/>
    <x v="1"/>
    <x v="5"/>
    <x v="332"/>
    <x v="9"/>
    <x v="2"/>
    <x v="409"/>
    <x v="406"/>
    <x v="3"/>
    <x v="1"/>
    <x v="0"/>
    <x v="1"/>
    <x v="2"/>
    <x v="47"/>
    <x v="0"/>
    <x v="3"/>
    <x v="4"/>
    <x v="1"/>
    <x v="1"/>
    <x v="2"/>
    <x v="1"/>
    <x v="0"/>
    <x v="0"/>
    <x v="7"/>
    <x v="1"/>
    <x v="2"/>
  </r>
  <r>
    <x v="354"/>
    <x v="2"/>
    <x v="1"/>
    <x v="2"/>
    <x v="534"/>
    <x v="107"/>
    <x v="49"/>
    <x v="683"/>
    <x v="683"/>
    <x v="2"/>
    <x v="0"/>
    <x v="0"/>
    <x v="22"/>
    <x v="8"/>
    <x v="106"/>
    <x v="5"/>
    <x v="6"/>
    <x v="1"/>
    <x v="0"/>
    <x v="5"/>
    <x v="3"/>
    <x v="1"/>
    <x v="0"/>
    <x v="0"/>
    <x v="6"/>
    <x v="3"/>
    <x v="6"/>
  </r>
  <r>
    <x v="355"/>
    <x v="2"/>
    <x v="1"/>
    <x v="5"/>
    <x v="366"/>
    <x v="104"/>
    <x v="49"/>
    <x v="132"/>
    <x v="132"/>
    <x v="0"/>
    <x v="0"/>
    <x v="0"/>
    <x v="3"/>
    <x v="3"/>
    <x v="16"/>
    <x v="1"/>
    <x v="0"/>
    <x v="2"/>
    <x v="0"/>
    <x v="1"/>
    <x v="0"/>
    <x v="0"/>
    <x v="0"/>
    <x v="0"/>
    <x v="0"/>
    <x v="0"/>
    <x v="0"/>
  </r>
  <r>
    <x v="356"/>
    <x v="2"/>
    <x v="1"/>
    <x v="10"/>
    <x v="579"/>
    <x v="4"/>
    <x v="1"/>
    <x v="779"/>
    <x v="778"/>
    <x v="7"/>
    <x v="9"/>
    <x v="0"/>
    <x v="3"/>
    <x v="16"/>
    <x v="151"/>
    <x v="5"/>
    <x v="9"/>
    <x v="0"/>
    <x v="5"/>
    <x v="11"/>
    <x v="12"/>
    <x v="3"/>
    <x v="0"/>
    <x v="0"/>
    <x v="12"/>
    <x v="12"/>
    <x v="4"/>
  </r>
  <r>
    <x v="357"/>
    <x v="2"/>
    <x v="1"/>
    <x v="6"/>
    <x v="549"/>
    <x v="93"/>
    <x v="43"/>
    <x v="494"/>
    <x v="495"/>
    <x v="0"/>
    <x v="3"/>
    <x v="0"/>
    <x v="13"/>
    <x v="9"/>
    <x v="58"/>
    <x v="4"/>
    <x v="1"/>
    <x v="0"/>
    <x v="1"/>
    <x v="3"/>
    <x v="1"/>
    <x v="0"/>
    <x v="0"/>
    <x v="0"/>
    <x v="3"/>
    <x v="0"/>
    <x v="1"/>
  </r>
  <r>
    <x v="359"/>
    <x v="2"/>
    <x v="1"/>
    <x v="2"/>
    <x v="412"/>
    <x v="119"/>
    <x v="55"/>
    <x v="565"/>
    <x v="563"/>
    <x v="0"/>
    <x v="1"/>
    <x v="0"/>
    <x v="1"/>
    <x v="3"/>
    <x v="75"/>
    <x v="2"/>
    <x v="1"/>
    <x v="0"/>
    <x v="2"/>
    <x v="0"/>
    <x v="5"/>
    <x v="1"/>
    <x v="0"/>
    <x v="0"/>
    <x v="4"/>
    <x v="5"/>
    <x v="1"/>
  </r>
  <r>
    <x v="358"/>
    <x v="2"/>
    <x v="1"/>
    <x v="19"/>
    <x v="451"/>
    <x v="110"/>
    <x v="52"/>
    <x v="492"/>
    <x v="491"/>
    <x v="1"/>
    <x v="0"/>
    <x v="0"/>
    <x v="9"/>
    <x v="5"/>
    <x v="59"/>
    <x v="2"/>
    <x v="2"/>
    <x v="0"/>
    <x v="3"/>
    <x v="1"/>
    <x v="0"/>
    <x v="0"/>
    <x v="0"/>
    <x v="0"/>
    <x v="2"/>
    <x v="1"/>
    <x v="0"/>
  </r>
  <r>
    <x v="360"/>
    <x v="2"/>
    <x v="1"/>
    <x v="25"/>
    <x v="527"/>
    <x v="110"/>
    <x v="52"/>
    <x v="623"/>
    <x v="620"/>
    <x v="5"/>
    <x v="0"/>
    <x v="0"/>
    <x v="13"/>
    <x v="15"/>
    <x v="85"/>
    <x v="5"/>
    <x v="5"/>
    <x v="1"/>
    <x v="4"/>
    <x v="12"/>
    <x v="5"/>
    <x v="2"/>
    <x v="0"/>
    <x v="0"/>
    <x v="12"/>
    <x v="0"/>
    <x v="0"/>
  </r>
  <r>
    <x v="361"/>
    <x v="2"/>
    <x v="1"/>
    <x v="5"/>
    <x v="556"/>
    <x v="116"/>
    <x v="52"/>
    <x v="497"/>
    <x v="498"/>
    <x v="1"/>
    <x v="2"/>
    <x v="0"/>
    <x v="12"/>
    <x v="9"/>
    <x v="59"/>
    <x v="2"/>
    <x v="2"/>
    <x v="0"/>
    <x v="1"/>
    <x v="2"/>
    <x v="1"/>
    <x v="0"/>
    <x v="0"/>
    <x v="0"/>
    <x v="3"/>
    <x v="1"/>
    <x v="1"/>
  </r>
  <r>
    <x v="362"/>
    <x v="2"/>
    <x v="1"/>
    <x v="1"/>
    <x v="580"/>
    <x v="11"/>
    <x v="2"/>
    <x v="777"/>
    <x v="774"/>
    <x v="4"/>
    <x v="6"/>
    <x v="0"/>
    <x v="0"/>
    <x v="18"/>
    <x v="150"/>
    <x v="11"/>
    <x v="20"/>
    <x v="3"/>
    <x v="4"/>
    <x v="5"/>
    <x v="11"/>
    <x v="1"/>
    <x v="0"/>
    <x v="0"/>
    <x v="24"/>
    <x v="6"/>
    <x v="3"/>
  </r>
  <r>
    <x v="363"/>
    <x v="2"/>
    <x v="1"/>
    <x v="4"/>
    <x v="258"/>
    <x v="93"/>
    <x v="43"/>
    <x v="97"/>
    <x v="94"/>
    <x v="0"/>
    <x v="0"/>
    <x v="0"/>
    <x v="6"/>
    <x v="2"/>
    <x v="12"/>
    <x v="0"/>
    <x v="0"/>
    <x v="1"/>
    <x v="0"/>
    <x v="1"/>
    <x v="0"/>
    <x v="0"/>
    <x v="0"/>
    <x v="0"/>
    <x v="0"/>
    <x v="0"/>
    <x v="0"/>
  </r>
  <r>
    <x v="364"/>
    <x v="2"/>
    <x v="1"/>
    <x v="5"/>
    <x v="404"/>
    <x v="99"/>
    <x v="49"/>
    <x v="460"/>
    <x v="462"/>
    <x v="1"/>
    <x v="2"/>
    <x v="0"/>
    <x v="7"/>
    <x v="6"/>
    <x v="53"/>
    <x v="5"/>
    <x v="3"/>
    <x v="3"/>
    <x v="3"/>
    <x v="2"/>
    <x v="2"/>
    <x v="1"/>
    <x v="0"/>
    <x v="0"/>
    <x v="1"/>
    <x v="0"/>
    <x v="0"/>
  </r>
  <r>
    <x v="301"/>
    <x v="2"/>
    <x v="0"/>
    <x v="141"/>
    <x v="536"/>
    <x v="65"/>
    <x v="30"/>
    <x v="852"/>
    <x v="850"/>
    <x v="7"/>
    <x v="14"/>
    <x v="0"/>
    <x v="13"/>
    <x v="26"/>
    <x v="191"/>
    <x v="7"/>
    <x v="11"/>
    <x v="4"/>
    <x v="3"/>
    <x v="11"/>
    <x v="10"/>
    <x v="1"/>
    <x v="0"/>
    <x v="0"/>
    <x v="12"/>
    <x v="9"/>
    <x v="0"/>
  </r>
  <r>
    <x v="302"/>
    <x v="2"/>
    <x v="0"/>
    <x v="110"/>
    <x v="489"/>
    <x v="65"/>
    <x v="30"/>
    <x v="788"/>
    <x v="783"/>
    <x v="8"/>
    <x v="6"/>
    <x v="0"/>
    <x v="11"/>
    <x v="20"/>
    <x v="154"/>
    <x v="9"/>
    <x v="7"/>
    <x v="7"/>
    <x v="2"/>
    <x v="3"/>
    <x v="14"/>
    <x v="4"/>
    <x v="0"/>
    <x v="0"/>
    <x v="21"/>
    <x v="13"/>
    <x v="6"/>
  </r>
  <r>
    <x v="304"/>
    <x v="2"/>
    <x v="0"/>
    <x v="142"/>
    <x v="512"/>
    <x v="65"/>
    <x v="30"/>
    <x v="792"/>
    <x v="787"/>
    <x v="5"/>
    <x v="12"/>
    <x v="0"/>
    <x v="8"/>
    <x v="27"/>
    <x v="156"/>
    <x v="8"/>
    <x v="14"/>
    <x v="3"/>
    <x v="2"/>
    <x v="3"/>
    <x v="12"/>
    <x v="4"/>
    <x v="0"/>
    <x v="0"/>
    <x v="29"/>
    <x v="18"/>
    <x v="2"/>
  </r>
  <r>
    <x v="303"/>
    <x v="2"/>
    <x v="0"/>
    <x v="155"/>
    <x v="578"/>
    <x v="65"/>
    <x v="30"/>
    <x v="861"/>
    <x v="859"/>
    <x v="4"/>
    <x v="10"/>
    <x v="0"/>
    <x v="27"/>
    <x v="38"/>
    <x v="197"/>
    <x v="10"/>
    <x v="10"/>
    <x v="1"/>
    <x v="1"/>
    <x v="7"/>
    <x v="10"/>
    <x v="3"/>
    <x v="0"/>
    <x v="0"/>
    <x v="11"/>
    <x v="9"/>
    <x v="1"/>
  </r>
  <r>
    <x v="305"/>
    <x v="2"/>
    <x v="0"/>
    <x v="96"/>
    <x v="376"/>
    <x v="65"/>
    <x v="30"/>
    <x v="671"/>
    <x v="675"/>
    <x v="0"/>
    <x v="9"/>
    <x v="0"/>
    <x v="10"/>
    <x v="15"/>
    <x v="104"/>
    <x v="0"/>
    <x v="1"/>
    <x v="1"/>
    <x v="2"/>
    <x v="1"/>
    <x v="3"/>
    <x v="2"/>
    <x v="0"/>
    <x v="0"/>
    <x v="3"/>
    <x v="2"/>
    <x v="0"/>
  </r>
  <r>
    <x v="306"/>
    <x v="2"/>
    <x v="0"/>
    <x v="95"/>
    <x v="479"/>
    <x v="65"/>
    <x v="30"/>
    <x v="785"/>
    <x v="784"/>
    <x v="3"/>
    <x v="7"/>
    <x v="0"/>
    <x v="16"/>
    <x v="25"/>
    <x v="153"/>
    <x v="11"/>
    <x v="6"/>
    <x v="3"/>
    <x v="3"/>
    <x v="11"/>
    <x v="7"/>
    <x v="4"/>
    <x v="0"/>
    <x v="0"/>
    <x v="9"/>
    <x v="11"/>
    <x v="1"/>
  </r>
  <r>
    <x v="307"/>
    <x v="2"/>
    <x v="0"/>
    <x v="93"/>
    <x v="428"/>
    <x v="65"/>
    <x v="30"/>
    <x v="767"/>
    <x v="765"/>
    <x v="3"/>
    <x v="15"/>
    <x v="0"/>
    <x v="25"/>
    <x v="24"/>
    <x v="139"/>
    <x v="7"/>
    <x v="5"/>
    <x v="6"/>
    <x v="1"/>
    <x v="6"/>
    <x v="15"/>
    <x v="5"/>
    <x v="0"/>
    <x v="0"/>
    <x v="9"/>
    <x v="7"/>
    <x v="1"/>
  </r>
  <r>
    <x v="308"/>
    <x v="2"/>
    <x v="0"/>
    <x v="158"/>
    <x v="641"/>
    <x v="65"/>
    <x v="30"/>
    <x v="876"/>
    <x v="873"/>
    <x v="15"/>
    <x v="8"/>
    <x v="0"/>
    <x v="18"/>
    <x v="36"/>
    <x v="207"/>
    <x v="9"/>
    <x v="24"/>
    <x v="4"/>
    <x v="3"/>
    <x v="12"/>
    <x v="33"/>
    <x v="12"/>
    <x v="0"/>
    <x v="0"/>
    <x v="21"/>
    <x v="27"/>
    <x v="6"/>
  </r>
  <r>
    <x v="309"/>
    <x v="2"/>
    <x v="0"/>
    <x v="105"/>
    <x v="507"/>
    <x v="65"/>
    <x v="30"/>
    <x v="810"/>
    <x v="810"/>
    <x v="4"/>
    <x v="3"/>
    <x v="0"/>
    <x v="17"/>
    <x v="24"/>
    <x v="168"/>
    <x v="14"/>
    <x v="5"/>
    <x v="6"/>
    <x v="6"/>
    <x v="9"/>
    <x v="9"/>
    <x v="2"/>
    <x v="0"/>
    <x v="0"/>
    <x v="11"/>
    <x v="14"/>
    <x v="2"/>
  </r>
  <r>
    <x v="310"/>
    <x v="2"/>
    <x v="0"/>
    <x v="148"/>
    <x v="542"/>
    <x v="65"/>
    <x v="30"/>
    <x v="854"/>
    <x v="852"/>
    <x v="10"/>
    <x v="11"/>
    <x v="0"/>
    <x v="17"/>
    <x v="27"/>
    <x v="193"/>
    <x v="17"/>
    <x v="7"/>
    <x v="3"/>
    <x v="3"/>
    <x v="6"/>
    <x v="10"/>
    <x v="3"/>
    <x v="0"/>
    <x v="0"/>
    <x v="16"/>
    <x v="16"/>
    <x v="2"/>
  </r>
  <r>
    <x v="311"/>
    <x v="2"/>
    <x v="0"/>
    <x v="124"/>
    <x v="490"/>
    <x v="65"/>
    <x v="30"/>
    <x v="725"/>
    <x v="723"/>
    <x v="7"/>
    <x v="4"/>
    <x v="0"/>
    <x v="5"/>
    <x v="16"/>
    <x v="122"/>
    <x v="5"/>
    <x v="12"/>
    <x v="0"/>
    <x v="4"/>
    <x v="8"/>
    <x v="17"/>
    <x v="7"/>
    <x v="0"/>
    <x v="0"/>
    <x v="8"/>
    <x v="10"/>
    <x v="4"/>
  </r>
  <r>
    <x v="312"/>
    <x v="2"/>
    <x v="0"/>
    <x v="140"/>
    <x v="537"/>
    <x v="65"/>
    <x v="30"/>
    <x v="806"/>
    <x v="802"/>
    <x v="11"/>
    <x v="8"/>
    <x v="0"/>
    <x v="6"/>
    <x v="21"/>
    <x v="166"/>
    <x v="7"/>
    <x v="16"/>
    <x v="3"/>
    <x v="0"/>
    <x v="3"/>
    <x v="26"/>
    <x v="5"/>
    <x v="0"/>
    <x v="0"/>
    <x v="22"/>
    <x v="26"/>
    <x v="2"/>
  </r>
  <r>
    <x v="313"/>
    <x v="2"/>
    <x v="0"/>
    <x v="74"/>
    <x v="313"/>
    <x v="65"/>
    <x v="30"/>
    <x v="613"/>
    <x v="610"/>
    <x v="4"/>
    <x v="9"/>
    <x v="0"/>
    <x v="3"/>
    <x v="19"/>
    <x v="83"/>
    <x v="5"/>
    <x v="3"/>
    <x v="2"/>
    <x v="0"/>
    <x v="1"/>
    <x v="7"/>
    <x v="5"/>
    <x v="0"/>
    <x v="0"/>
    <x v="10"/>
    <x v="9"/>
    <x v="0"/>
  </r>
  <r>
    <x v="314"/>
    <x v="2"/>
    <x v="0"/>
    <x v="135"/>
    <x v="535"/>
    <x v="65"/>
    <x v="30"/>
    <x v="829"/>
    <x v="825"/>
    <x v="2"/>
    <x v="10"/>
    <x v="0"/>
    <x v="16"/>
    <x v="17"/>
    <x v="177"/>
    <x v="10"/>
    <x v="11"/>
    <x v="0"/>
    <x v="5"/>
    <x v="10"/>
    <x v="12"/>
    <x v="1"/>
    <x v="0"/>
    <x v="0"/>
    <x v="19"/>
    <x v="19"/>
    <x v="0"/>
  </r>
  <r>
    <x v="315"/>
    <x v="2"/>
    <x v="0"/>
    <x v="109"/>
    <x v="483"/>
    <x v="65"/>
    <x v="30"/>
    <x v="736"/>
    <x v="731"/>
    <x v="2"/>
    <x v="13"/>
    <x v="0"/>
    <x v="8"/>
    <x v="16"/>
    <x v="126"/>
    <x v="6"/>
    <x v="12"/>
    <x v="1"/>
    <x v="1"/>
    <x v="10"/>
    <x v="17"/>
    <x v="3"/>
    <x v="0"/>
    <x v="0"/>
    <x v="18"/>
    <x v="12"/>
    <x v="3"/>
  </r>
  <r>
    <x v="316"/>
    <x v="2"/>
    <x v="0"/>
    <x v="106"/>
    <x v="453"/>
    <x v="65"/>
    <x v="30"/>
    <x v="731"/>
    <x v="728"/>
    <x v="8"/>
    <x v="5"/>
    <x v="0"/>
    <x v="0"/>
    <x v="16"/>
    <x v="126"/>
    <x v="3"/>
    <x v="11"/>
    <x v="3"/>
    <x v="2"/>
    <x v="7"/>
    <x v="14"/>
    <x v="4"/>
    <x v="0"/>
    <x v="0"/>
    <x v="17"/>
    <x v="15"/>
    <x v="0"/>
  </r>
  <r>
    <x v="317"/>
    <x v="2"/>
    <x v="0"/>
    <x v="130"/>
    <x v="511"/>
    <x v="65"/>
    <x v="30"/>
    <x v="790"/>
    <x v="789"/>
    <x v="2"/>
    <x v="22"/>
    <x v="0"/>
    <x v="12"/>
    <x v="26"/>
    <x v="157"/>
    <x v="10"/>
    <x v="7"/>
    <x v="4"/>
    <x v="1"/>
    <x v="10"/>
    <x v="8"/>
    <x v="3"/>
    <x v="0"/>
    <x v="0"/>
    <x v="11"/>
    <x v="8"/>
    <x v="0"/>
  </r>
  <r>
    <x v="318"/>
    <x v="2"/>
    <x v="0"/>
    <x v="71"/>
    <x v="340"/>
    <x v="65"/>
    <x v="30"/>
    <x v="695"/>
    <x v="694"/>
    <x v="3"/>
    <x v="7"/>
    <x v="0"/>
    <x v="2"/>
    <x v="13"/>
    <x v="113"/>
    <x v="6"/>
    <x v="0"/>
    <x v="0"/>
    <x v="1"/>
    <x v="3"/>
    <x v="2"/>
    <x v="0"/>
    <x v="0"/>
    <x v="0"/>
    <x v="5"/>
    <x v="3"/>
    <x v="0"/>
  </r>
  <r>
    <x v="319"/>
    <x v="2"/>
    <x v="0"/>
    <x v="123"/>
    <x v="469"/>
    <x v="65"/>
    <x v="30"/>
    <x v="789"/>
    <x v="788"/>
    <x v="2"/>
    <x v="8"/>
    <x v="0"/>
    <x v="12"/>
    <x v="19"/>
    <x v="159"/>
    <x v="6"/>
    <x v="3"/>
    <x v="3"/>
    <x v="7"/>
    <x v="4"/>
    <x v="6"/>
    <x v="2"/>
    <x v="0"/>
    <x v="0"/>
    <x v="10"/>
    <x v="15"/>
    <x v="0"/>
  </r>
  <r>
    <x v="320"/>
    <x v="2"/>
    <x v="0"/>
    <x v="133"/>
    <x v="529"/>
    <x v="65"/>
    <x v="30"/>
    <x v="841"/>
    <x v="838"/>
    <x v="6"/>
    <x v="20"/>
    <x v="0"/>
    <x v="8"/>
    <x v="39"/>
    <x v="183"/>
    <x v="11"/>
    <x v="9"/>
    <x v="2"/>
    <x v="2"/>
    <x v="9"/>
    <x v="12"/>
    <x v="4"/>
    <x v="0"/>
    <x v="0"/>
    <x v="26"/>
    <x v="20"/>
    <x v="2"/>
  </r>
  <r>
    <x v="321"/>
    <x v="2"/>
    <x v="0"/>
    <x v="121"/>
    <x v="582"/>
    <x v="65"/>
    <x v="30"/>
    <x v="847"/>
    <x v="845"/>
    <x v="17"/>
    <x v="17"/>
    <x v="0"/>
    <x v="7"/>
    <x v="24"/>
    <x v="188"/>
    <x v="12"/>
    <x v="17"/>
    <x v="4"/>
    <x v="3"/>
    <x v="16"/>
    <x v="13"/>
    <x v="8"/>
    <x v="0"/>
    <x v="0"/>
    <x v="18"/>
    <x v="16"/>
    <x v="2"/>
  </r>
  <r>
    <x v="322"/>
    <x v="2"/>
    <x v="0"/>
    <x v="154"/>
    <x v="618"/>
    <x v="65"/>
    <x v="30"/>
    <x v="846"/>
    <x v="842"/>
    <x v="6"/>
    <x v="5"/>
    <x v="0"/>
    <x v="13"/>
    <x v="47"/>
    <x v="184"/>
    <x v="5"/>
    <x v="13"/>
    <x v="6"/>
    <x v="6"/>
    <x v="5"/>
    <x v="23"/>
    <x v="11"/>
    <x v="0"/>
    <x v="0"/>
    <x v="33"/>
    <x v="22"/>
    <x v="4"/>
  </r>
  <r>
    <x v="323"/>
    <x v="2"/>
    <x v="0"/>
    <x v="126"/>
    <x v="497"/>
    <x v="65"/>
    <x v="30"/>
    <x v="802"/>
    <x v="799"/>
    <x v="9"/>
    <x v="6"/>
    <x v="0"/>
    <x v="7"/>
    <x v="25"/>
    <x v="162"/>
    <x v="6"/>
    <x v="13"/>
    <x v="1"/>
    <x v="5"/>
    <x v="2"/>
    <x v="23"/>
    <x v="10"/>
    <x v="0"/>
    <x v="0"/>
    <x v="23"/>
    <x v="20"/>
    <x v="8"/>
  </r>
  <r>
    <x v="324"/>
    <x v="2"/>
    <x v="0"/>
    <x v="127"/>
    <x v="494"/>
    <x v="65"/>
    <x v="30"/>
    <x v="814"/>
    <x v="816"/>
    <x v="3"/>
    <x v="12"/>
    <x v="0"/>
    <x v="18"/>
    <x v="21"/>
    <x v="170"/>
    <x v="10"/>
    <x v="3"/>
    <x v="3"/>
    <x v="4"/>
    <x v="6"/>
    <x v="17"/>
    <x v="7"/>
    <x v="0"/>
    <x v="0"/>
    <x v="10"/>
    <x v="7"/>
    <x v="3"/>
  </r>
  <r>
    <x v="325"/>
    <x v="2"/>
    <x v="0"/>
    <x v="128"/>
    <x v="484"/>
    <x v="65"/>
    <x v="30"/>
    <x v="795"/>
    <x v="794"/>
    <x v="1"/>
    <x v="20"/>
    <x v="0"/>
    <x v="19"/>
    <x v="24"/>
    <x v="161"/>
    <x v="6"/>
    <x v="3"/>
    <x v="0"/>
    <x v="0"/>
    <x v="0"/>
    <x v="7"/>
    <x v="3"/>
    <x v="0"/>
    <x v="0"/>
    <x v="10"/>
    <x v="9"/>
    <x v="1"/>
  </r>
  <r>
    <x v="326"/>
    <x v="2"/>
    <x v="0"/>
    <x v="117"/>
    <x v="435"/>
    <x v="65"/>
    <x v="30"/>
    <x v="735"/>
    <x v="735"/>
    <x v="6"/>
    <x v="3"/>
    <x v="0"/>
    <x v="5"/>
    <x v="14"/>
    <x v="130"/>
    <x v="3"/>
    <x v="5"/>
    <x v="2"/>
    <x v="4"/>
    <x v="3"/>
    <x v="14"/>
    <x v="5"/>
    <x v="0"/>
    <x v="0"/>
    <x v="5"/>
    <x v="6"/>
    <x v="3"/>
  </r>
  <r>
    <x v="327"/>
    <x v="2"/>
    <x v="0"/>
    <x v="85"/>
    <x v="454"/>
    <x v="65"/>
    <x v="30"/>
    <x v="771"/>
    <x v="770"/>
    <x v="3"/>
    <x v="5"/>
    <x v="0"/>
    <x v="8"/>
    <x v="27"/>
    <x v="147"/>
    <x v="6"/>
    <x v="10"/>
    <x v="5"/>
    <x v="1"/>
    <x v="8"/>
    <x v="6"/>
    <x v="3"/>
    <x v="0"/>
    <x v="0"/>
    <x v="10"/>
    <x v="8"/>
    <x v="0"/>
  </r>
  <r>
    <x v="328"/>
    <x v="2"/>
    <x v="0"/>
    <x v="117"/>
    <x v="425"/>
    <x v="65"/>
    <x v="30"/>
    <x v="737"/>
    <x v="734"/>
    <x v="8"/>
    <x v="9"/>
    <x v="0"/>
    <x v="3"/>
    <x v="12"/>
    <x v="129"/>
    <x v="11"/>
    <x v="12"/>
    <x v="2"/>
    <x v="2"/>
    <x v="6"/>
    <x v="10"/>
    <x v="2"/>
    <x v="0"/>
    <x v="0"/>
    <x v="12"/>
    <x v="8"/>
    <x v="0"/>
  </r>
  <r>
    <x v="329"/>
    <x v="2"/>
    <x v="0"/>
    <x v="134"/>
    <x v="532"/>
    <x v="65"/>
    <x v="30"/>
    <x v="812"/>
    <x v="813"/>
    <x v="2"/>
    <x v="13"/>
    <x v="0"/>
    <x v="8"/>
    <x v="40"/>
    <x v="168"/>
    <x v="8"/>
    <x v="5"/>
    <x v="5"/>
    <x v="1"/>
    <x v="5"/>
    <x v="9"/>
    <x v="2"/>
    <x v="0"/>
    <x v="0"/>
    <x v="19"/>
    <x v="12"/>
    <x v="0"/>
  </r>
  <r>
    <x v="330"/>
    <x v="2"/>
    <x v="0"/>
    <x v="103"/>
    <x v="480"/>
    <x v="65"/>
    <x v="30"/>
    <x v="784"/>
    <x v="779"/>
    <x v="5"/>
    <x v="18"/>
    <x v="0"/>
    <x v="19"/>
    <x v="28"/>
    <x v="149"/>
    <x v="7"/>
    <x v="6"/>
    <x v="0"/>
    <x v="3"/>
    <x v="8"/>
    <x v="12"/>
    <x v="4"/>
    <x v="0"/>
    <x v="0"/>
    <x v="14"/>
    <x v="23"/>
    <x v="0"/>
  </r>
  <r>
    <x v="331"/>
    <x v="2"/>
    <x v="0"/>
    <x v="107"/>
    <x v="459"/>
    <x v="65"/>
    <x v="30"/>
    <x v="743"/>
    <x v="738"/>
    <x v="14"/>
    <x v="8"/>
    <x v="0"/>
    <x v="2"/>
    <x v="33"/>
    <x v="130"/>
    <x v="6"/>
    <x v="11"/>
    <x v="1"/>
    <x v="3"/>
    <x v="10"/>
    <x v="13"/>
    <x v="4"/>
    <x v="0"/>
    <x v="0"/>
    <x v="19"/>
    <x v="17"/>
    <x v="3"/>
  </r>
  <r>
    <x v="332"/>
    <x v="2"/>
    <x v="0"/>
    <x v="111"/>
    <x v="483"/>
    <x v="65"/>
    <x v="30"/>
    <x v="759"/>
    <x v="759"/>
    <x v="0"/>
    <x v="8"/>
    <x v="0"/>
    <x v="11"/>
    <x v="19"/>
    <x v="139"/>
    <x v="4"/>
    <x v="5"/>
    <x v="3"/>
    <x v="2"/>
    <x v="3"/>
    <x v="15"/>
    <x v="6"/>
    <x v="0"/>
    <x v="0"/>
    <x v="10"/>
    <x v="18"/>
    <x v="0"/>
  </r>
  <r>
    <x v="333"/>
    <x v="2"/>
    <x v="0"/>
    <x v="151"/>
    <x v="553"/>
    <x v="65"/>
    <x v="30"/>
    <x v="820"/>
    <x v="817"/>
    <x v="12"/>
    <x v="9"/>
    <x v="0"/>
    <x v="0"/>
    <x v="25"/>
    <x v="171"/>
    <x v="9"/>
    <x v="13"/>
    <x v="5"/>
    <x v="7"/>
    <x v="9"/>
    <x v="24"/>
    <x v="3"/>
    <x v="0"/>
    <x v="0"/>
    <x v="28"/>
    <x v="18"/>
    <x v="0"/>
  </r>
  <r>
    <x v="334"/>
    <x v="2"/>
    <x v="0"/>
    <x v="125"/>
    <x v="522"/>
    <x v="65"/>
    <x v="30"/>
    <x v="798"/>
    <x v="796"/>
    <x v="3"/>
    <x v="6"/>
    <x v="0"/>
    <x v="12"/>
    <x v="21"/>
    <x v="162"/>
    <x v="4"/>
    <x v="9"/>
    <x v="4"/>
    <x v="1"/>
    <x v="12"/>
    <x v="14"/>
    <x v="3"/>
    <x v="0"/>
    <x v="0"/>
    <x v="10"/>
    <x v="7"/>
    <x v="1"/>
  </r>
  <r>
    <x v="335"/>
    <x v="2"/>
    <x v="0"/>
    <x v="78"/>
    <x v="393"/>
    <x v="65"/>
    <x v="30"/>
    <x v="617"/>
    <x v="615"/>
    <x v="10"/>
    <x v="3"/>
    <x v="0"/>
    <x v="9"/>
    <x v="12"/>
    <x v="85"/>
    <x v="3"/>
    <x v="5"/>
    <x v="1"/>
    <x v="1"/>
    <x v="2"/>
    <x v="7"/>
    <x v="2"/>
    <x v="0"/>
    <x v="0"/>
    <x v="13"/>
    <x v="13"/>
    <x v="1"/>
  </r>
  <r>
    <x v="336"/>
    <x v="2"/>
    <x v="0"/>
    <x v="116"/>
    <x v="555"/>
    <x v="65"/>
    <x v="30"/>
    <x v="839"/>
    <x v="835"/>
    <x v="10"/>
    <x v="10"/>
    <x v="0"/>
    <x v="27"/>
    <x v="39"/>
    <x v="181"/>
    <x v="14"/>
    <x v="13"/>
    <x v="4"/>
    <x v="5"/>
    <x v="7"/>
    <x v="15"/>
    <x v="8"/>
    <x v="0"/>
    <x v="0"/>
    <x v="15"/>
    <x v="12"/>
    <x v="2"/>
  </r>
  <r>
    <x v="337"/>
    <x v="2"/>
    <x v="0"/>
    <x v="116"/>
    <x v="558"/>
    <x v="65"/>
    <x v="30"/>
    <x v="833"/>
    <x v="831"/>
    <x v="11"/>
    <x v="12"/>
    <x v="0"/>
    <x v="13"/>
    <x v="35"/>
    <x v="178"/>
    <x v="7"/>
    <x v="15"/>
    <x v="5"/>
    <x v="1"/>
    <x v="12"/>
    <x v="15"/>
    <x v="3"/>
    <x v="0"/>
    <x v="0"/>
    <x v="13"/>
    <x v="15"/>
    <x v="2"/>
  </r>
  <r>
    <x v="338"/>
    <x v="2"/>
    <x v="0"/>
    <x v="119"/>
    <x v="543"/>
    <x v="65"/>
    <x v="30"/>
    <x v="783"/>
    <x v="780"/>
    <x v="6"/>
    <x v="9"/>
    <x v="0"/>
    <x v="15"/>
    <x v="29"/>
    <x v="149"/>
    <x v="6"/>
    <x v="12"/>
    <x v="1"/>
    <x v="8"/>
    <x v="11"/>
    <x v="15"/>
    <x v="4"/>
    <x v="0"/>
    <x v="0"/>
    <x v="9"/>
    <x v="11"/>
    <x v="0"/>
  </r>
  <r>
    <x v="339"/>
    <x v="2"/>
    <x v="0"/>
    <x v="157"/>
    <x v="552"/>
    <x v="65"/>
    <x v="30"/>
    <x v="836"/>
    <x v="833"/>
    <x v="3"/>
    <x v="20"/>
    <x v="0"/>
    <x v="14"/>
    <x v="17"/>
    <x v="182"/>
    <x v="9"/>
    <x v="8"/>
    <x v="0"/>
    <x v="2"/>
    <x v="8"/>
    <x v="12"/>
    <x v="3"/>
    <x v="0"/>
    <x v="0"/>
    <x v="17"/>
    <x v="11"/>
    <x v="1"/>
  </r>
  <r>
    <x v="340"/>
    <x v="2"/>
    <x v="0"/>
    <x v="140"/>
    <x v="493"/>
    <x v="65"/>
    <x v="30"/>
    <x v="772"/>
    <x v="768"/>
    <x v="4"/>
    <x v="12"/>
    <x v="0"/>
    <x v="10"/>
    <x v="25"/>
    <x v="146"/>
    <x v="11"/>
    <x v="5"/>
    <x v="2"/>
    <x v="8"/>
    <x v="4"/>
    <x v="6"/>
    <x v="1"/>
    <x v="0"/>
    <x v="0"/>
    <x v="18"/>
    <x v="7"/>
    <x v="0"/>
  </r>
  <r>
    <x v="341"/>
    <x v="2"/>
    <x v="0"/>
    <x v="89"/>
    <x v="433"/>
    <x v="65"/>
    <x v="30"/>
    <x v="744"/>
    <x v="742"/>
    <x v="8"/>
    <x v="11"/>
    <x v="0"/>
    <x v="4"/>
    <x v="22"/>
    <x v="133"/>
    <x v="5"/>
    <x v="21"/>
    <x v="0"/>
    <x v="2"/>
    <x v="1"/>
    <x v="5"/>
    <x v="3"/>
    <x v="0"/>
    <x v="0"/>
    <x v="12"/>
    <x v="6"/>
    <x v="0"/>
  </r>
  <r>
    <x v="342"/>
    <x v="2"/>
    <x v="0"/>
    <x v="101"/>
    <x v="393"/>
    <x v="65"/>
    <x v="30"/>
    <x v="699"/>
    <x v="701"/>
    <x v="1"/>
    <x v="11"/>
    <x v="0"/>
    <x v="10"/>
    <x v="28"/>
    <x v="112"/>
    <x v="8"/>
    <x v="1"/>
    <x v="0"/>
    <x v="0"/>
    <x v="4"/>
    <x v="5"/>
    <x v="2"/>
    <x v="0"/>
    <x v="0"/>
    <x v="6"/>
    <x v="1"/>
    <x v="1"/>
  </r>
  <r>
    <x v="343"/>
    <x v="2"/>
    <x v="0"/>
    <x v="137"/>
    <x v="492"/>
    <x v="65"/>
    <x v="30"/>
    <x v="781"/>
    <x v="781"/>
    <x v="1"/>
    <x v="8"/>
    <x v="0"/>
    <x v="7"/>
    <x v="23"/>
    <x v="152"/>
    <x v="3"/>
    <x v="7"/>
    <x v="3"/>
    <x v="1"/>
    <x v="2"/>
    <x v="13"/>
    <x v="6"/>
    <x v="0"/>
    <x v="0"/>
    <x v="9"/>
    <x v="8"/>
    <x v="1"/>
  </r>
  <r>
    <x v="344"/>
    <x v="2"/>
    <x v="0"/>
    <x v="146"/>
    <x v="595"/>
    <x v="65"/>
    <x v="30"/>
    <x v="848"/>
    <x v="848"/>
    <x v="8"/>
    <x v="16"/>
    <x v="0"/>
    <x v="18"/>
    <x v="44"/>
    <x v="186"/>
    <x v="14"/>
    <x v="5"/>
    <x v="2"/>
    <x v="5"/>
    <x v="11"/>
    <x v="18"/>
    <x v="4"/>
    <x v="0"/>
    <x v="0"/>
    <x v="9"/>
    <x v="10"/>
    <x v="1"/>
  </r>
  <r>
    <x v="345"/>
    <x v="2"/>
    <x v="0"/>
    <x v="145"/>
    <x v="616"/>
    <x v="65"/>
    <x v="30"/>
    <x v="863"/>
    <x v="861"/>
    <x v="20"/>
    <x v="22"/>
    <x v="0"/>
    <x v="19"/>
    <x v="37"/>
    <x v="202"/>
    <x v="9"/>
    <x v="8"/>
    <x v="3"/>
    <x v="2"/>
    <x v="4"/>
    <x v="7"/>
    <x v="2"/>
    <x v="0"/>
    <x v="0"/>
    <x v="22"/>
    <x v="16"/>
    <x v="0"/>
  </r>
  <r>
    <x v="346"/>
    <x v="2"/>
    <x v="0"/>
    <x v="88"/>
    <x v="447"/>
    <x v="65"/>
    <x v="30"/>
    <x v="751"/>
    <x v="750"/>
    <x v="3"/>
    <x v="14"/>
    <x v="0"/>
    <x v="16"/>
    <x v="30"/>
    <x v="133"/>
    <x v="3"/>
    <x v="5"/>
    <x v="4"/>
    <x v="0"/>
    <x v="8"/>
    <x v="10"/>
    <x v="5"/>
    <x v="0"/>
    <x v="0"/>
    <x v="11"/>
    <x v="17"/>
    <x v="0"/>
  </r>
  <r>
    <x v="347"/>
    <x v="2"/>
    <x v="0"/>
    <x v="124"/>
    <x v="495"/>
    <x v="65"/>
    <x v="30"/>
    <x v="769"/>
    <x v="766"/>
    <x v="2"/>
    <x v="11"/>
    <x v="0"/>
    <x v="14"/>
    <x v="16"/>
    <x v="144"/>
    <x v="1"/>
    <x v="5"/>
    <x v="4"/>
    <x v="5"/>
    <x v="8"/>
    <x v="9"/>
    <x v="6"/>
    <x v="0"/>
    <x v="0"/>
    <x v="11"/>
    <x v="6"/>
    <x v="1"/>
  </r>
  <r>
    <x v="348"/>
    <x v="2"/>
    <x v="0"/>
    <x v="115"/>
    <x v="504"/>
    <x v="65"/>
    <x v="30"/>
    <x v="827"/>
    <x v="824"/>
    <x v="4"/>
    <x v="8"/>
    <x v="0"/>
    <x v="14"/>
    <x v="36"/>
    <x v="176"/>
    <x v="12"/>
    <x v="5"/>
    <x v="1"/>
    <x v="0"/>
    <x v="7"/>
    <x v="8"/>
    <x v="5"/>
    <x v="0"/>
    <x v="0"/>
    <x v="8"/>
    <x v="14"/>
    <x v="0"/>
  </r>
  <r>
    <x v="349"/>
    <x v="2"/>
    <x v="0"/>
    <x v="104"/>
    <x v="470"/>
    <x v="65"/>
    <x v="30"/>
    <x v="775"/>
    <x v="776"/>
    <x v="2"/>
    <x v="14"/>
    <x v="0"/>
    <x v="3"/>
    <x v="34"/>
    <x v="149"/>
    <x v="4"/>
    <x v="9"/>
    <x v="2"/>
    <x v="4"/>
    <x v="5"/>
    <x v="7"/>
    <x v="1"/>
    <x v="0"/>
    <x v="0"/>
    <x v="14"/>
    <x v="11"/>
    <x v="0"/>
  </r>
  <r>
    <x v="350"/>
    <x v="2"/>
    <x v="0"/>
    <x v="130"/>
    <x v="520"/>
    <x v="65"/>
    <x v="30"/>
    <x v="823"/>
    <x v="820"/>
    <x v="14"/>
    <x v="9"/>
    <x v="0"/>
    <x v="4"/>
    <x v="30"/>
    <x v="173"/>
    <x v="13"/>
    <x v="14"/>
    <x v="3"/>
    <x v="2"/>
    <x v="5"/>
    <x v="28"/>
    <x v="9"/>
    <x v="0"/>
    <x v="0"/>
    <x v="20"/>
    <x v="13"/>
    <x v="5"/>
  </r>
  <r>
    <x v="351"/>
    <x v="2"/>
    <x v="0"/>
    <x v="152"/>
    <x v="568"/>
    <x v="65"/>
    <x v="30"/>
    <x v="857"/>
    <x v="854"/>
    <x v="1"/>
    <x v="12"/>
    <x v="0"/>
    <x v="13"/>
    <x v="27"/>
    <x v="194"/>
    <x v="14"/>
    <x v="9"/>
    <x v="7"/>
    <x v="5"/>
    <x v="7"/>
    <x v="22"/>
    <x v="8"/>
    <x v="0"/>
    <x v="0"/>
    <x v="9"/>
    <x v="18"/>
    <x v="0"/>
  </r>
  <r>
    <x v="352"/>
    <x v="2"/>
    <x v="0"/>
    <x v="83"/>
    <x v="337"/>
    <x v="65"/>
    <x v="30"/>
    <x v="633"/>
    <x v="634"/>
    <x v="2"/>
    <x v="6"/>
    <x v="0"/>
    <x v="5"/>
    <x v="22"/>
    <x v="90"/>
    <x v="4"/>
    <x v="6"/>
    <x v="2"/>
    <x v="2"/>
    <x v="5"/>
    <x v="4"/>
    <x v="1"/>
    <x v="0"/>
    <x v="0"/>
    <x v="1"/>
    <x v="4"/>
    <x v="0"/>
  </r>
  <r>
    <x v="353"/>
    <x v="2"/>
    <x v="0"/>
    <x v="141"/>
    <x v="518"/>
    <x v="65"/>
    <x v="30"/>
    <x v="796"/>
    <x v="790"/>
    <x v="13"/>
    <x v="5"/>
    <x v="0"/>
    <x v="5"/>
    <x v="32"/>
    <x v="157"/>
    <x v="8"/>
    <x v="19"/>
    <x v="3"/>
    <x v="4"/>
    <x v="6"/>
    <x v="15"/>
    <x v="6"/>
    <x v="0"/>
    <x v="0"/>
    <x v="28"/>
    <x v="24"/>
    <x v="1"/>
  </r>
  <r>
    <x v="354"/>
    <x v="2"/>
    <x v="0"/>
    <x v="143"/>
    <x v="528"/>
    <x v="65"/>
    <x v="30"/>
    <x v="786"/>
    <x v="782"/>
    <x v="5"/>
    <x v="18"/>
    <x v="0"/>
    <x v="11"/>
    <x v="21"/>
    <x v="153"/>
    <x v="9"/>
    <x v="10"/>
    <x v="3"/>
    <x v="3"/>
    <x v="10"/>
    <x v="5"/>
    <x v="3"/>
    <x v="0"/>
    <x v="0"/>
    <x v="17"/>
    <x v="13"/>
    <x v="0"/>
  </r>
  <r>
    <x v="355"/>
    <x v="2"/>
    <x v="0"/>
    <x v="156"/>
    <x v="572"/>
    <x v="65"/>
    <x v="30"/>
    <x v="842"/>
    <x v="839"/>
    <x v="9"/>
    <x v="14"/>
    <x v="0"/>
    <x v="4"/>
    <x v="27"/>
    <x v="185"/>
    <x v="8"/>
    <x v="8"/>
    <x v="3"/>
    <x v="1"/>
    <x v="4"/>
    <x v="17"/>
    <x v="9"/>
    <x v="0"/>
    <x v="0"/>
    <x v="19"/>
    <x v="18"/>
    <x v="0"/>
  </r>
  <r>
    <x v="356"/>
    <x v="2"/>
    <x v="0"/>
    <x v="72"/>
    <x v="368"/>
    <x v="65"/>
    <x v="30"/>
    <x v="588"/>
    <x v="583"/>
    <x v="4"/>
    <x v="7"/>
    <x v="0"/>
    <x v="3"/>
    <x v="16"/>
    <x v="75"/>
    <x v="8"/>
    <x v="12"/>
    <x v="2"/>
    <x v="5"/>
    <x v="3"/>
    <x v="12"/>
    <x v="3"/>
    <x v="0"/>
    <x v="0"/>
    <x v="10"/>
    <x v="6"/>
    <x v="0"/>
  </r>
  <r>
    <x v="357"/>
    <x v="2"/>
    <x v="0"/>
    <x v="138"/>
    <x v="554"/>
    <x v="65"/>
    <x v="30"/>
    <x v="844"/>
    <x v="841"/>
    <x v="1"/>
    <x v="10"/>
    <x v="0"/>
    <x v="15"/>
    <x v="23"/>
    <x v="186"/>
    <x v="8"/>
    <x v="3"/>
    <x v="3"/>
    <x v="2"/>
    <x v="12"/>
    <x v="6"/>
    <x v="1"/>
    <x v="0"/>
    <x v="0"/>
    <x v="18"/>
    <x v="9"/>
    <x v="0"/>
  </r>
  <r>
    <x v="359"/>
    <x v="2"/>
    <x v="0"/>
    <x v="149"/>
    <x v="586"/>
    <x v="65"/>
    <x v="30"/>
    <x v="853"/>
    <x v="849"/>
    <x v="1"/>
    <x v="10"/>
    <x v="0"/>
    <x v="5"/>
    <x v="27"/>
    <x v="192"/>
    <x v="13"/>
    <x v="7"/>
    <x v="4"/>
    <x v="6"/>
    <x v="3"/>
    <x v="17"/>
    <x v="4"/>
    <x v="0"/>
    <x v="0"/>
    <x v="22"/>
    <x v="15"/>
    <x v="0"/>
  </r>
  <r>
    <x v="358"/>
    <x v="2"/>
    <x v="0"/>
    <x v="136"/>
    <x v="499"/>
    <x v="65"/>
    <x v="30"/>
    <x v="824"/>
    <x v="823"/>
    <x v="2"/>
    <x v="17"/>
    <x v="0"/>
    <x v="23"/>
    <x v="21"/>
    <x v="176"/>
    <x v="12"/>
    <x v="1"/>
    <x v="5"/>
    <x v="2"/>
    <x v="9"/>
    <x v="9"/>
    <x v="6"/>
    <x v="0"/>
    <x v="0"/>
    <x v="6"/>
    <x v="9"/>
    <x v="0"/>
  </r>
  <r>
    <x v="360"/>
    <x v="2"/>
    <x v="0"/>
    <x v="52"/>
    <x v="297"/>
    <x v="65"/>
    <x v="30"/>
    <x v="584"/>
    <x v="589"/>
    <x v="3"/>
    <x v="11"/>
    <x v="0"/>
    <x v="13"/>
    <x v="16"/>
    <x v="76"/>
    <x v="3"/>
    <x v="2"/>
    <x v="1"/>
    <x v="1"/>
    <x v="1"/>
    <x v="6"/>
    <x v="1"/>
    <x v="0"/>
    <x v="0"/>
    <x v="3"/>
    <x v="1"/>
    <x v="0"/>
  </r>
  <r>
    <x v="361"/>
    <x v="2"/>
    <x v="0"/>
    <x v="149"/>
    <x v="562"/>
    <x v="65"/>
    <x v="30"/>
    <x v="825"/>
    <x v="821"/>
    <x v="2"/>
    <x v="13"/>
    <x v="0"/>
    <x v="30"/>
    <x v="31"/>
    <x v="174"/>
    <x v="6"/>
    <x v="3"/>
    <x v="2"/>
    <x v="7"/>
    <x v="4"/>
    <x v="9"/>
    <x v="3"/>
    <x v="0"/>
    <x v="0"/>
    <x v="18"/>
    <x v="15"/>
    <x v="1"/>
  </r>
  <r>
    <x v="362"/>
    <x v="2"/>
    <x v="0"/>
    <x v="108"/>
    <x v="443"/>
    <x v="65"/>
    <x v="30"/>
    <x v="750"/>
    <x v="748"/>
    <x v="11"/>
    <x v="4"/>
    <x v="0"/>
    <x v="1"/>
    <x v="22"/>
    <x v="136"/>
    <x v="4"/>
    <x v="13"/>
    <x v="2"/>
    <x v="2"/>
    <x v="6"/>
    <x v="9"/>
    <x v="4"/>
    <x v="0"/>
    <x v="0"/>
    <x v="14"/>
    <x v="9"/>
    <x v="2"/>
  </r>
  <r>
    <x v="363"/>
    <x v="2"/>
    <x v="0"/>
    <x v="150"/>
    <x v="521"/>
    <x v="65"/>
    <x v="30"/>
    <x v="838"/>
    <x v="836"/>
    <x v="1"/>
    <x v="17"/>
    <x v="0"/>
    <x v="26"/>
    <x v="21"/>
    <x v="183"/>
    <x v="11"/>
    <x v="3"/>
    <x v="2"/>
    <x v="1"/>
    <x v="5"/>
    <x v="7"/>
    <x v="4"/>
    <x v="0"/>
    <x v="0"/>
    <x v="10"/>
    <x v="7"/>
    <x v="0"/>
  </r>
  <r>
    <x v="364"/>
    <x v="2"/>
    <x v="0"/>
    <x v="91"/>
    <x v="380"/>
    <x v="65"/>
    <x v="30"/>
    <x v="694"/>
    <x v="693"/>
    <x v="0"/>
    <x v="16"/>
    <x v="0"/>
    <x v="5"/>
    <x v="23"/>
    <x v="111"/>
    <x v="2"/>
    <x v="1"/>
    <x v="2"/>
    <x v="3"/>
    <x v="3"/>
    <x v="6"/>
    <x v="3"/>
    <x v="0"/>
    <x v="0"/>
    <x v="5"/>
    <x v="7"/>
    <x v="0"/>
  </r>
  <r>
    <x v="0"/>
    <x v="0"/>
    <x v="0"/>
    <x v="0"/>
    <x v="560"/>
    <x v="27"/>
    <x v="11"/>
    <x v="226"/>
    <x v="221"/>
    <x v="0"/>
    <x v="6"/>
    <x v="0"/>
    <x v="1"/>
    <x v="3"/>
    <x v="22"/>
    <x v="3"/>
    <x v="7"/>
    <x v="0"/>
    <x v="7"/>
    <x v="11"/>
    <x v="1"/>
    <x v="0"/>
    <x v="0"/>
    <x v="0"/>
    <x v="2"/>
    <x v="0"/>
    <x v="0"/>
  </r>
  <r>
    <x v="1"/>
    <x v="0"/>
    <x v="0"/>
    <x v="0"/>
    <x v="395"/>
    <x v="27"/>
    <x v="11"/>
    <x v="28"/>
    <x v="28"/>
    <x v="0"/>
    <x v="0"/>
    <x v="0"/>
    <x v="0"/>
    <x v="1"/>
    <x v="5"/>
    <x v="1"/>
    <x v="0"/>
    <x v="1"/>
    <x v="0"/>
    <x v="0"/>
    <x v="0"/>
    <x v="0"/>
    <x v="0"/>
    <x v="0"/>
    <x v="0"/>
    <x v="0"/>
    <x v="0"/>
  </r>
  <r>
    <x v="2"/>
    <x v="0"/>
    <x v="0"/>
    <x v="3"/>
    <x v="681"/>
    <x v="13"/>
    <x v="4"/>
    <x v="878"/>
    <x v="875"/>
    <x v="6"/>
    <x v="2"/>
    <x v="0"/>
    <x v="68"/>
    <x v="50"/>
    <x v="208"/>
    <x v="25"/>
    <x v="31"/>
    <x v="7"/>
    <x v="7"/>
    <x v="18"/>
    <x v="13"/>
    <x v="4"/>
    <x v="0"/>
    <x v="0"/>
    <x v="26"/>
    <x v="15"/>
    <x v="1"/>
  </r>
  <r>
    <x v="3"/>
    <x v="0"/>
    <x v="0"/>
    <x v="0"/>
    <x v="429"/>
    <x v="13"/>
    <x v="4"/>
    <x v="475"/>
    <x v="474"/>
    <x v="1"/>
    <x v="2"/>
    <x v="0"/>
    <x v="10"/>
    <x v="8"/>
    <x v="53"/>
    <x v="1"/>
    <x v="5"/>
    <x v="0"/>
    <x v="8"/>
    <x v="5"/>
    <x v="9"/>
    <x v="2"/>
    <x v="0"/>
    <x v="0"/>
    <x v="9"/>
    <x v="2"/>
    <x v="1"/>
  </r>
  <r>
    <x v="5"/>
    <x v="0"/>
    <x v="0"/>
    <x v="0"/>
    <x v="668"/>
    <x v="65"/>
    <x v="30"/>
    <x v="389"/>
    <x v="387"/>
    <x v="0"/>
    <x v="1"/>
    <x v="0"/>
    <x v="15"/>
    <x v="10"/>
    <x v="41"/>
    <x v="1"/>
    <x v="5"/>
    <x v="0"/>
    <x v="0"/>
    <x v="5"/>
    <x v="2"/>
    <x v="0"/>
    <x v="0"/>
    <x v="0"/>
    <x v="1"/>
    <x v="0"/>
    <x v="0"/>
  </r>
  <r>
    <x v="4"/>
    <x v="0"/>
    <x v="0"/>
    <x v="0"/>
    <x v="421"/>
    <x v="13"/>
    <x v="4"/>
    <x v="510"/>
    <x v="505"/>
    <x v="4"/>
    <x v="0"/>
    <x v="0"/>
    <x v="3"/>
    <x v="12"/>
    <x v="60"/>
    <x v="1"/>
    <x v="3"/>
    <x v="2"/>
    <x v="4"/>
    <x v="3"/>
    <x v="12"/>
    <x v="2"/>
    <x v="0"/>
    <x v="0"/>
    <x v="8"/>
    <x v="4"/>
    <x v="2"/>
  </r>
  <r>
    <x v="6"/>
    <x v="0"/>
    <x v="0"/>
    <x v="0"/>
    <x v="348"/>
    <x v="29"/>
    <x v="13"/>
    <x v="428"/>
    <x v="427"/>
    <x v="2"/>
    <x v="0"/>
    <x v="0"/>
    <x v="7"/>
    <x v="23"/>
    <x v="45"/>
    <x v="0"/>
    <x v="8"/>
    <x v="3"/>
    <x v="7"/>
    <x v="9"/>
    <x v="2"/>
    <x v="0"/>
    <x v="0"/>
    <x v="0"/>
    <x v="1"/>
    <x v="2"/>
    <x v="1"/>
  </r>
  <r>
    <x v="7"/>
    <x v="0"/>
    <x v="0"/>
    <x v="4"/>
    <x v="564"/>
    <x v="13"/>
    <x v="4"/>
    <x v="258"/>
    <x v="258"/>
    <x v="0"/>
    <x v="1"/>
    <x v="0"/>
    <x v="25"/>
    <x v="1"/>
    <x v="24"/>
    <x v="3"/>
    <x v="1"/>
    <x v="0"/>
    <x v="1"/>
    <x v="0"/>
    <x v="1"/>
    <x v="1"/>
    <x v="0"/>
    <x v="0"/>
    <x v="2"/>
    <x v="0"/>
    <x v="0"/>
  </r>
  <r>
    <x v="8"/>
    <x v="0"/>
    <x v="0"/>
    <x v="4"/>
    <x v="360"/>
    <x v="22"/>
    <x v="6"/>
    <x v="554"/>
    <x v="553"/>
    <x v="1"/>
    <x v="3"/>
    <x v="0"/>
    <x v="25"/>
    <x v="8"/>
    <x v="68"/>
    <x v="0"/>
    <x v="9"/>
    <x v="2"/>
    <x v="4"/>
    <x v="2"/>
    <x v="4"/>
    <x v="1"/>
    <x v="0"/>
    <x v="0"/>
    <x v="3"/>
    <x v="5"/>
    <x v="2"/>
  </r>
  <r>
    <x v="9"/>
    <x v="0"/>
    <x v="0"/>
    <x v="0"/>
    <x v="687"/>
    <x v="61"/>
    <x v="26"/>
    <x v="869"/>
    <x v="866"/>
    <x v="8"/>
    <x v="3"/>
    <x v="0"/>
    <x v="33"/>
    <x v="58"/>
    <x v="197"/>
    <x v="16"/>
    <x v="33"/>
    <x v="8"/>
    <x v="22"/>
    <x v="43"/>
    <x v="32"/>
    <x v="2"/>
    <x v="0"/>
    <x v="0"/>
    <x v="37"/>
    <x v="23"/>
    <x v="14"/>
  </r>
  <r>
    <x v="10"/>
    <x v="0"/>
    <x v="0"/>
    <x v="36"/>
    <x v="439"/>
    <x v="22"/>
    <x v="6"/>
    <x v="734"/>
    <x v="732"/>
    <x v="2"/>
    <x v="13"/>
    <x v="0"/>
    <x v="13"/>
    <x v="22"/>
    <x v="124"/>
    <x v="1"/>
    <x v="12"/>
    <x v="2"/>
    <x v="11"/>
    <x v="24"/>
    <x v="10"/>
    <x v="2"/>
    <x v="0"/>
    <x v="0"/>
    <x v="10"/>
    <x v="3"/>
    <x v="5"/>
  </r>
  <r>
    <x v="11"/>
    <x v="0"/>
    <x v="0"/>
    <x v="4"/>
    <x v="698"/>
    <x v="29"/>
    <x v="13"/>
    <x v="867"/>
    <x v="862"/>
    <x v="16"/>
    <x v="10"/>
    <x v="0"/>
    <x v="10"/>
    <x v="55"/>
    <x v="198"/>
    <x v="18"/>
    <x v="29"/>
    <x v="13"/>
    <x v="29"/>
    <x v="42"/>
    <x v="22"/>
    <x v="5"/>
    <x v="0"/>
    <x v="0"/>
    <x v="34"/>
    <x v="2"/>
    <x v="12"/>
  </r>
  <r>
    <x v="12"/>
    <x v="0"/>
    <x v="0"/>
    <x v="50"/>
    <x v="517"/>
    <x v="44"/>
    <x v="19"/>
    <x v="560"/>
    <x v="554"/>
    <x v="4"/>
    <x v="8"/>
    <x v="0"/>
    <x v="11"/>
    <x v="12"/>
    <x v="68"/>
    <x v="4"/>
    <x v="10"/>
    <x v="0"/>
    <x v="12"/>
    <x v="8"/>
    <x v="9"/>
    <x v="1"/>
    <x v="0"/>
    <x v="0"/>
    <x v="15"/>
    <x v="2"/>
    <x v="2"/>
  </r>
  <r>
    <x v="13"/>
    <x v="0"/>
    <x v="0"/>
    <x v="9"/>
    <x v="704"/>
    <x v="22"/>
    <x v="6"/>
    <x v="753"/>
    <x v="751"/>
    <x v="0"/>
    <x v="7"/>
    <x v="0"/>
    <x v="43"/>
    <x v="18"/>
    <x v="132"/>
    <x v="4"/>
    <x v="4"/>
    <x v="2"/>
    <x v="5"/>
    <x v="10"/>
    <x v="12"/>
    <x v="5"/>
    <x v="0"/>
    <x v="0"/>
    <x v="13"/>
    <x v="3"/>
    <x v="1"/>
  </r>
  <r>
    <x v="14"/>
    <x v="0"/>
    <x v="0"/>
    <x v="0"/>
    <x v="650"/>
    <x v="42"/>
    <x v="17"/>
    <x v="332"/>
    <x v="328"/>
    <x v="0"/>
    <x v="4"/>
    <x v="0"/>
    <x v="8"/>
    <x v="4"/>
    <x v="34"/>
    <x v="2"/>
    <x v="2"/>
    <x v="0"/>
    <x v="4"/>
    <x v="5"/>
    <x v="5"/>
    <x v="0"/>
    <x v="0"/>
    <x v="0"/>
    <x v="3"/>
    <x v="1"/>
    <x v="0"/>
  </r>
  <r>
    <x v="15"/>
    <x v="0"/>
    <x v="0"/>
    <x v="2"/>
    <x v="306"/>
    <x v="22"/>
    <x v="6"/>
    <x v="522"/>
    <x v="524"/>
    <x v="0"/>
    <x v="0"/>
    <x v="0"/>
    <x v="10"/>
    <x v="9"/>
    <x v="63"/>
    <x v="2"/>
    <x v="8"/>
    <x v="0"/>
    <x v="1"/>
    <x v="8"/>
    <x v="2"/>
    <x v="0"/>
    <x v="0"/>
    <x v="0"/>
    <x v="7"/>
    <x v="0"/>
    <x v="0"/>
  </r>
  <r>
    <x v="16"/>
    <x v="0"/>
    <x v="0"/>
    <x v="0"/>
    <x v="373"/>
    <x v="13"/>
    <x v="4"/>
    <x v="298"/>
    <x v="298"/>
    <x v="2"/>
    <x v="1"/>
    <x v="0"/>
    <x v="3"/>
    <x v="3"/>
    <x v="32"/>
    <x v="3"/>
    <x v="1"/>
    <x v="2"/>
    <x v="1"/>
    <x v="2"/>
    <x v="3"/>
    <x v="1"/>
    <x v="0"/>
    <x v="0"/>
    <x v="2"/>
    <x v="0"/>
    <x v="0"/>
  </r>
  <r>
    <x v="17"/>
    <x v="0"/>
    <x v="0"/>
    <x v="0"/>
    <x v="699"/>
    <x v="26"/>
    <x v="10"/>
    <x v="462"/>
    <x v="463"/>
    <x v="1"/>
    <x v="4"/>
    <x v="0"/>
    <x v="1"/>
    <x v="8"/>
    <x v="54"/>
    <x v="1"/>
    <x v="1"/>
    <x v="0"/>
    <x v="4"/>
    <x v="0"/>
    <x v="3"/>
    <x v="1"/>
    <x v="0"/>
    <x v="0"/>
    <x v="2"/>
    <x v="2"/>
    <x v="1"/>
  </r>
  <r>
    <x v="18"/>
    <x v="0"/>
    <x v="0"/>
    <x v="2"/>
    <x v="739"/>
    <x v="48"/>
    <x v="23"/>
    <x v="645"/>
    <x v="641"/>
    <x v="6"/>
    <x v="3"/>
    <x v="0"/>
    <x v="24"/>
    <x v="30"/>
    <x v="86"/>
    <x v="6"/>
    <x v="7"/>
    <x v="4"/>
    <x v="19"/>
    <x v="27"/>
    <x v="3"/>
    <x v="0"/>
    <x v="0"/>
    <x v="0"/>
    <x v="6"/>
    <x v="2"/>
    <x v="1"/>
  </r>
  <r>
    <x v="19"/>
    <x v="0"/>
    <x v="0"/>
    <x v="46"/>
    <x v="519"/>
    <x v="26"/>
    <x v="10"/>
    <x v="133"/>
    <x v="130"/>
    <x v="0"/>
    <x v="0"/>
    <x v="0"/>
    <x v="0"/>
    <x v="5"/>
    <x v="16"/>
    <x v="0"/>
    <x v="0"/>
    <x v="0"/>
    <x v="0"/>
    <x v="1"/>
    <x v="1"/>
    <x v="0"/>
    <x v="0"/>
    <x v="0"/>
    <x v="1"/>
    <x v="0"/>
    <x v="0"/>
  </r>
  <r>
    <x v="20"/>
    <x v="0"/>
    <x v="0"/>
    <x v="11"/>
    <x v="664"/>
    <x v="46"/>
    <x v="21"/>
    <x v="782"/>
    <x v="777"/>
    <x v="10"/>
    <x v="3"/>
    <x v="0"/>
    <x v="34"/>
    <x v="27"/>
    <x v="142"/>
    <x v="7"/>
    <x v="14"/>
    <x v="1"/>
    <x v="24"/>
    <x v="34"/>
    <x v="20"/>
    <x v="4"/>
    <x v="0"/>
    <x v="0"/>
    <x v="19"/>
    <x v="7"/>
    <x v="5"/>
  </r>
  <r>
    <x v="21"/>
    <x v="0"/>
    <x v="0"/>
    <x v="3"/>
    <x v="632"/>
    <x v="82"/>
    <x v="38"/>
    <x v="346"/>
    <x v="342"/>
    <x v="6"/>
    <x v="3"/>
    <x v="0"/>
    <x v="10"/>
    <x v="3"/>
    <x v="36"/>
    <x v="3"/>
    <x v="5"/>
    <x v="0"/>
    <x v="1"/>
    <x v="2"/>
    <x v="2"/>
    <x v="0"/>
    <x v="0"/>
    <x v="0"/>
    <x v="8"/>
    <x v="1"/>
    <x v="0"/>
  </r>
  <r>
    <x v="22"/>
    <x v="0"/>
    <x v="0"/>
    <x v="4"/>
    <x v="483"/>
    <x v="23"/>
    <x v="7"/>
    <x v="515"/>
    <x v="510"/>
    <x v="12"/>
    <x v="4"/>
    <x v="0"/>
    <x v="8"/>
    <x v="4"/>
    <x v="62"/>
    <x v="0"/>
    <x v="3"/>
    <x v="0"/>
    <x v="2"/>
    <x v="3"/>
    <x v="4"/>
    <x v="0"/>
    <x v="0"/>
    <x v="0"/>
    <x v="9"/>
    <x v="3"/>
    <x v="0"/>
  </r>
  <r>
    <x v="23"/>
    <x v="0"/>
    <x v="0"/>
    <x v="2"/>
    <x v="427"/>
    <x v="60"/>
    <x v="26"/>
    <x v="408"/>
    <x v="405"/>
    <x v="0"/>
    <x v="1"/>
    <x v="0"/>
    <x v="12"/>
    <x v="2"/>
    <x v="45"/>
    <x v="1"/>
    <x v="4"/>
    <x v="0"/>
    <x v="1"/>
    <x v="5"/>
    <x v="2"/>
    <x v="1"/>
    <x v="0"/>
    <x v="0"/>
    <x v="4"/>
    <x v="3"/>
    <x v="2"/>
  </r>
  <r>
    <x v="24"/>
    <x v="0"/>
    <x v="0"/>
    <x v="0"/>
    <x v="385"/>
    <x v="64"/>
    <x v="29"/>
    <x v="559"/>
    <x v="558"/>
    <x v="1"/>
    <x v="2"/>
    <x v="0"/>
    <x v="8"/>
    <x v="18"/>
    <x v="69"/>
    <x v="5"/>
    <x v="9"/>
    <x v="5"/>
    <x v="5"/>
    <x v="6"/>
    <x v="11"/>
    <x v="2"/>
    <x v="0"/>
    <x v="0"/>
    <x v="6"/>
    <x v="3"/>
    <x v="3"/>
  </r>
  <r>
    <x v="25"/>
    <x v="0"/>
    <x v="0"/>
    <x v="6"/>
    <x v="682"/>
    <x v="22"/>
    <x v="6"/>
    <x v="336"/>
    <x v="336"/>
    <x v="0"/>
    <x v="0"/>
    <x v="0"/>
    <x v="0"/>
    <x v="5"/>
    <x v="36"/>
    <x v="0"/>
    <x v="3"/>
    <x v="0"/>
    <x v="0"/>
    <x v="7"/>
    <x v="4"/>
    <x v="0"/>
    <x v="0"/>
    <x v="0"/>
    <x v="4"/>
    <x v="0"/>
    <x v="1"/>
  </r>
  <r>
    <x v="26"/>
    <x v="0"/>
    <x v="0"/>
    <x v="10"/>
    <x v="530"/>
    <x v="12"/>
    <x v="3"/>
    <x v="630"/>
    <x v="625"/>
    <x v="2"/>
    <x v="6"/>
    <x v="0"/>
    <x v="23"/>
    <x v="13"/>
    <x v="85"/>
    <x v="8"/>
    <x v="10"/>
    <x v="1"/>
    <x v="4"/>
    <x v="9"/>
    <x v="3"/>
    <x v="1"/>
    <x v="0"/>
    <x v="0"/>
    <x v="17"/>
    <x v="4"/>
    <x v="5"/>
  </r>
  <r>
    <x v="27"/>
    <x v="0"/>
    <x v="0"/>
    <x v="0"/>
    <x v="423"/>
    <x v="23"/>
    <x v="7"/>
    <x v="117"/>
    <x v="113"/>
    <x v="0"/>
    <x v="1"/>
    <x v="0"/>
    <x v="0"/>
    <x v="4"/>
    <x v="13"/>
    <x v="0"/>
    <x v="2"/>
    <x v="0"/>
    <x v="1"/>
    <x v="6"/>
    <x v="6"/>
    <x v="1"/>
    <x v="0"/>
    <x v="0"/>
    <x v="1"/>
    <x v="1"/>
    <x v="0"/>
  </r>
  <r>
    <x v="28"/>
    <x v="0"/>
    <x v="0"/>
    <x v="0"/>
    <x v="729"/>
    <x v="47"/>
    <x v="22"/>
    <x v="884"/>
    <x v="881"/>
    <x v="19"/>
    <x v="17"/>
    <x v="0"/>
    <x v="51"/>
    <x v="43"/>
    <x v="214"/>
    <x v="14"/>
    <x v="30"/>
    <x v="7"/>
    <x v="14"/>
    <x v="27"/>
    <x v="34"/>
    <x v="6"/>
    <x v="0"/>
    <x v="0"/>
    <x v="37"/>
    <x v="18"/>
    <x v="10"/>
  </r>
  <r>
    <x v="29"/>
    <x v="0"/>
    <x v="0"/>
    <x v="0"/>
    <x v="427"/>
    <x v="30"/>
    <x v="14"/>
    <x v="99"/>
    <x v="100"/>
    <x v="0"/>
    <x v="1"/>
    <x v="0"/>
    <x v="3"/>
    <x v="3"/>
    <x v="12"/>
    <x v="0"/>
    <x v="1"/>
    <x v="0"/>
    <x v="0"/>
    <x v="3"/>
    <x v="2"/>
    <x v="0"/>
    <x v="0"/>
    <x v="0"/>
    <x v="0"/>
    <x v="0"/>
    <x v="0"/>
  </r>
  <r>
    <x v="30"/>
    <x v="0"/>
    <x v="0"/>
    <x v="28"/>
    <x v="625"/>
    <x v="24"/>
    <x v="8"/>
    <x v="800"/>
    <x v="795"/>
    <x v="5"/>
    <x v="2"/>
    <x v="0"/>
    <x v="0"/>
    <x v="28"/>
    <x v="158"/>
    <x v="7"/>
    <x v="35"/>
    <x v="5"/>
    <x v="14"/>
    <x v="20"/>
    <x v="28"/>
    <x v="5"/>
    <x v="0"/>
    <x v="0"/>
    <x v="24"/>
    <x v="6"/>
    <x v="7"/>
  </r>
  <r>
    <x v="31"/>
    <x v="0"/>
    <x v="0"/>
    <x v="0"/>
    <x v="615"/>
    <x v="94"/>
    <x v="44"/>
    <x v="835"/>
    <x v="829"/>
    <x v="2"/>
    <x v="10"/>
    <x v="0"/>
    <x v="12"/>
    <x v="54"/>
    <x v="172"/>
    <x v="7"/>
    <x v="27"/>
    <x v="14"/>
    <x v="30"/>
    <x v="37"/>
    <x v="12"/>
    <x v="2"/>
    <x v="0"/>
    <x v="0"/>
    <x v="36"/>
    <x v="10"/>
    <x v="10"/>
  </r>
  <r>
    <x v="32"/>
    <x v="0"/>
    <x v="0"/>
    <x v="72"/>
    <x v="675"/>
    <x v="64"/>
    <x v="29"/>
    <x v="11"/>
    <x v="9"/>
    <x v="0"/>
    <x v="0"/>
    <x v="0"/>
    <x v="1"/>
    <x v="1"/>
    <x v="2"/>
    <x v="0"/>
    <x v="1"/>
    <x v="0"/>
    <x v="2"/>
    <x v="6"/>
    <x v="0"/>
    <x v="0"/>
    <x v="0"/>
    <x v="0"/>
    <x v="0"/>
    <x v="0"/>
    <x v="1"/>
  </r>
  <r>
    <x v="33"/>
    <x v="0"/>
    <x v="0"/>
    <x v="5"/>
    <x v="608"/>
    <x v="61"/>
    <x v="26"/>
    <x v="625"/>
    <x v="617"/>
    <x v="4"/>
    <x v="3"/>
    <x v="0"/>
    <x v="8"/>
    <x v="11"/>
    <x v="85"/>
    <x v="7"/>
    <x v="7"/>
    <x v="4"/>
    <x v="12"/>
    <x v="8"/>
    <x v="9"/>
    <x v="2"/>
    <x v="0"/>
    <x v="0"/>
    <x v="21"/>
    <x v="2"/>
    <x v="2"/>
  </r>
  <r>
    <x v="34"/>
    <x v="0"/>
    <x v="0"/>
    <x v="2"/>
    <x v="561"/>
    <x v="64"/>
    <x v="29"/>
    <x v="682"/>
    <x v="679"/>
    <x v="19"/>
    <x v="2"/>
    <x v="0"/>
    <x v="7"/>
    <x v="15"/>
    <x v="104"/>
    <x v="4"/>
    <x v="5"/>
    <x v="0"/>
    <x v="5"/>
    <x v="15"/>
    <x v="9"/>
    <x v="0"/>
    <x v="0"/>
    <x v="0"/>
    <x v="11"/>
    <x v="3"/>
    <x v="2"/>
  </r>
  <r>
    <x v="35"/>
    <x v="0"/>
    <x v="0"/>
    <x v="2"/>
    <x v="501"/>
    <x v="22"/>
    <x v="6"/>
    <x v="196"/>
    <x v="191"/>
    <x v="0"/>
    <x v="0"/>
    <x v="0"/>
    <x v="2"/>
    <x v="0"/>
    <x v="22"/>
    <x v="1"/>
    <x v="0"/>
    <x v="1"/>
    <x v="1"/>
    <x v="0"/>
    <x v="3"/>
    <x v="1"/>
    <x v="0"/>
    <x v="0"/>
    <x v="4"/>
    <x v="5"/>
    <x v="0"/>
  </r>
  <r>
    <x v="36"/>
    <x v="0"/>
    <x v="0"/>
    <x v="0"/>
    <x v="478"/>
    <x v="22"/>
    <x v="6"/>
    <x v="206"/>
    <x v="210"/>
    <x v="1"/>
    <x v="3"/>
    <x v="0"/>
    <x v="3"/>
    <x v="4"/>
    <x v="22"/>
    <x v="0"/>
    <x v="1"/>
    <x v="0"/>
    <x v="0"/>
    <x v="1"/>
    <x v="5"/>
    <x v="0"/>
    <x v="0"/>
    <x v="0"/>
    <x v="3"/>
    <x v="0"/>
    <x v="2"/>
  </r>
  <r>
    <x v="37"/>
    <x v="0"/>
    <x v="0"/>
    <x v="3"/>
    <x v="597"/>
    <x v="42"/>
    <x v="17"/>
    <x v="593"/>
    <x v="586"/>
    <x v="3"/>
    <x v="4"/>
    <x v="0"/>
    <x v="12"/>
    <x v="7"/>
    <x v="76"/>
    <x v="6"/>
    <x v="9"/>
    <x v="1"/>
    <x v="7"/>
    <x v="13"/>
    <x v="4"/>
    <x v="3"/>
    <x v="0"/>
    <x v="0"/>
    <x v="14"/>
    <x v="0"/>
    <x v="1"/>
  </r>
  <r>
    <x v="38"/>
    <x v="0"/>
    <x v="0"/>
    <x v="17"/>
    <x v="728"/>
    <x v="24"/>
    <x v="8"/>
    <x v="837"/>
    <x v="834"/>
    <x v="3"/>
    <x v="3"/>
    <x v="0"/>
    <x v="56"/>
    <x v="41"/>
    <x v="174"/>
    <x v="6"/>
    <x v="20"/>
    <x v="1"/>
    <x v="12"/>
    <x v="24"/>
    <x v="11"/>
    <x v="2"/>
    <x v="0"/>
    <x v="0"/>
    <x v="22"/>
    <x v="8"/>
    <x v="3"/>
  </r>
  <r>
    <x v="39"/>
    <x v="0"/>
    <x v="0"/>
    <x v="4"/>
    <x v="571"/>
    <x v="13"/>
    <x v="4"/>
    <x v="466"/>
    <x v="464"/>
    <x v="5"/>
    <x v="5"/>
    <x v="0"/>
    <x v="1"/>
    <x v="8"/>
    <x v="53"/>
    <x v="7"/>
    <x v="5"/>
    <x v="0"/>
    <x v="0"/>
    <x v="2"/>
    <x v="3"/>
    <x v="2"/>
    <x v="0"/>
    <x v="0"/>
    <x v="6"/>
    <x v="2"/>
    <x v="0"/>
  </r>
  <r>
    <x v="40"/>
    <x v="0"/>
    <x v="0"/>
    <x v="2"/>
    <x v="663"/>
    <x v="13"/>
    <x v="4"/>
    <x v="569"/>
    <x v="566"/>
    <x v="0"/>
    <x v="0"/>
    <x v="0"/>
    <x v="22"/>
    <x v="0"/>
    <x v="73"/>
    <x v="5"/>
    <x v="4"/>
    <x v="1"/>
    <x v="1"/>
    <x v="8"/>
    <x v="4"/>
    <x v="0"/>
    <x v="0"/>
    <x v="0"/>
    <x v="9"/>
    <x v="1"/>
    <x v="0"/>
  </r>
  <r>
    <x v="41"/>
    <x v="0"/>
    <x v="0"/>
    <x v="10"/>
    <x v="701"/>
    <x v="22"/>
    <x v="6"/>
    <x v="624"/>
    <x v="618"/>
    <x v="7"/>
    <x v="1"/>
    <x v="0"/>
    <x v="27"/>
    <x v="12"/>
    <x v="82"/>
    <x v="3"/>
    <x v="8"/>
    <x v="0"/>
    <x v="7"/>
    <x v="13"/>
    <x v="11"/>
    <x v="6"/>
    <x v="0"/>
    <x v="0"/>
    <x v="15"/>
    <x v="8"/>
    <x v="0"/>
  </r>
  <r>
    <x v="42"/>
    <x v="0"/>
    <x v="0"/>
    <x v="5"/>
    <x v="516"/>
    <x v="13"/>
    <x v="4"/>
    <x v="672"/>
    <x v="673"/>
    <x v="6"/>
    <x v="1"/>
    <x v="0"/>
    <x v="40"/>
    <x v="8"/>
    <x v="99"/>
    <x v="4"/>
    <x v="4"/>
    <x v="0"/>
    <x v="0"/>
    <x v="5"/>
    <x v="5"/>
    <x v="0"/>
    <x v="0"/>
    <x v="0"/>
    <x v="7"/>
    <x v="2"/>
    <x v="4"/>
  </r>
  <r>
    <x v="43"/>
    <x v="0"/>
    <x v="0"/>
    <x v="65"/>
    <x v="599"/>
    <x v="61"/>
    <x v="26"/>
    <x v="229"/>
    <x v="224"/>
    <x v="0"/>
    <x v="1"/>
    <x v="0"/>
    <x v="11"/>
    <x v="3"/>
    <x v="22"/>
    <x v="0"/>
    <x v="2"/>
    <x v="0"/>
    <x v="3"/>
    <x v="5"/>
    <x v="2"/>
    <x v="1"/>
    <x v="0"/>
    <x v="0"/>
    <x v="4"/>
    <x v="3"/>
    <x v="0"/>
  </r>
  <r>
    <x v="44"/>
    <x v="0"/>
    <x v="0"/>
    <x v="14"/>
    <x v="742"/>
    <x v="30"/>
    <x v="14"/>
    <x v="18"/>
    <x v="17"/>
    <x v="0"/>
    <x v="1"/>
    <x v="0"/>
    <x v="0"/>
    <x v="1"/>
    <x v="4"/>
    <x v="0"/>
    <x v="0"/>
    <x v="0"/>
    <x v="0"/>
    <x v="0"/>
    <x v="0"/>
    <x v="0"/>
    <x v="0"/>
    <x v="0"/>
    <x v="0"/>
    <x v="0"/>
    <x v="0"/>
  </r>
  <r>
    <x v="45"/>
    <x v="0"/>
    <x v="0"/>
    <x v="13"/>
    <x v="643"/>
    <x v="22"/>
    <x v="6"/>
    <x v="684"/>
    <x v="680"/>
    <x v="0"/>
    <x v="2"/>
    <x v="0"/>
    <x v="3"/>
    <x v="18"/>
    <x v="105"/>
    <x v="8"/>
    <x v="10"/>
    <x v="4"/>
    <x v="4"/>
    <x v="2"/>
    <x v="15"/>
    <x v="5"/>
    <x v="0"/>
    <x v="0"/>
    <x v="10"/>
    <x v="5"/>
    <x v="6"/>
  </r>
  <r>
    <x v="46"/>
    <x v="0"/>
    <x v="0"/>
    <x v="0"/>
    <x v="626"/>
    <x v="61"/>
    <x v="26"/>
    <x v="768"/>
    <x v="764"/>
    <x v="10"/>
    <x v="6"/>
    <x v="0"/>
    <x v="7"/>
    <x v="21"/>
    <x v="141"/>
    <x v="2"/>
    <x v="23"/>
    <x v="4"/>
    <x v="11"/>
    <x v="6"/>
    <x v="13"/>
    <x v="2"/>
    <x v="0"/>
    <x v="0"/>
    <x v="22"/>
    <x v="4"/>
    <x v="1"/>
  </r>
  <r>
    <x v="47"/>
    <x v="0"/>
    <x v="0"/>
    <x v="6"/>
    <x v="685"/>
    <x v="24"/>
    <x v="8"/>
    <x v="698"/>
    <x v="698"/>
    <x v="0"/>
    <x v="0"/>
    <x v="0"/>
    <x v="37"/>
    <x v="24"/>
    <x v="106"/>
    <x v="6"/>
    <x v="6"/>
    <x v="1"/>
    <x v="4"/>
    <x v="15"/>
    <x v="18"/>
    <x v="1"/>
    <x v="0"/>
    <x v="0"/>
    <x v="5"/>
    <x v="4"/>
    <x v="5"/>
  </r>
  <r>
    <x v="48"/>
    <x v="0"/>
    <x v="0"/>
    <x v="44"/>
    <x v="731"/>
    <x v="13"/>
    <x v="4"/>
    <x v="489"/>
    <x v="487"/>
    <x v="0"/>
    <x v="2"/>
    <x v="0"/>
    <x v="11"/>
    <x v="6"/>
    <x v="57"/>
    <x v="2"/>
    <x v="0"/>
    <x v="0"/>
    <x v="4"/>
    <x v="6"/>
    <x v="3"/>
    <x v="1"/>
    <x v="0"/>
    <x v="0"/>
    <x v="2"/>
    <x v="1"/>
    <x v="1"/>
  </r>
  <r>
    <x v="49"/>
    <x v="0"/>
    <x v="0"/>
    <x v="21"/>
    <x v="606"/>
    <x v="48"/>
    <x v="23"/>
    <x v="778"/>
    <x v="775"/>
    <x v="1"/>
    <x v="1"/>
    <x v="0"/>
    <x v="21"/>
    <x v="20"/>
    <x v="144"/>
    <x v="9"/>
    <x v="24"/>
    <x v="7"/>
    <x v="27"/>
    <x v="28"/>
    <x v="18"/>
    <x v="2"/>
    <x v="0"/>
    <x v="0"/>
    <x v="15"/>
    <x v="1"/>
    <x v="5"/>
  </r>
  <r>
    <x v="50"/>
    <x v="0"/>
    <x v="0"/>
    <x v="49"/>
    <x v="646"/>
    <x v="63"/>
    <x v="28"/>
    <x v="727"/>
    <x v="721"/>
    <x v="1"/>
    <x v="8"/>
    <x v="0"/>
    <x v="9"/>
    <x v="29"/>
    <x v="118"/>
    <x v="2"/>
    <x v="11"/>
    <x v="1"/>
    <x v="15"/>
    <x v="25"/>
    <x v="14"/>
    <x v="3"/>
    <x v="0"/>
    <x v="0"/>
    <x v="32"/>
    <x v="8"/>
    <x v="1"/>
  </r>
  <r>
    <x v="51"/>
    <x v="0"/>
    <x v="0"/>
    <x v="8"/>
    <x v="685"/>
    <x v="67"/>
    <x v="32"/>
    <x v="661"/>
    <x v="659"/>
    <x v="1"/>
    <x v="7"/>
    <x v="0"/>
    <x v="27"/>
    <x v="20"/>
    <x v="94"/>
    <x v="1"/>
    <x v="14"/>
    <x v="0"/>
    <x v="7"/>
    <x v="9"/>
    <x v="15"/>
    <x v="3"/>
    <x v="0"/>
    <x v="0"/>
    <x v="7"/>
    <x v="3"/>
    <x v="2"/>
  </r>
  <r>
    <x v="52"/>
    <x v="0"/>
    <x v="0"/>
    <x v="35"/>
    <x v="737"/>
    <x v="95"/>
    <x v="45"/>
    <x v="887"/>
    <x v="884"/>
    <x v="10"/>
    <x v="13"/>
    <x v="0"/>
    <x v="59"/>
    <x v="61"/>
    <x v="218"/>
    <x v="24"/>
    <x v="37"/>
    <x v="9"/>
    <x v="30"/>
    <x v="41"/>
    <x v="34"/>
    <x v="3"/>
    <x v="0"/>
    <x v="0"/>
    <x v="33"/>
    <x v="7"/>
    <x v="11"/>
  </r>
  <r>
    <x v="53"/>
    <x v="0"/>
    <x v="0"/>
    <x v="3"/>
    <x v="642"/>
    <x v="67"/>
    <x v="32"/>
    <x v="862"/>
    <x v="858"/>
    <x v="4"/>
    <x v="3"/>
    <x v="0"/>
    <x v="48"/>
    <x v="32"/>
    <x v="193"/>
    <x v="11"/>
    <x v="18"/>
    <x v="1"/>
    <x v="9"/>
    <x v="23"/>
    <x v="30"/>
    <x v="4"/>
    <x v="0"/>
    <x v="0"/>
    <x v="28"/>
    <x v="6"/>
    <x v="3"/>
  </r>
  <r>
    <x v="54"/>
    <x v="0"/>
    <x v="0"/>
    <x v="0"/>
    <x v="624"/>
    <x v="22"/>
    <x v="6"/>
    <x v="638"/>
    <x v="636"/>
    <x v="4"/>
    <x v="0"/>
    <x v="0"/>
    <x v="12"/>
    <x v="12"/>
    <x v="89"/>
    <x v="4"/>
    <x v="9"/>
    <x v="2"/>
    <x v="1"/>
    <x v="15"/>
    <x v="15"/>
    <x v="1"/>
    <x v="0"/>
    <x v="0"/>
    <x v="6"/>
    <x v="11"/>
    <x v="4"/>
  </r>
  <r>
    <x v="55"/>
    <x v="0"/>
    <x v="0"/>
    <x v="0"/>
    <x v="686"/>
    <x v="23"/>
    <x v="7"/>
    <x v="693"/>
    <x v="690"/>
    <x v="8"/>
    <x v="3"/>
    <x v="0"/>
    <x v="24"/>
    <x v="9"/>
    <x v="106"/>
    <x v="2"/>
    <x v="13"/>
    <x v="3"/>
    <x v="8"/>
    <x v="24"/>
    <x v="7"/>
    <x v="0"/>
    <x v="0"/>
    <x v="0"/>
    <x v="8"/>
    <x v="3"/>
    <x v="3"/>
  </r>
  <r>
    <x v="56"/>
    <x v="0"/>
    <x v="0"/>
    <x v="8"/>
    <x v="657"/>
    <x v="22"/>
    <x v="6"/>
    <x v="804"/>
    <x v="803"/>
    <x v="4"/>
    <x v="4"/>
    <x v="0"/>
    <x v="50"/>
    <x v="21"/>
    <x v="160"/>
    <x v="5"/>
    <x v="18"/>
    <x v="0"/>
    <x v="15"/>
    <x v="33"/>
    <x v="15"/>
    <x v="2"/>
    <x v="0"/>
    <x v="0"/>
    <x v="12"/>
    <x v="3"/>
    <x v="4"/>
  </r>
  <r>
    <x v="57"/>
    <x v="0"/>
    <x v="0"/>
    <x v="3"/>
    <x v="472"/>
    <x v="22"/>
    <x v="6"/>
    <x v="642"/>
    <x v="642"/>
    <x v="6"/>
    <x v="2"/>
    <x v="0"/>
    <x v="18"/>
    <x v="28"/>
    <x v="88"/>
    <x v="3"/>
    <x v="7"/>
    <x v="3"/>
    <x v="7"/>
    <x v="23"/>
    <x v="5"/>
    <x v="2"/>
    <x v="0"/>
    <x v="0"/>
    <x v="4"/>
    <x v="2"/>
    <x v="2"/>
  </r>
  <r>
    <x v="58"/>
    <x v="0"/>
    <x v="0"/>
    <x v="0"/>
    <x v="718"/>
    <x v="24"/>
    <x v="8"/>
    <x v="292"/>
    <x v="289"/>
    <x v="0"/>
    <x v="2"/>
    <x v="0"/>
    <x v="4"/>
    <x v="6"/>
    <x v="29"/>
    <x v="3"/>
    <x v="2"/>
    <x v="0"/>
    <x v="2"/>
    <x v="5"/>
    <x v="11"/>
    <x v="6"/>
    <x v="0"/>
    <x v="0"/>
    <x v="1"/>
    <x v="1"/>
    <x v="2"/>
  </r>
  <r>
    <x v="59"/>
    <x v="0"/>
    <x v="0"/>
    <x v="93"/>
    <x v="736"/>
    <x v="22"/>
    <x v="6"/>
    <x v="723"/>
    <x v="720"/>
    <x v="8"/>
    <x v="7"/>
    <x v="0"/>
    <x v="12"/>
    <x v="18"/>
    <x v="118"/>
    <x v="8"/>
    <x v="9"/>
    <x v="0"/>
    <x v="10"/>
    <x v="17"/>
    <x v="26"/>
    <x v="5"/>
    <x v="0"/>
    <x v="0"/>
    <x v="17"/>
    <x v="3"/>
    <x v="3"/>
  </r>
  <r>
    <x v="61"/>
    <x v="0"/>
    <x v="0"/>
    <x v="74"/>
    <x v="607"/>
    <x v="12"/>
    <x v="3"/>
    <x v="709"/>
    <x v="707"/>
    <x v="10"/>
    <x v="0"/>
    <x v="0"/>
    <x v="11"/>
    <x v="10"/>
    <x v="115"/>
    <x v="7"/>
    <x v="6"/>
    <x v="0"/>
    <x v="6"/>
    <x v="12"/>
    <x v="8"/>
    <x v="4"/>
    <x v="0"/>
    <x v="0"/>
    <x v="17"/>
    <x v="6"/>
    <x v="1"/>
  </r>
  <r>
    <x v="60"/>
    <x v="0"/>
    <x v="0"/>
    <x v="22"/>
    <x v="628"/>
    <x v="25"/>
    <x v="9"/>
    <x v="648"/>
    <x v="645"/>
    <x v="7"/>
    <x v="3"/>
    <x v="0"/>
    <x v="12"/>
    <x v="12"/>
    <x v="93"/>
    <x v="1"/>
    <x v="3"/>
    <x v="2"/>
    <x v="6"/>
    <x v="9"/>
    <x v="12"/>
    <x v="3"/>
    <x v="0"/>
    <x v="0"/>
    <x v="9"/>
    <x v="1"/>
    <x v="1"/>
  </r>
  <r>
    <x v="63"/>
    <x v="0"/>
    <x v="0"/>
    <x v="2"/>
    <x v="515"/>
    <x v="42"/>
    <x v="17"/>
    <x v="420"/>
    <x v="421"/>
    <x v="1"/>
    <x v="0"/>
    <x v="0"/>
    <x v="0"/>
    <x v="10"/>
    <x v="48"/>
    <x v="1"/>
    <x v="3"/>
    <x v="3"/>
    <x v="6"/>
    <x v="3"/>
    <x v="3"/>
    <x v="1"/>
    <x v="0"/>
    <x v="0"/>
    <x v="2"/>
    <x v="1"/>
    <x v="2"/>
  </r>
  <r>
    <x v="62"/>
    <x v="0"/>
    <x v="0"/>
    <x v="44"/>
    <x v="730"/>
    <x v="12"/>
    <x v="3"/>
    <x v="502"/>
    <x v="503"/>
    <x v="4"/>
    <x v="1"/>
    <x v="0"/>
    <x v="8"/>
    <x v="5"/>
    <x v="59"/>
    <x v="12"/>
    <x v="1"/>
    <x v="0"/>
    <x v="6"/>
    <x v="14"/>
    <x v="4"/>
    <x v="0"/>
    <x v="0"/>
    <x v="0"/>
    <x v="5"/>
    <x v="0"/>
    <x v="0"/>
  </r>
  <r>
    <x v="64"/>
    <x v="0"/>
    <x v="0"/>
    <x v="37"/>
    <x v="716"/>
    <x v="42"/>
    <x v="17"/>
    <x v="874"/>
    <x v="871"/>
    <x v="7"/>
    <x v="8"/>
    <x v="0"/>
    <x v="50"/>
    <x v="46"/>
    <x v="206"/>
    <x v="9"/>
    <x v="32"/>
    <x v="9"/>
    <x v="19"/>
    <x v="35"/>
    <x v="28"/>
    <x v="3"/>
    <x v="0"/>
    <x v="0"/>
    <x v="38"/>
    <x v="12"/>
    <x v="8"/>
  </r>
  <r>
    <x v="65"/>
    <x v="0"/>
    <x v="0"/>
    <x v="0"/>
    <x v="592"/>
    <x v="86"/>
    <x v="42"/>
    <x v="843"/>
    <x v="840"/>
    <x v="4"/>
    <x v="10"/>
    <x v="0"/>
    <x v="49"/>
    <x v="59"/>
    <x v="177"/>
    <x v="5"/>
    <x v="23"/>
    <x v="2"/>
    <x v="23"/>
    <x v="28"/>
    <x v="3"/>
    <x v="1"/>
    <x v="0"/>
    <x v="0"/>
    <x v="13"/>
    <x v="9"/>
    <x v="7"/>
  </r>
  <r>
    <x v="66"/>
    <x v="0"/>
    <x v="0"/>
    <x v="0"/>
    <x v="389"/>
    <x v="108"/>
    <x v="50"/>
    <x v="61"/>
    <x v="59"/>
    <x v="0"/>
    <x v="0"/>
    <x v="0"/>
    <x v="2"/>
    <x v="0"/>
    <x v="9"/>
    <x v="0"/>
    <x v="0"/>
    <x v="0"/>
    <x v="1"/>
    <x v="2"/>
    <x v="0"/>
    <x v="0"/>
    <x v="0"/>
    <x v="0"/>
    <x v="1"/>
    <x v="1"/>
    <x v="0"/>
  </r>
  <r>
    <x v="67"/>
    <x v="0"/>
    <x v="0"/>
    <x v="0"/>
    <x v="359"/>
    <x v="108"/>
    <x v="50"/>
    <x v="345"/>
    <x v="344"/>
    <x v="1"/>
    <x v="1"/>
    <x v="0"/>
    <x v="8"/>
    <x v="4"/>
    <x v="37"/>
    <x v="0"/>
    <x v="4"/>
    <x v="1"/>
    <x v="0"/>
    <x v="3"/>
    <x v="2"/>
    <x v="0"/>
    <x v="0"/>
    <x v="0"/>
    <x v="3"/>
    <x v="3"/>
    <x v="0"/>
  </r>
  <r>
    <x v="68"/>
    <x v="0"/>
    <x v="0"/>
    <x v="5"/>
    <x v="640"/>
    <x v="22"/>
    <x v="6"/>
    <x v="681"/>
    <x v="678"/>
    <x v="7"/>
    <x v="4"/>
    <x v="0"/>
    <x v="22"/>
    <x v="12"/>
    <x v="102"/>
    <x v="4"/>
    <x v="8"/>
    <x v="0"/>
    <x v="4"/>
    <x v="6"/>
    <x v="17"/>
    <x v="6"/>
    <x v="0"/>
    <x v="0"/>
    <x v="11"/>
    <x v="4"/>
    <x v="0"/>
  </r>
  <r>
    <x v="69"/>
    <x v="0"/>
    <x v="0"/>
    <x v="0"/>
    <x v="654"/>
    <x v="27"/>
    <x v="11"/>
    <x v="834"/>
    <x v="832"/>
    <x v="3"/>
    <x v="1"/>
    <x v="0"/>
    <x v="21"/>
    <x v="21"/>
    <x v="179"/>
    <x v="6"/>
    <x v="28"/>
    <x v="2"/>
    <x v="4"/>
    <x v="16"/>
    <x v="22"/>
    <x v="3"/>
    <x v="0"/>
    <x v="0"/>
    <x v="16"/>
    <x v="7"/>
    <x v="2"/>
  </r>
  <r>
    <x v="70"/>
    <x v="0"/>
    <x v="0"/>
    <x v="25"/>
    <x v="726"/>
    <x v="79"/>
    <x v="35"/>
    <x v="677"/>
    <x v="676"/>
    <x v="3"/>
    <x v="2"/>
    <x v="0"/>
    <x v="23"/>
    <x v="14"/>
    <x v="101"/>
    <x v="9"/>
    <x v="10"/>
    <x v="2"/>
    <x v="3"/>
    <x v="11"/>
    <x v="3"/>
    <x v="0"/>
    <x v="0"/>
    <x v="0"/>
    <x v="8"/>
    <x v="4"/>
    <x v="2"/>
  </r>
  <r>
    <x v="71"/>
    <x v="0"/>
    <x v="0"/>
    <x v="5"/>
    <x v="683"/>
    <x v="78"/>
    <x v="34"/>
    <x v="482"/>
    <x v="473"/>
    <x v="2"/>
    <x v="1"/>
    <x v="0"/>
    <x v="2"/>
    <x v="4"/>
    <x v="55"/>
    <x v="4"/>
    <x v="3"/>
    <x v="2"/>
    <x v="7"/>
    <x v="8"/>
    <x v="2"/>
    <x v="1"/>
    <x v="0"/>
    <x v="0"/>
    <x v="15"/>
    <x v="5"/>
    <x v="0"/>
  </r>
  <r>
    <x v="72"/>
    <x v="0"/>
    <x v="0"/>
    <x v="4"/>
    <x v="734"/>
    <x v="13"/>
    <x v="4"/>
    <x v="840"/>
    <x v="837"/>
    <x v="11"/>
    <x v="7"/>
    <x v="0"/>
    <x v="28"/>
    <x v="22"/>
    <x v="182"/>
    <x v="11"/>
    <x v="2"/>
    <x v="2"/>
    <x v="11"/>
    <x v="24"/>
    <x v="18"/>
    <x v="4"/>
    <x v="0"/>
    <x v="0"/>
    <x v="14"/>
    <x v="4"/>
    <x v="4"/>
  </r>
  <r>
    <x v="74"/>
    <x v="0"/>
    <x v="0"/>
    <x v="13"/>
    <x v="538"/>
    <x v="95"/>
    <x v="45"/>
    <x v="748"/>
    <x v="745"/>
    <x v="7"/>
    <x v="2"/>
    <x v="0"/>
    <x v="53"/>
    <x v="26"/>
    <x v="123"/>
    <x v="13"/>
    <x v="15"/>
    <x v="1"/>
    <x v="8"/>
    <x v="23"/>
    <x v="9"/>
    <x v="0"/>
    <x v="0"/>
    <x v="0"/>
    <x v="9"/>
    <x v="11"/>
    <x v="3"/>
  </r>
  <r>
    <x v="73"/>
    <x v="0"/>
    <x v="0"/>
    <x v="30"/>
    <x v="647"/>
    <x v="84"/>
    <x v="40"/>
    <x v="586"/>
    <x v="580"/>
    <x v="10"/>
    <x v="3"/>
    <x v="0"/>
    <x v="8"/>
    <x v="13"/>
    <x v="74"/>
    <x v="7"/>
    <x v="12"/>
    <x v="0"/>
    <x v="9"/>
    <x v="16"/>
    <x v="3"/>
    <x v="0"/>
    <x v="0"/>
    <x v="0"/>
    <x v="12"/>
    <x v="1"/>
    <x v="0"/>
  </r>
  <r>
    <x v="75"/>
    <x v="0"/>
    <x v="0"/>
    <x v="12"/>
    <x v="715"/>
    <x v="23"/>
    <x v="7"/>
    <x v="583"/>
    <x v="585"/>
    <x v="1"/>
    <x v="4"/>
    <x v="0"/>
    <x v="9"/>
    <x v="10"/>
    <x v="77"/>
    <x v="6"/>
    <x v="6"/>
    <x v="1"/>
    <x v="5"/>
    <x v="4"/>
    <x v="3"/>
    <x v="1"/>
    <x v="0"/>
    <x v="0"/>
    <x v="3"/>
    <x v="6"/>
    <x v="0"/>
  </r>
  <r>
    <x v="76"/>
    <x v="0"/>
    <x v="0"/>
    <x v="0"/>
    <x v="671"/>
    <x v="25"/>
    <x v="9"/>
    <x v="662"/>
    <x v="662"/>
    <x v="3"/>
    <x v="1"/>
    <x v="0"/>
    <x v="19"/>
    <x v="4"/>
    <x v="100"/>
    <x v="11"/>
    <x v="3"/>
    <x v="1"/>
    <x v="4"/>
    <x v="7"/>
    <x v="4"/>
    <x v="2"/>
    <x v="0"/>
    <x v="0"/>
    <x v="5"/>
    <x v="7"/>
    <x v="1"/>
  </r>
  <r>
    <x v="77"/>
    <x v="0"/>
    <x v="0"/>
    <x v="0"/>
    <x v="496"/>
    <x v="117"/>
    <x v="53"/>
    <x v="686"/>
    <x v="685"/>
    <x v="3"/>
    <x v="0"/>
    <x v="0"/>
    <x v="45"/>
    <x v="15"/>
    <x v="100"/>
    <x v="5"/>
    <x v="6"/>
    <x v="2"/>
    <x v="10"/>
    <x v="19"/>
    <x v="2"/>
    <x v="1"/>
    <x v="0"/>
    <x v="0"/>
    <x v="10"/>
    <x v="7"/>
    <x v="1"/>
  </r>
  <r>
    <x v="78"/>
    <x v="0"/>
    <x v="0"/>
    <x v="4"/>
    <x v="622"/>
    <x v="47"/>
    <x v="22"/>
    <x v="717"/>
    <x v="715"/>
    <x v="9"/>
    <x v="3"/>
    <x v="0"/>
    <x v="10"/>
    <x v="38"/>
    <x v="113"/>
    <x v="12"/>
    <x v="17"/>
    <x v="1"/>
    <x v="15"/>
    <x v="22"/>
    <x v="11"/>
    <x v="2"/>
    <x v="0"/>
    <x v="0"/>
    <x v="15"/>
    <x v="3"/>
    <x v="5"/>
  </r>
  <r>
    <x v="79"/>
    <x v="0"/>
    <x v="0"/>
    <x v="6"/>
    <x v="566"/>
    <x v="109"/>
    <x v="51"/>
    <x v="610"/>
    <x v="606"/>
    <x v="6"/>
    <x v="5"/>
    <x v="0"/>
    <x v="22"/>
    <x v="6"/>
    <x v="81"/>
    <x v="8"/>
    <x v="4"/>
    <x v="1"/>
    <x v="7"/>
    <x v="9"/>
    <x v="7"/>
    <x v="3"/>
    <x v="0"/>
    <x v="0"/>
    <x v="12"/>
    <x v="3"/>
    <x v="0"/>
  </r>
  <r>
    <x v="80"/>
    <x v="0"/>
    <x v="0"/>
    <x v="6"/>
    <x v="613"/>
    <x v="27"/>
    <x v="11"/>
    <x v="650"/>
    <x v="646"/>
    <x v="6"/>
    <x v="5"/>
    <x v="0"/>
    <x v="1"/>
    <x v="11"/>
    <x v="94"/>
    <x v="7"/>
    <x v="3"/>
    <x v="3"/>
    <x v="5"/>
    <x v="14"/>
    <x v="10"/>
    <x v="1"/>
    <x v="0"/>
    <x v="0"/>
    <x v="16"/>
    <x v="0"/>
    <x v="1"/>
  </r>
  <r>
    <x v="81"/>
    <x v="0"/>
    <x v="0"/>
    <x v="14"/>
    <x v="745"/>
    <x v="27"/>
    <x v="11"/>
    <x v="235"/>
    <x v="226"/>
    <x v="0"/>
    <x v="0"/>
    <x v="0"/>
    <x v="24"/>
    <x v="6"/>
    <x v="20"/>
    <x v="0"/>
    <x v="1"/>
    <x v="1"/>
    <x v="1"/>
    <x v="6"/>
    <x v="1"/>
    <x v="0"/>
    <x v="0"/>
    <x v="0"/>
    <x v="9"/>
    <x v="1"/>
    <x v="1"/>
  </r>
  <r>
    <x v="82"/>
    <x v="0"/>
    <x v="0"/>
    <x v="0"/>
    <x v="674"/>
    <x v="85"/>
    <x v="41"/>
    <x v="719"/>
    <x v="717"/>
    <x v="2"/>
    <x v="3"/>
    <x v="0"/>
    <x v="5"/>
    <x v="8"/>
    <x v="119"/>
    <x v="20"/>
    <x v="16"/>
    <x v="4"/>
    <x v="9"/>
    <x v="6"/>
    <x v="9"/>
    <x v="3"/>
    <x v="0"/>
    <x v="0"/>
    <x v="16"/>
    <x v="0"/>
    <x v="2"/>
  </r>
  <r>
    <x v="83"/>
    <x v="0"/>
    <x v="0"/>
    <x v="14"/>
    <x v="670"/>
    <x v="24"/>
    <x v="8"/>
    <x v="606"/>
    <x v="604"/>
    <x v="0"/>
    <x v="1"/>
    <x v="0"/>
    <x v="15"/>
    <x v="13"/>
    <x v="81"/>
    <x v="6"/>
    <x v="4"/>
    <x v="1"/>
    <x v="3"/>
    <x v="10"/>
    <x v="5"/>
    <x v="1"/>
    <x v="0"/>
    <x v="0"/>
    <x v="3"/>
    <x v="2"/>
    <x v="1"/>
  </r>
  <r>
    <x v="84"/>
    <x v="0"/>
    <x v="0"/>
    <x v="0"/>
    <x v="723"/>
    <x v="22"/>
    <x v="6"/>
    <x v="392"/>
    <x v="390"/>
    <x v="2"/>
    <x v="1"/>
    <x v="0"/>
    <x v="4"/>
    <x v="5"/>
    <x v="44"/>
    <x v="3"/>
    <x v="1"/>
    <x v="1"/>
    <x v="1"/>
    <x v="3"/>
    <x v="4"/>
    <x v="1"/>
    <x v="0"/>
    <x v="0"/>
    <x v="3"/>
    <x v="1"/>
    <x v="1"/>
  </r>
  <r>
    <x v="85"/>
    <x v="0"/>
    <x v="0"/>
    <x v="10"/>
    <x v="667"/>
    <x v="13"/>
    <x v="4"/>
    <x v="656"/>
    <x v="655"/>
    <x v="6"/>
    <x v="1"/>
    <x v="0"/>
    <x v="29"/>
    <x v="7"/>
    <x v="94"/>
    <x v="4"/>
    <x v="4"/>
    <x v="0"/>
    <x v="4"/>
    <x v="17"/>
    <x v="3"/>
    <x v="2"/>
    <x v="0"/>
    <x v="0"/>
    <x v="12"/>
    <x v="3"/>
    <x v="0"/>
  </r>
  <r>
    <x v="86"/>
    <x v="0"/>
    <x v="0"/>
    <x v="5"/>
    <x v="700"/>
    <x v="13"/>
    <x v="4"/>
    <x v="331"/>
    <x v="324"/>
    <x v="1"/>
    <x v="0"/>
    <x v="0"/>
    <x v="10"/>
    <x v="14"/>
    <x v="32"/>
    <x v="1"/>
    <x v="2"/>
    <x v="0"/>
    <x v="10"/>
    <x v="7"/>
    <x v="4"/>
    <x v="0"/>
    <x v="0"/>
    <x v="0"/>
    <x v="2"/>
    <x v="1"/>
    <x v="0"/>
  </r>
  <r>
    <x v="87"/>
    <x v="0"/>
    <x v="0"/>
    <x v="2"/>
    <x v="702"/>
    <x v="61"/>
    <x v="26"/>
    <x v="832"/>
    <x v="830"/>
    <x v="2"/>
    <x v="9"/>
    <x v="0"/>
    <x v="47"/>
    <x v="33"/>
    <x v="172"/>
    <x v="11"/>
    <x v="11"/>
    <x v="3"/>
    <x v="12"/>
    <x v="30"/>
    <x v="20"/>
    <x v="4"/>
    <x v="0"/>
    <x v="0"/>
    <x v="14"/>
    <x v="6"/>
    <x v="5"/>
  </r>
  <r>
    <x v="88"/>
    <x v="0"/>
    <x v="0"/>
    <x v="0"/>
    <x v="634"/>
    <x v="29"/>
    <x v="13"/>
    <x v="616"/>
    <x v="612"/>
    <x v="2"/>
    <x v="9"/>
    <x v="0"/>
    <x v="1"/>
    <x v="17"/>
    <x v="83"/>
    <x v="1"/>
    <x v="8"/>
    <x v="2"/>
    <x v="25"/>
    <x v="15"/>
    <x v="3"/>
    <x v="1"/>
    <x v="0"/>
    <x v="0"/>
    <x v="3"/>
    <x v="2"/>
    <x v="1"/>
  </r>
  <r>
    <x v="89"/>
    <x v="0"/>
    <x v="0"/>
    <x v="0"/>
    <x v="740"/>
    <x v="22"/>
    <x v="6"/>
    <x v="512"/>
    <x v="511"/>
    <x v="3"/>
    <x v="1"/>
    <x v="0"/>
    <x v="15"/>
    <x v="15"/>
    <x v="59"/>
    <x v="1"/>
    <x v="4"/>
    <x v="0"/>
    <x v="2"/>
    <x v="4"/>
    <x v="9"/>
    <x v="0"/>
    <x v="0"/>
    <x v="0"/>
    <x v="6"/>
    <x v="1"/>
    <x v="1"/>
  </r>
  <r>
    <x v="90"/>
    <x v="0"/>
    <x v="0"/>
    <x v="0"/>
    <x v="651"/>
    <x v="22"/>
    <x v="6"/>
    <x v="261"/>
    <x v="262"/>
    <x v="0"/>
    <x v="0"/>
    <x v="0"/>
    <x v="2"/>
    <x v="0"/>
    <x v="28"/>
    <x v="1"/>
    <x v="1"/>
    <x v="0"/>
    <x v="0"/>
    <x v="1"/>
    <x v="0"/>
    <x v="0"/>
    <x v="0"/>
    <x v="0"/>
    <x v="0"/>
    <x v="0"/>
    <x v="0"/>
  </r>
  <r>
    <x v="91"/>
    <x v="0"/>
    <x v="0"/>
    <x v="34"/>
    <x v="548"/>
    <x v="26"/>
    <x v="10"/>
    <x v="715"/>
    <x v="713"/>
    <x v="6"/>
    <x v="0"/>
    <x v="0"/>
    <x v="5"/>
    <x v="49"/>
    <x v="111"/>
    <x v="8"/>
    <x v="15"/>
    <x v="6"/>
    <x v="21"/>
    <x v="32"/>
    <x v="15"/>
    <x v="6"/>
    <x v="0"/>
    <x v="0"/>
    <x v="13"/>
    <x v="0"/>
    <x v="4"/>
  </r>
  <r>
    <x v="92"/>
    <x v="0"/>
    <x v="0"/>
    <x v="0"/>
    <x v="524"/>
    <x v="25"/>
    <x v="9"/>
    <x v="152"/>
    <x v="148"/>
    <x v="0"/>
    <x v="0"/>
    <x v="0"/>
    <x v="21"/>
    <x v="1"/>
    <x v="15"/>
    <x v="0"/>
    <x v="3"/>
    <x v="0"/>
    <x v="1"/>
    <x v="2"/>
    <x v="2"/>
    <x v="0"/>
    <x v="0"/>
    <x v="0"/>
    <x v="2"/>
    <x v="1"/>
    <x v="0"/>
  </r>
  <r>
    <x v="93"/>
    <x v="0"/>
    <x v="0"/>
    <x v="0"/>
    <x v="526"/>
    <x v="97"/>
    <x v="47"/>
    <x v="707"/>
    <x v="703"/>
    <x v="7"/>
    <x v="6"/>
    <x v="0"/>
    <x v="24"/>
    <x v="40"/>
    <x v="106"/>
    <x v="4"/>
    <x v="5"/>
    <x v="0"/>
    <x v="24"/>
    <x v="22"/>
    <x v="15"/>
    <x v="6"/>
    <x v="0"/>
    <x v="0"/>
    <x v="13"/>
    <x v="13"/>
    <x v="1"/>
  </r>
  <r>
    <x v="94"/>
    <x v="0"/>
    <x v="0"/>
    <x v="0"/>
    <x v="488"/>
    <x v="12"/>
    <x v="3"/>
    <x v="710"/>
    <x v="705"/>
    <x v="5"/>
    <x v="4"/>
    <x v="0"/>
    <x v="12"/>
    <x v="22"/>
    <x v="113"/>
    <x v="6"/>
    <x v="10"/>
    <x v="4"/>
    <x v="4"/>
    <x v="12"/>
    <x v="9"/>
    <x v="0"/>
    <x v="0"/>
    <x v="0"/>
    <x v="25"/>
    <x v="1"/>
    <x v="1"/>
  </r>
  <r>
    <x v="95"/>
    <x v="0"/>
    <x v="0"/>
    <x v="2"/>
    <x v="744"/>
    <x v="22"/>
    <x v="6"/>
    <x v="746"/>
    <x v="741"/>
    <x v="1"/>
    <x v="8"/>
    <x v="0"/>
    <x v="9"/>
    <x v="24"/>
    <x v="132"/>
    <x v="7"/>
    <x v="8"/>
    <x v="0"/>
    <x v="4"/>
    <x v="11"/>
    <x v="6"/>
    <x v="4"/>
    <x v="0"/>
    <x v="0"/>
    <x v="18"/>
    <x v="5"/>
    <x v="3"/>
  </r>
  <r>
    <x v="96"/>
    <x v="0"/>
    <x v="0"/>
    <x v="0"/>
    <x v="602"/>
    <x v="29"/>
    <x v="13"/>
    <x v="476"/>
    <x v="471"/>
    <x v="2"/>
    <x v="10"/>
    <x v="0"/>
    <x v="1"/>
    <x v="27"/>
    <x v="50"/>
    <x v="5"/>
    <x v="4"/>
    <x v="2"/>
    <x v="31"/>
    <x v="15"/>
    <x v="2"/>
    <x v="0"/>
    <x v="0"/>
    <x v="0"/>
    <x v="3"/>
    <x v="1"/>
    <x v="0"/>
  </r>
  <r>
    <x v="97"/>
    <x v="0"/>
    <x v="0"/>
    <x v="6"/>
    <x v="720"/>
    <x v="22"/>
    <x v="6"/>
    <x v="877"/>
    <x v="874"/>
    <x v="1"/>
    <x v="6"/>
    <x v="0"/>
    <x v="25"/>
    <x v="48"/>
    <x v="209"/>
    <x v="16"/>
    <x v="22"/>
    <x v="8"/>
    <x v="19"/>
    <x v="27"/>
    <x v="23"/>
    <x v="5"/>
    <x v="0"/>
    <x v="0"/>
    <x v="19"/>
    <x v="10"/>
    <x v="6"/>
  </r>
  <r>
    <x v="98"/>
    <x v="0"/>
    <x v="0"/>
    <x v="0"/>
    <x v="631"/>
    <x v="25"/>
    <x v="9"/>
    <x v="137"/>
    <x v="134"/>
    <x v="0"/>
    <x v="1"/>
    <x v="0"/>
    <x v="2"/>
    <x v="6"/>
    <x v="15"/>
    <x v="5"/>
    <x v="4"/>
    <x v="0"/>
    <x v="2"/>
    <x v="5"/>
    <x v="0"/>
    <x v="0"/>
    <x v="0"/>
    <x v="0"/>
    <x v="1"/>
    <x v="1"/>
    <x v="0"/>
  </r>
  <r>
    <x v="99"/>
    <x v="0"/>
    <x v="0"/>
    <x v="15"/>
    <x v="733"/>
    <x v="61"/>
    <x v="26"/>
    <x v="889"/>
    <x v="886"/>
    <x v="22"/>
    <x v="7"/>
    <x v="0"/>
    <x v="57"/>
    <x v="63"/>
    <x v="219"/>
    <x v="18"/>
    <x v="39"/>
    <x v="3"/>
    <x v="35"/>
    <x v="39"/>
    <x v="42"/>
    <x v="12"/>
    <x v="0"/>
    <x v="0"/>
    <x v="35"/>
    <x v="21"/>
    <x v="13"/>
  </r>
  <r>
    <x v="100"/>
    <x v="0"/>
    <x v="0"/>
    <x v="27"/>
    <x v="747"/>
    <x v="61"/>
    <x v="26"/>
    <x v="809"/>
    <x v="808"/>
    <x v="1"/>
    <x v="1"/>
    <x v="0"/>
    <x v="11"/>
    <x v="32"/>
    <x v="167"/>
    <x v="4"/>
    <x v="12"/>
    <x v="0"/>
    <x v="6"/>
    <x v="20"/>
    <x v="23"/>
    <x v="5"/>
    <x v="0"/>
    <x v="0"/>
    <x v="16"/>
    <x v="6"/>
    <x v="0"/>
  </r>
  <r>
    <x v="101"/>
    <x v="0"/>
    <x v="0"/>
    <x v="0"/>
    <x v="617"/>
    <x v="81"/>
    <x v="37"/>
    <x v="644"/>
    <x v="647"/>
    <x v="3"/>
    <x v="10"/>
    <x v="0"/>
    <x v="23"/>
    <x v="16"/>
    <x v="91"/>
    <x v="8"/>
    <x v="4"/>
    <x v="0"/>
    <x v="4"/>
    <x v="6"/>
    <x v="6"/>
    <x v="1"/>
    <x v="0"/>
    <x v="0"/>
    <x v="2"/>
    <x v="6"/>
    <x v="0"/>
  </r>
  <r>
    <x v="102"/>
    <x v="0"/>
    <x v="0"/>
    <x v="12"/>
    <x v="746"/>
    <x v="60"/>
    <x v="26"/>
    <x v="890"/>
    <x v="887"/>
    <x v="12"/>
    <x v="7"/>
    <x v="0"/>
    <x v="41"/>
    <x v="67"/>
    <x v="220"/>
    <x v="31"/>
    <x v="40"/>
    <x v="15"/>
    <x v="33"/>
    <x v="44"/>
    <x v="40"/>
    <x v="18"/>
    <x v="0"/>
    <x v="0"/>
    <x v="48"/>
    <x v="25"/>
    <x v="15"/>
  </r>
  <r>
    <x v="103"/>
    <x v="0"/>
    <x v="0"/>
    <x v="2"/>
    <x v="710"/>
    <x v="13"/>
    <x v="4"/>
    <x v="566"/>
    <x v="562"/>
    <x v="3"/>
    <x v="6"/>
    <x v="0"/>
    <x v="21"/>
    <x v="9"/>
    <x v="70"/>
    <x v="2"/>
    <x v="11"/>
    <x v="1"/>
    <x v="9"/>
    <x v="6"/>
    <x v="3"/>
    <x v="0"/>
    <x v="0"/>
    <x v="0"/>
    <x v="9"/>
    <x v="2"/>
    <x v="2"/>
  </r>
  <r>
    <x v="104"/>
    <x v="0"/>
    <x v="0"/>
    <x v="5"/>
    <x v="569"/>
    <x v="26"/>
    <x v="10"/>
    <x v="673"/>
    <x v="674"/>
    <x v="1"/>
    <x v="0"/>
    <x v="0"/>
    <x v="30"/>
    <x v="4"/>
    <x v="100"/>
    <x v="17"/>
    <x v="7"/>
    <x v="2"/>
    <x v="3"/>
    <x v="12"/>
    <x v="10"/>
    <x v="0"/>
    <x v="0"/>
    <x v="0"/>
    <x v="5"/>
    <x v="3"/>
    <x v="4"/>
  </r>
  <r>
    <x v="105"/>
    <x v="0"/>
    <x v="0"/>
    <x v="2"/>
    <x v="407"/>
    <x v="23"/>
    <x v="7"/>
    <x v="90"/>
    <x v="87"/>
    <x v="1"/>
    <x v="0"/>
    <x v="0"/>
    <x v="0"/>
    <x v="1"/>
    <x v="12"/>
    <x v="2"/>
    <x v="0"/>
    <x v="0"/>
    <x v="0"/>
    <x v="1"/>
    <x v="2"/>
    <x v="1"/>
    <x v="0"/>
    <x v="0"/>
    <x v="0"/>
    <x v="2"/>
    <x v="0"/>
  </r>
  <r>
    <x v="106"/>
    <x v="0"/>
    <x v="0"/>
    <x v="0"/>
    <x v="711"/>
    <x v="24"/>
    <x v="8"/>
    <x v="395"/>
    <x v="391"/>
    <x v="0"/>
    <x v="0"/>
    <x v="0"/>
    <x v="0"/>
    <x v="3"/>
    <x v="44"/>
    <x v="0"/>
    <x v="4"/>
    <x v="1"/>
    <x v="10"/>
    <x v="13"/>
    <x v="5"/>
    <x v="3"/>
    <x v="0"/>
    <x v="0"/>
    <x v="2"/>
    <x v="1"/>
    <x v="0"/>
  </r>
  <r>
    <x v="107"/>
    <x v="0"/>
    <x v="0"/>
    <x v="2"/>
    <x v="722"/>
    <x v="45"/>
    <x v="20"/>
    <x v="4"/>
    <x v="3"/>
    <x v="0"/>
    <x v="0"/>
    <x v="0"/>
    <x v="0"/>
    <x v="0"/>
    <x v="1"/>
    <x v="0"/>
    <x v="1"/>
    <x v="0"/>
    <x v="0"/>
    <x v="0"/>
    <x v="0"/>
    <x v="0"/>
    <x v="0"/>
    <x v="0"/>
    <x v="0"/>
    <x v="1"/>
    <x v="0"/>
  </r>
  <r>
    <x v="108"/>
    <x v="0"/>
    <x v="0"/>
    <x v="5"/>
    <x v="567"/>
    <x v="61"/>
    <x v="26"/>
    <x v="760"/>
    <x v="757"/>
    <x v="2"/>
    <x v="6"/>
    <x v="0"/>
    <x v="21"/>
    <x v="14"/>
    <x v="137"/>
    <x v="11"/>
    <x v="14"/>
    <x v="0"/>
    <x v="18"/>
    <x v="16"/>
    <x v="9"/>
    <x v="2"/>
    <x v="0"/>
    <x v="0"/>
    <x v="16"/>
    <x v="2"/>
    <x v="6"/>
  </r>
  <r>
    <x v="109"/>
    <x v="0"/>
    <x v="0"/>
    <x v="6"/>
    <x v="735"/>
    <x v="64"/>
    <x v="29"/>
    <x v="888"/>
    <x v="885"/>
    <x v="6"/>
    <x v="10"/>
    <x v="0"/>
    <x v="69"/>
    <x v="62"/>
    <x v="217"/>
    <x v="29"/>
    <x v="31"/>
    <x v="13"/>
    <x v="26"/>
    <x v="41"/>
    <x v="16"/>
    <x v="2"/>
    <x v="0"/>
    <x v="0"/>
    <x v="21"/>
    <x v="29"/>
    <x v="8"/>
  </r>
  <r>
    <x v="110"/>
    <x v="0"/>
    <x v="0"/>
    <x v="0"/>
    <x v="717"/>
    <x v="22"/>
    <x v="6"/>
    <x v="170"/>
    <x v="163"/>
    <x v="0"/>
    <x v="0"/>
    <x v="0"/>
    <x v="2"/>
    <x v="0"/>
    <x v="19"/>
    <x v="0"/>
    <x v="4"/>
    <x v="0"/>
    <x v="2"/>
    <x v="2"/>
    <x v="0"/>
    <x v="0"/>
    <x v="0"/>
    <x v="0"/>
    <x v="3"/>
    <x v="0"/>
    <x v="0"/>
  </r>
  <r>
    <x v="111"/>
    <x v="0"/>
    <x v="0"/>
    <x v="24"/>
    <x v="577"/>
    <x v="13"/>
    <x v="4"/>
    <x v="98"/>
    <x v="97"/>
    <x v="0"/>
    <x v="0"/>
    <x v="0"/>
    <x v="0"/>
    <x v="0"/>
    <x v="13"/>
    <x v="0"/>
    <x v="0"/>
    <x v="1"/>
    <x v="0"/>
    <x v="4"/>
    <x v="0"/>
    <x v="0"/>
    <x v="0"/>
    <x v="0"/>
    <x v="0"/>
    <x v="0"/>
    <x v="1"/>
  </r>
  <r>
    <x v="112"/>
    <x v="0"/>
    <x v="0"/>
    <x v="25"/>
    <x v="568"/>
    <x v="25"/>
    <x v="9"/>
    <x v="72"/>
    <x v="69"/>
    <x v="0"/>
    <x v="0"/>
    <x v="0"/>
    <x v="3"/>
    <x v="4"/>
    <x v="9"/>
    <x v="0"/>
    <x v="1"/>
    <x v="0"/>
    <x v="3"/>
    <x v="3"/>
    <x v="0"/>
    <x v="0"/>
    <x v="0"/>
    <x v="0"/>
    <x v="1"/>
    <x v="0"/>
    <x v="0"/>
  </r>
  <r>
    <x v="113"/>
    <x v="0"/>
    <x v="0"/>
    <x v="0"/>
    <x v="585"/>
    <x v="24"/>
    <x v="8"/>
    <x v="654"/>
    <x v="649"/>
    <x v="6"/>
    <x v="13"/>
    <x v="0"/>
    <x v="8"/>
    <x v="14"/>
    <x v="92"/>
    <x v="3"/>
    <x v="9"/>
    <x v="2"/>
    <x v="24"/>
    <x v="8"/>
    <x v="17"/>
    <x v="1"/>
    <x v="0"/>
    <x v="0"/>
    <x v="12"/>
    <x v="4"/>
    <x v="2"/>
  </r>
  <r>
    <x v="114"/>
    <x v="0"/>
    <x v="0"/>
    <x v="57"/>
    <x v="350"/>
    <x v="61"/>
    <x v="26"/>
    <x v="518"/>
    <x v="518"/>
    <x v="6"/>
    <x v="10"/>
    <x v="0"/>
    <x v="9"/>
    <x v="8"/>
    <x v="61"/>
    <x v="4"/>
    <x v="11"/>
    <x v="2"/>
    <x v="1"/>
    <x v="5"/>
    <x v="3"/>
    <x v="2"/>
    <x v="0"/>
    <x v="0"/>
    <x v="6"/>
    <x v="1"/>
    <x v="2"/>
  </r>
  <r>
    <x v="115"/>
    <x v="0"/>
    <x v="0"/>
    <x v="2"/>
    <x v="605"/>
    <x v="23"/>
    <x v="7"/>
    <x v="115"/>
    <x v="115"/>
    <x v="0"/>
    <x v="0"/>
    <x v="0"/>
    <x v="12"/>
    <x v="7"/>
    <x v="12"/>
    <x v="1"/>
    <x v="0"/>
    <x v="0"/>
    <x v="0"/>
    <x v="1"/>
    <x v="1"/>
    <x v="1"/>
    <x v="0"/>
    <x v="0"/>
    <x v="0"/>
    <x v="1"/>
    <x v="0"/>
  </r>
  <r>
    <x v="116"/>
    <x v="0"/>
    <x v="0"/>
    <x v="0"/>
    <x v="488"/>
    <x v="108"/>
    <x v="50"/>
    <x v="416"/>
    <x v="412"/>
    <x v="0"/>
    <x v="1"/>
    <x v="0"/>
    <x v="10"/>
    <x v="3"/>
    <x v="46"/>
    <x v="2"/>
    <x v="5"/>
    <x v="0"/>
    <x v="11"/>
    <x v="7"/>
    <x v="2"/>
    <x v="0"/>
    <x v="0"/>
    <x v="0"/>
    <x v="6"/>
    <x v="0"/>
    <x v="1"/>
  </r>
  <r>
    <x v="118"/>
    <x v="0"/>
    <x v="0"/>
    <x v="0"/>
    <x v="77"/>
    <x v="62"/>
    <x v="27"/>
    <x v="85"/>
    <x v="80"/>
    <x v="0"/>
    <x v="0"/>
    <x v="0"/>
    <x v="3"/>
    <x v="4"/>
    <x v="10"/>
    <x v="0"/>
    <x v="1"/>
    <x v="0"/>
    <x v="1"/>
    <x v="2"/>
    <x v="1"/>
    <x v="0"/>
    <x v="0"/>
    <x v="0"/>
    <x v="4"/>
    <x v="3"/>
    <x v="0"/>
  </r>
  <r>
    <x v="117"/>
    <x v="0"/>
    <x v="0"/>
    <x v="0"/>
    <x v="237"/>
    <x v="62"/>
    <x v="27"/>
    <x v="324"/>
    <x v="313"/>
    <x v="3"/>
    <x v="0"/>
    <x v="0"/>
    <x v="1"/>
    <x v="6"/>
    <x v="34"/>
    <x v="1"/>
    <x v="1"/>
    <x v="0"/>
    <x v="3"/>
    <x v="1"/>
    <x v="2"/>
    <x v="1"/>
    <x v="0"/>
    <x v="0"/>
    <x v="10"/>
    <x v="1"/>
    <x v="0"/>
  </r>
  <r>
    <x v="119"/>
    <x v="0"/>
    <x v="0"/>
    <x v="0"/>
    <x v="540"/>
    <x v="61"/>
    <x v="26"/>
    <x v="465"/>
    <x v="465"/>
    <x v="1"/>
    <x v="1"/>
    <x v="0"/>
    <x v="5"/>
    <x v="8"/>
    <x v="53"/>
    <x v="2"/>
    <x v="3"/>
    <x v="0"/>
    <x v="1"/>
    <x v="5"/>
    <x v="7"/>
    <x v="2"/>
    <x v="0"/>
    <x v="0"/>
    <x v="2"/>
    <x v="0"/>
    <x v="3"/>
  </r>
  <r>
    <x v="120"/>
    <x v="0"/>
    <x v="0"/>
    <x v="0"/>
    <x v="500"/>
    <x v="84"/>
    <x v="40"/>
    <x v="562"/>
    <x v="560"/>
    <x v="2"/>
    <x v="3"/>
    <x v="0"/>
    <x v="2"/>
    <x v="16"/>
    <x v="70"/>
    <x v="2"/>
    <x v="11"/>
    <x v="2"/>
    <x v="8"/>
    <x v="15"/>
    <x v="9"/>
    <x v="2"/>
    <x v="0"/>
    <x v="0"/>
    <x v="8"/>
    <x v="1"/>
    <x v="2"/>
  </r>
  <r>
    <x v="121"/>
    <x v="0"/>
    <x v="0"/>
    <x v="0"/>
    <x v="566"/>
    <x v="61"/>
    <x v="26"/>
    <x v="453"/>
    <x v="453"/>
    <x v="0"/>
    <x v="2"/>
    <x v="0"/>
    <x v="4"/>
    <x v="1"/>
    <x v="52"/>
    <x v="1"/>
    <x v="3"/>
    <x v="1"/>
    <x v="7"/>
    <x v="13"/>
    <x v="0"/>
    <x v="0"/>
    <x v="0"/>
    <x v="0"/>
    <x v="5"/>
    <x v="0"/>
    <x v="0"/>
  </r>
  <r>
    <x v="122"/>
    <x v="0"/>
    <x v="0"/>
    <x v="0"/>
    <x v="546"/>
    <x v="13"/>
    <x v="4"/>
    <x v="770"/>
    <x v="767"/>
    <x v="0"/>
    <x v="1"/>
    <x v="0"/>
    <x v="60"/>
    <x v="36"/>
    <x v="129"/>
    <x v="6"/>
    <x v="15"/>
    <x v="2"/>
    <x v="17"/>
    <x v="23"/>
    <x v="12"/>
    <x v="2"/>
    <x v="0"/>
    <x v="0"/>
    <x v="21"/>
    <x v="1"/>
    <x v="0"/>
  </r>
  <r>
    <x v="123"/>
    <x v="0"/>
    <x v="0"/>
    <x v="0"/>
    <x v="712"/>
    <x v="13"/>
    <x v="4"/>
    <x v="885"/>
    <x v="882"/>
    <x v="12"/>
    <x v="6"/>
    <x v="0"/>
    <x v="65"/>
    <x v="51"/>
    <x v="215"/>
    <x v="12"/>
    <x v="36"/>
    <x v="5"/>
    <x v="5"/>
    <x v="15"/>
    <x v="29"/>
    <x v="7"/>
    <x v="0"/>
    <x v="0"/>
    <x v="21"/>
    <x v="21"/>
    <x v="13"/>
  </r>
  <r>
    <x v="124"/>
    <x v="0"/>
    <x v="0"/>
    <x v="0"/>
    <x v="545"/>
    <x v="96"/>
    <x v="46"/>
    <x v="859"/>
    <x v="857"/>
    <x v="7"/>
    <x v="2"/>
    <x v="0"/>
    <x v="62"/>
    <x v="14"/>
    <x v="189"/>
    <x v="23"/>
    <x v="3"/>
    <x v="0"/>
    <x v="6"/>
    <x v="2"/>
    <x v="4"/>
    <x v="1"/>
    <x v="0"/>
    <x v="0"/>
    <x v="17"/>
    <x v="15"/>
    <x v="0"/>
  </r>
  <r>
    <x v="125"/>
    <x v="0"/>
    <x v="0"/>
    <x v="0"/>
    <x v="725"/>
    <x v="44"/>
    <x v="19"/>
    <x v="828"/>
    <x v="827"/>
    <x v="1"/>
    <x v="2"/>
    <x v="0"/>
    <x v="13"/>
    <x v="23"/>
    <x v="179"/>
    <x v="3"/>
    <x v="10"/>
    <x v="1"/>
    <x v="3"/>
    <x v="7"/>
    <x v="10"/>
    <x v="0"/>
    <x v="0"/>
    <x v="0"/>
    <x v="5"/>
    <x v="6"/>
    <x v="3"/>
  </r>
  <r>
    <x v="126"/>
    <x v="0"/>
    <x v="0"/>
    <x v="9"/>
    <x v="721"/>
    <x v="26"/>
    <x v="10"/>
    <x v="880"/>
    <x v="877"/>
    <x v="5"/>
    <x v="4"/>
    <x v="0"/>
    <x v="67"/>
    <x v="43"/>
    <x v="210"/>
    <x v="12"/>
    <x v="25"/>
    <x v="5"/>
    <x v="10"/>
    <x v="25"/>
    <x v="15"/>
    <x v="5"/>
    <x v="0"/>
    <x v="0"/>
    <x v="24"/>
    <x v="16"/>
    <x v="8"/>
  </r>
  <r>
    <x v="128"/>
    <x v="0"/>
    <x v="0"/>
    <x v="6"/>
    <x v="649"/>
    <x v="29"/>
    <x v="13"/>
    <x v="524"/>
    <x v="520"/>
    <x v="1"/>
    <x v="3"/>
    <x v="0"/>
    <x v="4"/>
    <x v="6"/>
    <x v="63"/>
    <x v="7"/>
    <x v="3"/>
    <x v="1"/>
    <x v="2"/>
    <x v="10"/>
    <x v="2"/>
    <x v="2"/>
    <x v="0"/>
    <x v="0"/>
    <x v="15"/>
    <x v="2"/>
    <x v="1"/>
  </r>
  <r>
    <x v="127"/>
    <x v="0"/>
    <x v="0"/>
    <x v="4"/>
    <x v="428"/>
    <x v="94"/>
    <x v="44"/>
    <x v="491"/>
    <x v="490"/>
    <x v="5"/>
    <x v="2"/>
    <x v="0"/>
    <x v="8"/>
    <x v="7"/>
    <x v="57"/>
    <x v="5"/>
    <x v="5"/>
    <x v="3"/>
    <x v="4"/>
    <x v="6"/>
    <x v="2"/>
    <x v="2"/>
    <x v="0"/>
    <x v="0"/>
    <x v="4"/>
    <x v="3"/>
    <x v="1"/>
  </r>
  <r>
    <x v="129"/>
    <x v="0"/>
    <x v="0"/>
    <x v="8"/>
    <x v="707"/>
    <x v="23"/>
    <x v="7"/>
    <x v="653"/>
    <x v="650"/>
    <x v="4"/>
    <x v="4"/>
    <x v="0"/>
    <x v="6"/>
    <x v="8"/>
    <x v="95"/>
    <x v="9"/>
    <x v="12"/>
    <x v="1"/>
    <x v="12"/>
    <x v="16"/>
    <x v="4"/>
    <x v="0"/>
    <x v="0"/>
    <x v="0"/>
    <x v="6"/>
    <x v="1"/>
    <x v="1"/>
  </r>
  <r>
    <x v="130"/>
    <x v="0"/>
    <x v="0"/>
    <x v="2"/>
    <x v="714"/>
    <x v="13"/>
    <x v="4"/>
    <x v="868"/>
    <x v="864"/>
    <x v="2"/>
    <x v="6"/>
    <x v="0"/>
    <x v="47"/>
    <x v="21"/>
    <x v="202"/>
    <x v="8"/>
    <x v="12"/>
    <x v="0"/>
    <x v="18"/>
    <x v="19"/>
    <x v="15"/>
    <x v="6"/>
    <x v="0"/>
    <x v="0"/>
    <x v="29"/>
    <x v="7"/>
    <x v="0"/>
  </r>
  <r>
    <x v="131"/>
    <x v="0"/>
    <x v="0"/>
    <x v="3"/>
    <x v="681"/>
    <x v="22"/>
    <x v="6"/>
    <x v="873"/>
    <x v="870"/>
    <x v="1"/>
    <x v="13"/>
    <x v="0"/>
    <x v="66"/>
    <x v="60"/>
    <x v="201"/>
    <x v="8"/>
    <x v="34"/>
    <x v="1"/>
    <x v="27"/>
    <x v="25"/>
    <x v="15"/>
    <x v="3"/>
    <x v="0"/>
    <x v="0"/>
    <x v="26"/>
    <x v="14"/>
    <x v="12"/>
  </r>
  <r>
    <x v="132"/>
    <x v="0"/>
    <x v="0"/>
    <x v="0"/>
    <x v="644"/>
    <x v="13"/>
    <x v="4"/>
    <x v="704"/>
    <x v="699"/>
    <x v="6"/>
    <x v="8"/>
    <x v="0"/>
    <x v="39"/>
    <x v="26"/>
    <x v="106"/>
    <x v="5"/>
    <x v="5"/>
    <x v="0"/>
    <x v="16"/>
    <x v="16"/>
    <x v="7"/>
    <x v="2"/>
    <x v="0"/>
    <x v="0"/>
    <x v="14"/>
    <x v="7"/>
    <x v="1"/>
  </r>
  <r>
    <x v="133"/>
    <x v="0"/>
    <x v="0"/>
    <x v="25"/>
    <x v="593"/>
    <x v="66"/>
    <x v="31"/>
    <x v="714"/>
    <x v="708"/>
    <x v="5"/>
    <x v="10"/>
    <x v="0"/>
    <x v="18"/>
    <x v="35"/>
    <x v="109"/>
    <x v="2"/>
    <x v="26"/>
    <x v="3"/>
    <x v="34"/>
    <x v="32"/>
    <x v="8"/>
    <x v="0"/>
    <x v="0"/>
    <x v="0"/>
    <x v="17"/>
    <x v="5"/>
    <x v="3"/>
  </r>
  <r>
    <x v="135"/>
    <x v="0"/>
    <x v="0"/>
    <x v="10"/>
    <x v="743"/>
    <x v="24"/>
    <x v="8"/>
    <x v="700"/>
    <x v="697"/>
    <x v="0"/>
    <x v="0"/>
    <x v="0"/>
    <x v="30"/>
    <x v="26"/>
    <x v="107"/>
    <x v="5"/>
    <x v="10"/>
    <x v="0"/>
    <x v="6"/>
    <x v="16"/>
    <x v="11"/>
    <x v="2"/>
    <x v="0"/>
    <x v="0"/>
    <x v="11"/>
    <x v="2"/>
    <x v="1"/>
  </r>
  <r>
    <x v="134"/>
    <x v="0"/>
    <x v="0"/>
    <x v="23"/>
    <x v="354"/>
    <x v="24"/>
    <x v="8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136"/>
    <x v="0"/>
    <x v="0"/>
    <x v="0"/>
    <x v="406"/>
    <x v="25"/>
    <x v="9"/>
    <x v="550"/>
    <x v="541"/>
    <x v="1"/>
    <x v="3"/>
    <x v="0"/>
    <x v="3"/>
    <x v="19"/>
    <x v="66"/>
    <x v="3"/>
    <x v="14"/>
    <x v="0"/>
    <x v="8"/>
    <x v="11"/>
    <x v="7"/>
    <x v="1"/>
    <x v="0"/>
    <x v="0"/>
    <x v="11"/>
    <x v="3"/>
    <x v="1"/>
  </r>
  <r>
    <x v="137"/>
    <x v="0"/>
    <x v="0"/>
    <x v="19"/>
    <x v="273"/>
    <x v="24"/>
    <x v="8"/>
    <x v="91"/>
    <x v="90"/>
    <x v="3"/>
    <x v="0"/>
    <x v="0"/>
    <x v="0"/>
    <x v="2"/>
    <x v="12"/>
    <x v="1"/>
    <x v="2"/>
    <x v="0"/>
    <x v="1"/>
    <x v="0"/>
    <x v="1"/>
    <x v="0"/>
    <x v="0"/>
    <x v="0"/>
    <x v="0"/>
    <x v="1"/>
    <x v="0"/>
  </r>
  <r>
    <x v="138"/>
    <x v="0"/>
    <x v="0"/>
    <x v="5"/>
    <x v="748"/>
    <x v="42"/>
    <x v="17"/>
    <x v="886"/>
    <x v="883"/>
    <x v="13"/>
    <x v="20"/>
    <x v="0"/>
    <x v="56"/>
    <x v="64"/>
    <x v="216"/>
    <x v="30"/>
    <x v="38"/>
    <x v="9"/>
    <x v="14"/>
    <x v="31"/>
    <x v="39"/>
    <x v="18"/>
    <x v="0"/>
    <x v="0"/>
    <x v="42"/>
    <x v="28"/>
    <x v="13"/>
  </r>
  <r>
    <x v="139"/>
    <x v="0"/>
    <x v="0"/>
    <x v="29"/>
    <x v="732"/>
    <x v="24"/>
    <x v="8"/>
    <x v="210"/>
    <x v="211"/>
    <x v="0"/>
    <x v="1"/>
    <x v="0"/>
    <x v="2"/>
    <x v="5"/>
    <x v="22"/>
    <x v="4"/>
    <x v="1"/>
    <x v="0"/>
    <x v="1"/>
    <x v="3"/>
    <x v="2"/>
    <x v="0"/>
    <x v="0"/>
    <x v="0"/>
    <x v="3"/>
    <x v="1"/>
    <x v="0"/>
  </r>
  <r>
    <x v="140"/>
    <x v="0"/>
    <x v="0"/>
    <x v="0"/>
    <x v="587"/>
    <x v="22"/>
    <x v="6"/>
    <x v="367"/>
    <x v="367"/>
    <x v="2"/>
    <x v="1"/>
    <x v="0"/>
    <x v="0"/>
    <x v="2"/>
    <x v="41"/>
    <x v="0"/>
    <x v="5"/>
    <x v="2"/>
    <x v="1"/>
    <x v="3"/>
    <x v="4"/>
    <x v="2"/>
    <x v="0"/>
    <x v="0"/>
    <x v="3"/>
    <x v="1"/>
    <x v="0"/>
  </r>
  <r>
    <x v="141"/>
    <x v="0"/>
    <x v="0"/>
    <x v="3"/>
    <x v="416"/>
    <x v="95"/>
    <x v="45"/>
    <x v="687"/>
    <x v="687"/>
    <x v="5"/>
    <x v="2"/>
    <x v="0"/>
    <x v="29"/>
    <x v="17"/>
    <x v="104"/>
    <x v="2"/>
    <x v="14"/>
    <x v="9"/>
    <x v="7"/>
    <x v="6"/>
    <x v="6"/>
    <x v="1"/>
    <x v="0"/>
    <x v="0"/>
    <x v="8"/>
    <x v="4"/>
    <x v="0"/>
  </r>
  <r>
    <x v="142"/>
    <x v="0"/>
    <x v="0"/>
    <x v="4"/>
    <x v="575"/>
    <x v="61"/>
    <x v="26"/>
    <x v="689"/>
    <x v="689"/>
    <x v="0"/>
    <x v="1"/>
    <x v="0"/>
    <x v="24"/>
    <x v="21"/>
    <x v="104"/>
    <x v="4"/>
    <x v="13"/>
    <x v="4"/>
    <x v="5"/>
    <x v="11"/>
    <x v="14"/>
    <x v="2"/>
    <x v="0"/>
    <x v="0"/>
    <x v="10"/>
    <x v="7"/>
    <x v="4"/>
  </r>
  <r>
    <x v="143"/>
    <x v="0"/>
    <x v="0"/>
    <x v="14"/>
    <x v="581"/>
    <x v="61"/>
    <x v="26"/>
    <x v="745"/>
    <x v="743"/>
    <x v="0"/>
    <x v="2"/>
    <x v="0"/>
    <x v="44"/>
    <x v="31"/>
    <x v="126"/>
    <x v="3"/>
    <x v="13"/>
    <x v="2"/>
    <x v="1"/>
    <x v="8"/>
    <x v="13"/>
    <x v="4"/>
    <x v="0"/>
    <x v="0"/>
    <x v="12"/>
    <x v="8"/>
    <x v="3"/>
  </r>
  <r>
    <x v="144"/>
    <x v="0"/>
    <x v="0"/>
    <x v="20"/>
    <x v="680"/>
    <x v="13"/>
    <x v="4"/>
    <x v="706"/>
    <x v="704"/>
    <x v="6"/>
    <x v="0"/>
    <x v="0"/>
    <x v="30"/>
    <x v="17"/>
    <x v="111"/>
    <x v="4"/>
    <x v="2"/>
    <x v="1"/>
    <x v="9"/>
    <x v="12"/>
    <x v="17"/>
    <x v="6"/>
    <x v="0"/>
    <x v="0"/>
    <x v="10"/>
    <x v="3"/>
    <x v="4"/>
  </r>
  <r>
    <x v="145"/>
    <x v="0"/>
    <x v="0"/>
    <x v="23"/>
    <x v="692"/>
    <x v="22"/>
    <x v="6"/>
    <x v="467"/>
    <x v="459"/>
    <x v="1"/>
    <x v="1"/>
    <x v="0"/>
    <x v="7"/>
    <x v="12"/>
    <x v="51"/>
    <x v="2"/>
    <x v="2"/>
    <x v="0"/>
    <x v="5"/>
    <x v="10"/>
    <x v="5"/>
    <x v="0"/>
    <x v="0"/>
    <x v="0"/>
    <x v="9"/>
    <x v="3"/>
    <x v="0"/>
  </r>
  <r>
    <x v="146"/>
    <x v="0"/>
    <x v="0"/>
    <x v="20"/>
    <x v="706"/>
    <x v="13"/>
    <x v="4"/>
    <x v="646"/>
    <x v="643"/>
    <x v="5"/>
    <x v="1"/>
    <x v="0"/>
    <x v="14"/>
    <x v="8"/>
    <x v="93"/>
    <x v="3"/>
    <x v="8"/>
    <x v="1"/>
    <x v="0"/>
    <x v="8"/>
    <x v="9"/>
    <x v="4"/>
    <x v="0"/>
    <x v="0"/>
    <x v="8"/>
    <x v="2"/>
    <x v="2"/>
  </r>
  <r>
    <x v="147"/>
    <x v="0"/>
    <x v="0"/>
    <x v="2"/>
    <x v="409"/>
    <x v="12"/>
    <x v="3"/>
    <x v="316"/>
    <x v="312"/>
    <x v="2"/>
    <x v="0"/>
    <x v="0"/>
    <x v="2"/>
    <x v="4"/>
    <x v="33"/>
    <x v="1"/>
    <x v="6"/>
    <x v="1"/>
    <x v="1"/>
    <x v="9"/>
    <x v="2"/>
    <x v="0"/>
    <x v="0"/>
    <x v="0"/>
    <x v="7"/>
    <x v="1"/>
    <x v="1"/>
  </r>
  <r>
    <x v="148"/>
    <x v="0"/>
    <x v="0"/>
    <x v="6"/>
    <x v="614"/>
    <x v="27"/>
    <x v="11"/>
    <x v="556"/>
    <x v="552"/>
    <x v="0"/>
    <x v="3"/>
    <x v="0"/>
    <x v="10"/>
    <x v="16"/>
    <x v="68"/>
    <x v="6"/>
    <x v="8"/>
    <x v="3"/>
    <x v="10"/>
    <x v="4"/>
    <x v="8"/>
    <x v="0"/>
    <x v="0"/>
    <x v="0"/>
    <x v="5"/>
    <x v="3"/>
    <x v="0"/>
  </r>
  <r>
    <x v="149"/>
    <x v="0"/>
    <x v="0"/>
    <x v="12"/>
    <x v="422"/>
    <x v="83"/>
    <x v="39"/>
    <x v="685"/>
    <x v="681"/>
    <x v="4"/>
    <x v="1"/>
    <x v="0"/>
    <x v="52"/>
    <x v="18"/>
    <x v="96"/>
    <x v="7"/>
    <x v="7"/>
    <x v="3"/>
    <x v="6"/>
    <x v="9"/>
    <x v="5"/>
    <x v="1"/>
    <x v="0"/>
    <x v="0"/>
    <x v="11"/>
    <x v="4"/>
    <x v="2"/>
  </r>
  <r>
    <x v="150"/>
    <x v="0"/>
    <x v="0"/>
    <x v="0"/>
    <x v="705"/>
    <x v="80"/>
    <x v="36"/>
    <x v="826"/>
    <x v="822"/>
    <x v="12"/>
    <x v="6"/>
    <x v="0"/>
    <x v="50"/>
    <x v="9"/>
    <x v="173"/>
    <x v="13"/>
    <x v="4"/>
    <x v="0"/>
    <x v="6"/>
    <x v="11"/>
    <x v="9"/>
    <x v="3"/>
    <x v="0"/>
    <x v="0"/>
    <x v="13"/>
    <x v="9"/>
    <x v="4"/>
  </r>
  <r>
    <x v="151"/>
    <x v="0"/>
    <x v="0"/>
    <x v="0"/>
    <x v="610"/>
    <x v="49"/>
    <x v="24"/>
    <x v="866"/>
    <x v="865"/>
    <x v="2"/>
    <x v="2"/>
    <x v="0"/>
    <x v="61"/>
    <x v="39"/>
    <x v="196"/>
    <x v="6"/>
    <x v="27"/>
    <x v="9"/>
    <x v="4"/>
    <x v="23"/>
    <x v="5"/>
    <x v="1"/>
    <x v="0"/>
    <x v="0"/>
    <x v="16"/>
    <x v="12"/>
    <x v="4"/>
  </r>
  <r>
    <x v="152"/>
    <x v="0"/>
    <x v="0"/>
    <x v="0"/>
    <x v="696"/>
    <x v="12"/>
    <x v="3"/>
    <x v="845"/>
    <x v="843"/>
    <x v="1"/>
    <x v="1"/>
    <x v="0"/>
    <x v="58"/>
    <x v="26"/>
    <x v="180"/>
    <x v="13"/>
    <x v="13"/>
    <x v="3"/>
    <x v="13"/>
    <x v="30"/>
    <x v="9"/>
    <x v="3"/>
    <x v="0"/>
    <x v="0"/>
    <x v="22"/>
    <x v="7"/>
    <x v="0"/>
  </r>
  <r>
    <x v="153"/>
    <x v="0"/>
    <x v="0"/>
    <x v="36"/>
    <x v="413"/>
    <x v="98"/>
    <x v="48"/>
    <x v="590"/>
    <x v="581"/>
    <x v="1"/>
    <x v="3"/>
    <x v="0"/>
    <x v="41"/>
    <x v="11"/>
    <x v="70"/>
    <x v="4"/>
    <x v="8"/>
    <x v="4"/>
    <x v="19"/>
    <x v="27"/>
    <x v="0"/>
    <x v="0"/>
    <x v="0"/>
    <x v="0"/>
    <x v="9"/>
    <x v="5"/>
    <x v="2"/>
  </r>
  <r>
    <x v="154"/>
    <x v="0"/>
    <x v="0"/>
    <x v="13"/>
    <x v="603"/>
    <x v="22"/>
    <x v="6"/>
    <x v="321"/>
    <x v="320"/>
    <x v="0"/>
    <x v="0"/>
    <x v="0"/>
    <x v="0"/>
    <x v="6"/>
    <x v="34"/>
    <x v="3"/>
    <x v="6"/>
    <x v="0"/>
    <x v="1"/>
    <x v="6"/>
    <x v="3"/>
    <x v="0"/>
    <x v="0"/>
    <x v="0"/>
    <x v="4"/>
    <x v="1"/>
    <x v="0"/>
  </r>
  <r>
    <x v="155"/>
    <x v="0"/>
    <x v="0"/>
    <x v="9"/>
    <x v="424"/>
    <x v="98"/>
    <x v="48"/>
    <x v="668"/>
    <x v="672"/>
    <x v="1"/>
    <x v="6"/>
    <x v="0"/>
    <x v="54"/>
    <x v="15"/>
    <x v="92"/>
    <x v="10"/>
    <x v="3"/>
    <x v="2"/>
    <x v="3"/>
    <x v="13"/>
    <x v="4"/>
    <x v="2"/>
    <x v="0"/>
    <x v="0"/>
    <x v="2"/>
    <x v="2"/>
    <x v="1"/>
  </r>
  <r>
    <x v="156"/>
    <x v="0"/>
    <x v="0"/>
    <x v="77"/>
    <x v="609"/>
    <x v="24"/>
    <x v="8"/>
    <x v="417"/>
    <x v="415"/>
    <x v="0"/>
    <x v="4"/>
    <x v="0"/>
    <x v="1"/>
    <x v="18"/>
    <x v="44"/>
    <x v="0"/>
    <x v="7"/>
    <x v="3"/>
    <x v="7"/>
    <x v="15"/>
    <x v="3"/>
    <x v="0"/>
    <x v="0"/>
    <x v="0"/>
    <x v="6"/>
    <x v="3"/>
    <x v="2"/>
  </r>
  <r>
    <x v="157"/>
    <x v="0"/>
    <x v="0"/>
    <x v="1"/>
    <x v="738"/>
    <x v="25"/>
    <x v="9"/>
    <x v="621"/>
    <x v="624"/>
    <x v="1"/>
    <x v="1"/>
    <x v="0"/>
    <x v="26"/>
    <x v="6"/>
    <x v="86"/>
    <x v="2"/>
    <x v="10"/>
    <x v="3"/>
    <x v="1"/>
    <x v="4"/>
    <x v="4"/>
    <x v="1"/>
    <x v="0"/>
    <x v="0"/>
    <x v="4"/>
    <x v="0"/>
    <x v="1"/>
  </r>
  <r>
    <x v="158"/>
    <x v="0"/>
    <x v="0"/>
    <x v="10"/>
    <x v="659"/>
    <x v="25"/>
    <x v="9"/>
    <x v="741"/>
    <x v="740"/>
    <x v="1"/>
    <x v="0"/>
    <x v="0"/>
    <x v="34"/>
    <x v="29"/>
    <x v="128"/>
    <x v="14"/>
    <x v="4"/>
    <x v="1"/>
    <x v="6"/>
    <x v="12"/>
    <x v="10"/>
    <x v="5"/>
    <x v="0"/>
    <x v="0"/>
    <x v="1"/>
    <x v="10"/>
    <x v="2"/>
  </r>
  <r>
    <x v="159"/>
    <x v="0"/>
    <x v="0"/>
    <x v="2"/>
    <x v="529"/>
    <x v="23"/>
    <x v="7"/>
    <x v="629"/>
    <x v="629"/>
    <x v="0"/>
    <x v="2"/>
    <x v="0"/>
    <x v="19"/>
    <x v="16"/>
    <x v="86"/>
    <x v="5"/>
    <x v="9"/>
    <x v="1"/>
    <x v="6"/>
    <x v="13"/>
    <x v="10"/>
    <x v="1"/>
    <x v="0"/>
    <x v="0"/>
    <x v="5"/>
    <x v="2"/>
    <x v="1"/>
  </r>
  <r>
    <x v="160"/>
    <x v="0"/>
    <x v="0"/>
    <x v="8"/>
    <x v="415"/>
    <x v="13"/>
    <x v="4"/>
    <x v="173"/>
    <x v="175"/>
    <x v="0"/>
    <x v="1"/>
    <x v="0"/>
    <x v="0"/>
    <x v="4"/>
    <x v="19"/>
    <x v="1"/>
    <x v="1"/>
    <x v="2"/>
    <x v="0"/>
    <x v="2"/>
    <x v="2"/>
    <x v="0"/>
    <x v="0"/>
    <x v="0"/>
    <x v="2"/>
    <x v="0"/>
    <x v="0"/>
  </r>
  <r>
    <x v="161"/>
    <x v="0"/>
    <x v="0"/>
    <x v="70"/>
    <x v="719"/>
    <x v="25"/>
    <x v="9"/>
    <x v="870"/>
    <x v="867"/>
    <x v="7"/>
    <x v="5"/>
    <x v="0"/>
    <x v="26"/>
    <x v="22"/>
    <x v="204"/>
    <x v="6"/>
    <x v="16"/>
    <x v="2"/>
    <x v="6"/>
    <x v="13"/>
    <x v="20"/>
    <x v="5"/>
    <x v="0"/>
    <x v="0"/>
    <x v="41"/>
    <x v="12"/>
    <x v="4"/>
  </r>
  <r>
    <x v="162"/>
    <x v="0"/>
    <x v="0"/>
    <x v="2"/>
    <x v="676"/>
    <x v="13"/>
    <x v="4"/>
    <x v="527"/>
    <x v="514"/>
    <x v="4"/>
    <x v="0"/>
    <x v="0"/>
    <x v="22"/>
    <x v="5"/>
    <x v="60"/>
    <x v="3"/>
    <x v="3"/>
    <x v="0"/>
    <x v="6"/>
    <x v="10"/>
    <x v="6"/>
    <x v="1"/>
    <x v="0"/>
    <x v="0"/>
    <x v="20"/>
    <x v="1"/>
    <x v="0"/>
  </r>
  <r>
    <x v="164"/>
    <x v="0"/>
    <x v="0"/>
    <x v="12"/>
    <x v="600"/>
    <x v="22"/>
    <x v="6"/>
    <x v="541"/>
    <x v="540"/>
    <x v="6"/>
    <x v="0"/>
    <x v="0"/>
    <x v="5"/>
    <x v="5"/>
    <x v="68"/>
    <x v="3"/>
    <x v="4"/>
    <x v="0"/>
    <x v="4"/>
    <x v="9"/>
    <x v="12"/>
    <x v="3"/>
    <x v="0"/>
    <x v="0"/>
    <x v="3"/>
    <x v="1"/>
    <x v="1"/>
  </r>
  <r>
    <x v="163"/>
    <x v="0"/>
    <x v="0"/>
    <x v="4"/>
    <x v="403"/>
    <x v="13"/>
    <x v="4"/>
    <x v="425"/>
    <x v="420"/>
    <x v="1"/>
    <x v="1"/>
    <x v="0"/>
    <x v="10"/>
    <x v="3"/>
    <x v="47"/>
    <x v="1"/>
    <x v="1"/>
    <x v="1"/>
    <x v="4"/>
    <x v="8"/>
    <x v="5"/>
    <x v="1"/>
    <x v="0"/>
    <x v="0"/>
    <x v="6"/>
    <x v="3"/>
    <x v="3"/>
  </r>
  <r>
    <x v="165"/>
    <x v="0"/>
    <x v="0"/>
    <x v="33"/>
    <x v="666"/>
    <x v="81"/>
    <x v="37"/>
    <x v="131"/>
    <x v="128"/>
    <x v="1"/>
    <x v="0"/>
    <x v="0"/>
    <x v="3"/>
    <x v="2"/>
    <x v="15"/>
    <x v="2"/>
    <x v="5"/>
    <x v="1"/>
    <x v="0"/>
    <x v="1"/>
    <x v="4"/>
    <x v="0"/>
    <x v="0"/>
    <x v="0"/>
    <x v="2"/>
    <x v="0"/>
    <x v="0"/>
  </r>
  <r>
    <x v="166"/>
    <x v="0"/>
    <x v="0"/>
    <x v="0"/>
    <x v="678"/>
    <x v="13"/>
    <x v="4"/>
    <x v="405"/>
    <x v="401"/>
    <x v="4"/>
    <x v="0"/>
    <x v="0"/>
    <x v="1"/>
    <x v="9"/>
    <x v="44"/>
    <x v="2"/>
    <x v="9"/>
    <x v="0"/>
    <x v="1"/>
    <x v="5"/>
    <x v="5"/>
    <x v="0"/>
    <x v="0"/>
    <x v="0"/>
    <x v="9"/>
    <x v="0"/>
    <x v="0"/>
  </r>
  <r>
    <x v="167"/>
    <x v="0"/>
    <x v="0"/>
    <x v="0"/>
    <x v="691"/>
    <x v="61"/>
    <x v="26"/>
    <x v="579"/>
    <x v="577"/>
    <x v="0"/>
    <x v="0"/>
    <x v="0"/>
    <x v="13"/>
    <x v="9"/>
    <x v="75"/>
    <x v="1"/>
    <x v="5"/>
    <x v="2"/>
    <x v="1"/>
    <x v="6"/>
    <x v="7"/>
    <x v="2"/>
    <x v="0"/>
    <x v="0"/>
    <x v="3"/>
    <x v="4"/>
    <x v="2"/>
  </r>
  <r>
    <x v="168"/>
    <x v="0"/>
    <x v="0"/>
    <x v="13"/>
    <x v="709"/>
    <x v="22"/>
    <x v="6"/>
    <x v="481"/>
    <x v="480"/>
    <x v="0"/>
    <x v="1"/>
    <x v="0"/>
    <x v="4"/>
    <x v="10"/>
    <x v="54"/>
    <x v="9"/>
    <x v="7"/>
    <x v="0"/>
    <x v="6"/>
    <x v="2"/>
    <x v="12"/>
    <x v="0"/>
    <x v="0"/>
    <x v="0"/>
    <x v="7"/>
    <x v="1"/>
    <x v="3"/>
  </r>
  <r>
    <x v="169"/>
    <x v="0"/>
    <x v="0"/>
    <x v="0"/>
    <x v="713"/>
    <x v="25"/>
    <x v="9"/>
    <x v="875"/>
    <x v="872"/>
    <x v="4"/>
    <x v="10"/>
    <x v="0"/>
    <x v="64"/>
    <x v="57"/>
    <x v="205"/>
    <x v="15"/>
    <x v="23"/>
    <x v="3"/>
    <x v="27"/>
    <x v="36"/>
    <x v="18"/>
    <x v="7"/>
    <x v="0"/>
    <x v="0"/>
    <x v="25"/>
    <x v="2"/>
    <x v="3"/>
  </r>
  <r>
    <x v="170"/>
    <x v="0"/>
    <x v="0"/>
    <x v="2"/>
    <x v="693"/>
    <x v="23"/>
    <x v="7"/>
    <x v="447"/>
    <x v="434"/>
    <x v="2"/>
    <x v="1"/>
    <x v="0"/>
    <x v="12"/>
    <x v="12"/>
    <x v="47"/>
    <x v="2"/>
    <x v="6"/>
    <x v="1"/>
    <x v="7"/>
    <x v="4"/>
    <x v="5"/>
    <x v="1"/>
    <x v="0"/>
    <x v="0"/>
    <x v="11"/>
    <x v="3"/>
    <x v="3"/>
  </r>
  <r>
    <x v="171"/>
    <x v="0"/>
    <x v="0"/>
    <x v="2"/>
    <x v="673"/>
    <x v="23"/>
    <x v="7"/>
    <x v="856"/>
    <x v="853"/>
    <x v="8"/>
    <x v="0"/>
    <x v="0"/>
    <x v="45"/>
    <x v="31"/>
    <x v="189"/>
    <x v="11"/>
    <x v="27"/>
    <x v="6"/>
    <x v="10"/>
    <x v="11"/>
    <x v="13"/>
    <x v="3"/>
    <x v="0"/>
    <x v="0"/>
    <x v="15"/>
    <x v="0"/>
    <x v="5"/>
  </r>
  <r>
    <x v="172"/>
    <x v="0"/>
    <x v="0"/>
    <x v="2"/>
    <x v="727"/>
    <x v="118"/>
    <x v="54"/>
    <x v="787"/>
    <x v="785"/>
    <x v="5"/>
    <x v="5"/>
    <x v="0"/>
    <x v="24"/>
    <x v="19"/>
    <x v="153"/>
    <x v="13"/>
    <x v="8"/>
    <x v="2"/>
    <x v="3"/>
    <x v="15"/>
    <x v="6"/>
    <x v="1"/>
    <x v="0"/>
    <x v="0"/>
    <x v="13"/>
    <x v="2"/>
    <x v="1"/>
  </r>
  <r>
    <x v="173"/>
    <x v="0"/>
    <x v="0"/>
    <x v="0"/>
    <x v="689"/>
    <x v="67"/>
    <x v="32"/>
    <x v="794"/>
    <x v="792"/>
    <x v="5"/>
    <x v="6"/>
    <x v="0"/>
    <x v="52"/>
    <x v="15"/>
    <x v="151"/>
    <x v="16"/>
    <x v="12"/>
    <x v="3"/>
    <x v="12"/>
    <x v="19"/>
    <x v="13"/>
    <x v="1"/>
    <x v="0"/>
    <x v="0"/>
    <x v="14"/>
    <x v="4"/>
    <x v="5"/>
  </r>
  <r>
    <x v="174"/>
    <x v="0"/>
    <x v="0"/>
    <x v="0"/>
    <x v="588"/>
    <x v="23"/>
    <x v="7"/>
    <x v="805"/>
    <x v="804"/>
    <x v="5"/>
    <x v="9"/>
    <x v="0"/>
    <x v="25"/>
    <x v="15"/>
    <x v="166"/>
    <x v="6"/>
    <x v="7"/>
    <x v="4"/>
    <x v="16"/>
    <x v="17"/>
    <x v="13"/>
    <x v="2"/>
    <x v="0"/>
    <x v="0"/>
    <x v="12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679"/>
    <x v="670"/>
  </r>
  <r>
    <x v="366"/>
    <x v="3"/>
    <x v="1"/>
    <x v="1"/>
    <x v="322"/>
    <x v="68"/>
    <x v="33"/>
    <x v="703"/>
    <x v="682"/>
  </r>
  <r>
    <x v="367"/>
    <x v="3"/>
    <x v="1"/>
    <x v="0"/>
    <x v="270"/>
    <x v="38"/>
    <x v="16"/>
    <x v="821"/>
    <x v="814"/>
  </r>
  <r>
    <x v="368"/>
    <x v="3"/>
    <x v="1"/>
    <x v="12"/>
    <x v="401"/>
    <x v="54"/>
    <x v="25"/>
    <x v="843"/>
    <x v="839"/>
  </r>
  <r>
    <x v="369"/>
    <x v="3"/>
    <x v="1"/>
    <x v="7"/>
    <x v="170"/>
    <x v="70"/>
    <x v="33"/>
    <x v="129"/>
    <x v="135"/>
  </r>
  <r>
    <x v="370"/>
    <x v="3"/>
    <x v="1"/>
    <x v="19"/>
    <x v="195"/>
    <x v="36"/>
    <x v="16"/>
    <x v="805"/>
    <x v="785"/>
  </r>
  <r>
    <x v="371"/>
    <x v="3"/>
    <x v="1"/>
    <x v="28"/>
    <x v="176"/>
    <x v="36"/>
    <x v="16"/>
    <x v="216"/>
    <x v="225"/>
  </r>
  <r>
    <x v="372"/>
    <x v="3"/>
    <x v="1"/>
    <x v="3"/>
    <x v="72"/>
    <x v="36"/>
    <x v="16"/>
    <x v="689"/>
    <x v="697"/>
  </r>
  <r>
    <x v="373"/>
    <x v="3"/>
    <x v="1"/>
    <x v="8"/>
    <x v="170"/>
    <x v="56"/>
    <x v="25"/>
    <x v="660"/>
    <x v="644"/>
  </r>
  <r>
    <x v="374"/>
    <x v="3"/>
    <x v="1"/>
    <x v="10"/>
    <x v="253"/>
    <x v="58"/>
    <x v="25"/>
    <x v="783"/>
    <x v="786"/>
  </r>
  <r>
    <x v="375"/>
    <x v="3"/>
    <x v="1"/>
    <x v="9"/>
    <x v="38"/>
    <x v="59"/>
    <x v="25"/>
    <x v="2"/>
    <x v="3"/>
  </r>
  <r>
    <x v="376"/>
    <x v="3"/>
    <x v="1"/>
    <x v="4"/>
    <x v="308"/>
    <x v="57"/>
    <x v="25"/>
    <x v="837"/>
    <x v="831"/>
  </r>
  <r>
    <x v="377"/>
    <x v="3"/>
    <x v="1"/>
    <x v="2"/>
    <x v="344"/>
    <x v="56"/>
    <x v="25"/>
    <x v="866"/>
    <x v="864"/>
  </r>
  <r>
    <x v="378"/>
    <x v="3"/>
    <x v="1"/>
    <x v="13"/>
    <x v="199"/>
    <x v="53"/>
    <x v="25"/>
    <x v="592"/>
    <x v="609"/>
  </r>
  <r>
    <x v="379"/>
    <x v="3"/>
    <x v="1"/>
    <x v="43"/>
    <x v="315"/>
    <x v="21"/>
    <x v="5"/>
    <x v="332"/>
    <x v="344"/>
  </r>
  <r>
    <x v="380"/>
    <x v="3"/>
    <x v="1"/>
    <x v="14"/>
    <x v="130"/>
    <x v="35"/>
    <x v="16"/>
    <x v="154"/>
    <x v="108"/>
  </r>
  <r>
    <x v="381"/>
    <x v="3"/>
    <x v="1"/>
    <x v="8"/>
    <x v="124"/>
    <x v="19"/>
    <x v="5"/>
    <x v="741"/>
    <x v="753"/>
  </r>
  <r>
    <x v="382"/>
    <x v="3"/>
    <x v="1"/>
    <x v="39"/>
    <x v="430"/>
    <x v="72"/>
    <x v="33"/>
    <x v="722"/>
    <x v="724"/>
  </r>
  <r>
    <x v="383"/>
    <x v="3"/>
    <x v="1"/>
    <x v="3"/>
    <x v="434"/>
    <x v="70"/>
    <x v="33"/>
    <x v="779"/>
    <x v="772"/>
  </r>
  <r>
    <x v="384"/>
    <x v="3"/>
    <x v="1"/>
    <x v="4"/>
    <x v="333"/>
    <x v="33"/>
    <x v="16"/>
    <x v="56"/>
    <x v="45"/>
  </r>
  <r>
    <x v="385"/>
    <x v="3"/>
    <x v="1"/>
    <x v="15"/>
    <x v="65"/>
    <x v="34"/>
    <x v="16"/>
    <x v="774"/>
    <x v="704"/>
  </r>
  <r>
    <x v="386"/>
    <x v="3"/>
    <x v="1"/>
    <x v="4"/>
    <x v="127"/>
    <x v="70"/>
    <x v="33"/>
    <x v="371"/>
    <x v="345"/>
  </r>
  <r>
    <x v="387"/>
    <x v="3"/>
    <x v="1"/>
    <x v="11"/>
    <x v="257"/>
    <x v="72"/>
    <x v="33"/>
    <x v="712"/>
    <x v="689"/>
  </r>
  <r>
    <x v="388"/>
    <x v="3"/>
    <x v="1"/>
    <x v="24"/>
    <x v="226"/>
    <x v="20"/>
    <x v="5"/>
    <x v="752"/>
    <x v="763"/>
  </r>
  <r>
    <x v="389"/>
    <x v="3"/>
    <x v="1"/>
    <x v="22"/>
    <x v="163"/>
    <x v="37"/>
    <x v="16"/>
    <x v="650"/>
    <x v="637"/>
  </r>
  <r>
    <x v="390"/>
    <x v="3"/>
    <x v="1"/>
    <x v="49"/>
    <x v="464"/>
    <x v="34"/>
    <x v="16"/>
    <x v="354"/>
    <x v="354"/>
  </r>
  <r>
    <x v="391"/>
    <x v="3"/>
    <x v="1"/>
    <x v="2"/>
    <x v="121"/>
    <x v="40"/>
    <x v="16"/>
    <x v="621"/>
    <x v="625"/>
  </r>
  <r>
    <x v="392"/>
    <x v="3"/>
    <x v="1"/>
    <x v="19"/>
    <x v="312"/>
    <x v="70"/>
    <x v="33"/>
    <x v="840"/>
    <x v="845"/>
  </r>
  <r>
    <x v="393"/>
    <x v="3"/>
    <x v="1"/>
    <x v="0"/>
    <x v="688"/>
    <x v="57"/>
    <x v="25"/>
    <x v="747"/>
    <x v="747"/>
  </r>
  <r>
    <x v="394"/>
    <x v="3"/>
    <x v="1"/>
    <x v="1"/>
    <x v="188"/>
    <x v="41"/>
    <x v="16"/>
    <x v="767"/>
    <x v="769"/>
  </r>
  <r>
    <x v="395"/>
    <x v="3"/>
    <x v="1"/>
    <x v="0"/>
    <x v="216"/>
    <x v="41"/>
    <x v="16"/>
    <x v="857"/>
    <x v="857"/>
  </r>
  <r>
    <x v="396"/>
    <x v="3"/>
    <x v="1"/>
    <x v="17"/>
    <x v="224"/>
    <x v="55"/>
    <x v="25"/>
    <x v="512"/>
    <x v="505"/>
  </r>
  <r>
    <x v="397"/>
    <x v="3"/>
    <x v="1"/>
    <x v="4"/>
    <x v="379"/>
    <x v="41"/>
    <x v="16"/>
    <x v="388"/>
    <x v="387"/>
  </r>
  <r>
    <x v="398"/>
    <x v="3"/>
    <x v="1"/>
    <x v="17"/>
    <x v="452"/>
    <x v="53"/>
    <x v="25"/>
    <x v="714"/>
    <x v="688"/>
  </r>
  <r>
    <x v="399"/>
    <x v="3"/>
    <x v="1"/>
    <x v="0"/>
    <x v="137"/>
    <x v="91"/>
    <x v="43"/>
    <x v="273"/>
    <x v="229"/>
  </r>
  <r>
    <x v="400"/>
    <x v="3"/>
    <x v="1"/>
    <x v="3"/>
    <x v="108"/>
    <x v="74"/>
    <x v="33"/>
    <x v="360"/>
    <x v="348"/>
  </r>
  <r>
    <x v="401"/>
    <x v="3"/>
    <x v="1"/>
    <x v="13"/>
    <x v="336"/>
    <x v="55"/>
    <x v="25"/>
    <x v="878"/>
    <x v="874"/>
  </r>
  <r>
    <x v="402"/>
    <x v="3"/>
    <x v="1"/>
    <x v="3"/>
    <x v="249"/>
    <x v="76"/>
    <x v="33"/>
    <x v="83"/>
    <x v="95"/>
  </r>
  <r>
    <x v="403"/>
    <x v="3"/>
    <x v="1"/>
    <x v="4"/>
    <x v="355"/>
    <x v="72"/>
    <x v="33"/>
    <x v="567"/>
    <x v="561"/>
  </r>
  <r>
    <x v="404"/>
    <x v="3"/>
    <x v="1"/>
    <x v="9"/>
    <x v="327"/>
    <x v="87"/>
    <x v="43"/>
    <x v="730"/>
    <x v="736"/>
  </r>
  <r>
    <x v="405"/>
    <x v="3"/>
    <x v="1"/>
    <x v="12"/>
    <x v="282"/>
    <x v="58"/>
    <x v="25"/>
    <x v="847"/>
    <x v="847"/>
  </r>
  <r>
    <x v="406"/>
    <x v="3"/>
    <x v="1"/>
    <x v="4"/>
    <x v="485"/>
    <x v="41"/>
    <x v="16"/>
    <x v="782"/>
    <x v="776"/>
  </r>
  <r>
    <x v="407"/>
    <x v="3"/>
    <x v="1"/>
    <x v="47"/>
    <x v="623"/>
    <x v="50"/>
    <x v="25"/>
    <x v="266"/>
    <x v="247"/>
  </r>
  <r>
    <x v="408"/>
    <x v="3"/>
    <x v="1"/>
    <x v="2"/>
    <x v="181"/>
    <x v="15"/>
    <x v="5"/>
    <x v="257"/>
    <x v="219"/>
  </r>
  <r>
    <x v="409"/>
    <x v="3"/>
    <x v="1"/>
    <x v="5"/>
    <x v="133"/>
    <x v="52"/>
    <x v="25"/>
    <x v="812"/>
    <x v="811"/>
  </r>
  <r>
    <x v="410"/>
    <x v="3"/>
    <x v="1"/>
    <x v="36"/>
    <x v="455"/>
    <x v="51"/>
    <x v="25"/>
    <x v="590"/>
    <x v="567"/>
  </r>
  <r>
    <x v="411"/>
    <x v="3"/>
    <x v="1"/>
    <x v="16"/>
    <x v="147"/>
    <x v="54"/>
    <x v="25"/>
    <x v="214"/>
    <x v="205"/>
  </r>
  <r>
    <x v="412"/>
    <x v="3"/>
    <x v="1"/>
    <x v="12"/>
    <x v="448"/>
    <x v="33"/>
    <x v="16"/>
    <x v="275"/>
    <x v="280"/>
  </r>
  <r>
    <x v="413"/>
    <x v="3"/>
    <x v="1"/>
    <x v="1"/>
    <x v="140"/>
    <x v="32"/>
    <x v="16"/>
    <x v="9"/>
    <x v="9"/>
  </r>
  <r>
    <x v="414"/>
    <x v="3"/>
    <x v="1"/>
    <x v="9"/>
    <x v="65"/>
    <x v="17"/>
    <x v="5"/>
    <x v="615"/>
    <x v="596"/>
  </r>
  <r>
    <x v="415"/>
    <x v="3"/>
    <x v="1"/>
    <x v="3"/>
    <x v="160"/>
    <x v="75"/>
    <x v="33"/>
    <x v="438"/>
    <x v="439"/>
  </r>
  <r>
    <x v="416"/>
    <x v="3"/>
    <x v="1"/>
    <x v="9"/>
    <x v="126"/>
    <x v="34"/>
    <x v="16"/>
    <x v="750"/>
    <x v="761"/>
  </r>
  <r>
    <x v="417"/>
    <x v="3"/>
    <x v="1"/>
    <x v="0"/>
    <x v="8"/>
    <x v="37"/>
    <x v="16"/>
    <x v="578"/>
    <x v="595"/>
  </r>
  <r>
    <x v="418"/>
    <x v="3"/>
    <x v="1"/>
    <x v="11"/>
    <x v="113"/>
    <x v="50"/>
    <x v="25"/>
    <x v="198"/>
    <x v="190"/>
  </r>
  <r>
    <x v="419"/>
    <x v="3"/>
    <x v="1"/>
    <x v="2"/>
    <x v="150"/>
    <x v="39"/>
    <x v="16"/>
    <x v="180"/>
    <x v="181"/>
  </r>
  <r>
    <x v="420"/>
    <x v="3"/>
    <x v="1"/>
    <x v="31"/>
    <x v="421"/>
    <x v="68"/>
    <x v="33"/>
    <x v="457"/>
    <x v="450"/>
  </r>
  <r>
    <x v="421"/>
    <x v="3"/>
    <x v="1"/>
    <x v="4"/>
    <x v="201"/>
    <x v="55"/>
    <x v="25"/>
    <x v="667"/>
    <x v="605"/>
  </r>
  <r>
    <x v="422"/>
    <x v="3"/>
    <x v="1"/>
    <x v="115"/>
    <x v="557"/>
    <x v="33"/>
    <x v="16"/>
    <x v="209"/>
    <x v="197"/>
  </r>
  <r>
    <x v="423"/>
    <x v="3"/>
    <x v="1"/>
    <x v="21"/>
    <x v="362"/>
    <x v="54"/>
    <x v="25"/>
    <x v="196"/>
    <x v="184"/>
  </r>
  <r>
    <x v="424"/>
    <x v="3"/>
    <x v="1"/>
    <x v="42"/>
    <x v="638"/>
    <x v="53"/>
    <x v="25"/>
    <x v="395"/>
    <x v="404"/>
  </r>
  <r>
    <x v="425"/>
    <x v="3"/>
    <x v="1"/>
    <x v="9"/>
    <x v="505"/>
    <x v="51"/>
    <x v="25"/>
    <x v="94"/>
    <x v="75"/>
  </r>
  <r>
    <x v="426"/>
    <x v="3"/>
    <x v="1"/>
    <x v="47"/>
    <x v="660"/>
    <x v="57"/>
    <x v="25"/>
    <x v="435"/>
    <x v="443"/>
  </r>
  <r>
    <x v="427"/>
    <x v="3"/>
    <x v="1"/>
    <x v="8"/>
    <x v="399"/>
    <x v="87"/>
    <x v="43"/>
    <x v="856"/>
    <x v="855"/>
  </r>
  <r>
    <x v="428"/>
    <x v="3"/>
    <x v="1"/>
    <x v="0"/>
    <x v="369"/>
    <x v="53"/>
    <x v="25"/>
    <x v="771"/>
    <x v="775"/>
  </r>
  <r>
    <x v="429"/>
    <x v="3"/>
    <x v="1"/>
    <x v="7"/>
    <x v="388"/>
    <x v="57"/>
    <x v="25"/>
    <x v="235"/>
    <x v="223"/>
  </r>
  <r>
    <x v="430"/>
    <x v="3"/>
    <x v="1"/>
    <x v="10"/>
    <x v="237"/>
    <x v="69"/>
    <x v="33"/>
    <x v="421"/>
    <x v="401"/>
  </r>
  <r>
    <x v="431"/>
    <x v="3"/>
    <x v="1"/>
    <x v="3"/>
    <x v="351"/>
    <x v="75"/>
    <x v="33"/>
    <x v="260"/>
    <x v="266"/>
  </r>
  <r>
    <x v="432"/>
    <x v="3"/>
    <x v="1"/>
    <x v="17"/>
    <x v="468"/>
    <x v="54"/>
    <x v="25"/>
    <x v="116"/>
    <x v="98"/>
  </r>
  <r>
    <x v="433"/>
    <x v="3"/>
    <x v="1"/>
    <x v="1"/>
    <x v="183"/>
    <x v="75"/>
    <x v="33"/>
    <x v="753"/>
    <x v="727"/>
  </r>
  <r>
    <x v="434"/>
    <x v="3"/>
    <x v="1"/>
    <x v="4"/>
    <x v="311"/>
    <x v="34"/>
    <x v="16"/>
    <x v="858"/>
    <x v="854"/>
  </r>
  <r>
    <x v="435"/>
    <x v="3"/>
    <x v="1"/>
    <x v="2"/>
    <x v="93"/>
    <x v="53"/>
    <x v="25"/>
    <x v="528"/>
    <x v="501"/>
  </r>
  <r>
    <x v="436"/>
    <x v="3"/>
    <x v="1"/>
    <x v="29"/>
    <x v="338"/>
    <x v="34"/>
    <x v="16"/>
    <x v="329"/>
    <x v="302"/>
  </r>
  <r>
    <x v="437"/>
    <x v="3"/>
    <x v="1"/>
    <x v="3"/>
    <x v="279"/>
    <x v="87"/>
    <x v="43"/>
    <x v="829"/>
    <x v="824"/>
  </r>
  <r>
    <x v="438"/>
    <x v="3"/>
    <x v="1"/>
    <x v="1"/>
    <x v="461"/>
    <x v="68"/>
    <x v="33"/>
    <x v="547"/>
    <x v="548"/>
  </r>
  <r>
    <x v="439"/>
    <x v="3"/>
    <x v="1"/>
    <x v="10"/>
    <x v="405"/>
    <x v="87"/>
    <x v="43"/>
    <x v="507"/>
    <x v="531"/>
  </r>
  <r>
    <x v="440"/>
    <x v="3"/>
    <x v="1"/>
    <x v="22"/>
    <x v="334"/>
    <x v="20"/>
    <x v="5"/>
    <x v="227"/>
    <x v="235"/>
  </r>
  <r>
    <x v="441"/>
    <x v="3"/>
    <x v="1"/>
    <x v="2"/>
    <x v="145"/>
    <x v="21"/>
    <x v="5"/>
    <x v="826"/>
    <x v="825"/>
  </r>
  <r>
    <x v="442"/>
    <x v="3"/>
    <x v="1"/>
    <x v="5"/>
    <x v="262"/>
    <x v="71"/>
    <x v="33"/>
    <x v="644"/>
    <x v="643"/>
  </r>
  <r>
    <x v="443"/>
    <x v="3"/>
    <x v="1"/>
    <x v="7"/>
    <x v="284"/>
    <x v="51"/>
    <x v="25"/>
    <x v="696"/>
    <x v="717"/>
  </r>
  <r>
    <x v="444"/>
    <x v="3"/>
    <x v="1"/>
    <x v="37"/>
    <x v="216"/>
    <x v="58"/>
    <x v="25"/>
    <x v="881"/>
    <x v="880"/>
  </r>
  <r>
    <x v="445"/>
    <x v="3"/>
    <x v="1"/>
    <x v="20"/>
    <x v="244"/>
    <x v="70"/>
    <x v="33"/>
    <x v="873"/>
    <x v="873"/>
  </r>
  <r>
    <x v="446"/>
    <x v="3"/>
    <x v="1"/>
    <x v="22"/>
    <x v="158"/>
    <x v="32"/>
    <x v="16"/>
    <x v="597"/>
    <x v="526"/>
  </r>
  <r>
    <x v="447"/>
    <x v="3"/>
    <x v="1"/>
    <x v="30"/>
    <x v="223"/>
    <x v="20"/>
    <x v="5"/>
    <x v="63"/>
    <x v="69"/>
  </r>
  <r>
    <x v="448"/>
    <x v="3"/>
    <x v="1"/>
    <x v="9"/>
    <x v="117"/>
    <x v="74"/>
    <x v="33"/>
    <x v="342"/>
    <x v="370"/>
  </r>
  <r>
    <x v="449"/>
    <x v="3"/>
    <x v="1"/>
    <x v="2"/>
    <x v="254"/>
    <x v="55"/>
    <x v="25"/>
    <x v="580"/>
    <x v="591"/>
  </r>
  <r>
    <x v="450"/>
    <x v="3"/>
    <x v="1"/>
    <x v="11"/>
    <x v="498"/>
    <x v="77"/>
    <x v="33"/>
    <x v="496"/>
    <x v="479"/>
  </r>
  <r>
    <x v="451"/>
    <x v="3"/>
    <x v="1"/>
    <x v="15"/>
    <x v="486"/>
    <x v="40"/>
    <x v="16"/>
    <x v="728"/>
    <x v="732"/>
  </r>
  <r>
    <x v="452"/>
    <x v="3"/>
    <x v="1"/>
    <x v="7"/>
    <x v="583"/>
    <x v="74"/>
    <x v="33"/>
    <x v="618"/>
    <x v="631"/>
  </r>
  <r>
    <x v="453"/>
    <x v="3"/>
    <x v="1"/>
    <x v="11"/>
    <x v="234"/>
    <x v="71"/>
    <x v="33"/>
    <x v="794"/>
    <x v="796"/>
  </r>
  <r>
    <x v="454"/>
    <x v="3"/>
    <x v="1"/>
    <x v="4"/>
    <x v="232"/>
    <x v="73"/>
    <x v="33"/>
    <x v="120"/>
    <x v="136"/>
  </r>
  <r>
    <x v="455"/>
    <x v="3"/>
    <x v="1"/>
    <x v="15"/>
    <x v="308"/>
    <x v="69"/>
    <x v="33"/>
    <x v="17"/>
    <x v="21"/>
  </r>
  <r>
    <x v="456"/>
    <x v="3"/>
    <x v="1"/>
    <x v="8"/>
    <x v="218"/>
    <x v="41"/>
    <x v="16"/>
    <x v="368"/>
    <x v="376"/>
  </r>
  <r>
    <x v="457"/>
    <x v="3"/>
    <x v="1"/>
    <x v="3"/>
    <x v="209"/>
    <x v="19"/>
    <x v="5"/>
    <x v="267"/>
    <x v="222"/>
  </r>
  <r>
    <x v="458"/>
    <x v="3"/>
    <x v="1"/>
    <x v="0"/>
    <x v="476"/>
    <x v="76"/>
    <x v="33"/>
    <x v="499"/>
    <x v="522"/>
  </r>
  <r>
    <x v="459"/>
    <x v="3"/>
    <x v="1"/>
    <x v="16"/>
    <x v="482"/>
    <x v="35"/>
    <x v="16"/>
    <x v="877"/>
    <x v="876"/>
  </r>
  <r>
    <x v="460"/>
    <x v="3"/>
    <x v="1"/>
    <x v="6"/>
    <x v="450"/>
    <x v="55"/>
    <x v="25"/>
    <x v="478"/>
    <x v="491"/>
  </r>
  <r>
    <x v="461"/>
    <x v="3"/>
    <x v="1"/>
    <x v="3"/>
    <x v="240"/>
    <x v="38"/>
    <x v="16"/>
    <x v="853"/>
    <x v="850"/>
  </r>
  <r>
    <x v="462"/>
    <x v="3"/>
    <x v="1"/>
    <x v="9"/>
    <x v="305"/>
    <x v="55"/>
    <x v="25"/>
    <x v="839"/>
    <x v="844"/>
  </r>
  <r>
    <x v="463"/>
    <x v="3"/>
    <x v="1"/>
    <x v="18"/>
    <x v="67"/>
    <x v="20"/>
    <x v="5"/>
    <x v="96"/>
    <x v="102"/>
  </r>
  <r>
    <x v="464"/>
    <x v="3"/>
    <x v="1"/>
    <x v="5"/>
    <x v="81"/>
    <x v="52"/>
    <x v="25"/>
    <x v="784"/>
    <x v="782"/>
  </r>
  <r>
    <x v="465"/>
    <x v="3"/>
    <x v="1"/>
    <x v="18"/>
    <x v="232"/>
    <x v="59"/>
    <x v="25"/>
    <x v="626"/>
    <x v="617"/>
  </r>
  <r>
    <x v="466"/>
    <x v="3"/>
    <x v="1"/>
    <x v="13"/>
    <x v="183"/>
    <x v="58"/>
    <x v="25"/>
    <x v="330"/>
    <x v="304"/>
  </r>
  <r>
    <x v="467"/>
    <x v="3"/>
    <x v="1"/>
    <x v="17"/>
    <x v="438"/>
    <x v="73"/>
    <x v="33"/>
    <x v="179"/>
    <x v="142"/>
  </r>
  <r>
    <x v="468"/>
    <x v="3"/>
    <x v="1"/>
    <x v="13"/>
    <x v="335"/>
    <x v="68"/>
    <x v="33"/>
    <x v="569"/>
    <x v="570"/>
  </r>
  <r>
    <x v="469"/>
    <x v="3"/>
    <x v="1"/>
    <x v="24"/>
    <x v="635"/>
    <x v="73"/>
    <x v="33"/>
    <x v="373"/>
    <x v="347"/>
  </r>
  <r>
    <x v="470"/>
    <x v="3"/>
    <x v="1"/>
    <x v="2"/>
    <x v="456"/>
    <x v="73"/>
    <x v="33"/>
    <x v="404"/>
    <x v="406"/>
  </r>
  <r>
    <x v="471"/>
    <x v="3"/>
    <x v="1"/>
    <x v="60"/>
    <x v="508"/>
    <x v="38"/>
    <x v="16"/>
    <x v="441"/>
    <x v="420"/>
  </r>
  <r>
    <x v="472"/>
    <x v="3"/>
    <x v="1"/>
    <x v="3"/>
    <x v="96"/>
    <x v="39"/>
    <x v="16"/>
    <x v="416"/>
    <x v="411"/>
  </r>
  <r>
    <x v="473"/>
    <x v="3"/>
    <x v="1"/>
    <x v="17"/>
    <x v="291"/>
    <x v="71"/>
    <x v="33"/>
    <x v="228"/>
    <x v="218"/>
  </r>
  <r>
    <x v="474"/>
    <x v="3"/>
    <x v="1"/>
    <x v="13"/>
    <x v="100"/>
    <x v="21"/>
    <x v="5"/>
    <x v="35"/>
    <x v="36"/>
  </r>
  <r>
    <x v="475"/>
    <x v="3"/>
    <x v="1"/>
    <x v="49"/>
    <x v="271"/>
    <x v="34"/>
    <x v="16"/>
    <x v="97"/>
    <x v="97"/>
  </r>
  <r>
    <x v="476"/>
    <x v="3"/>
    <x v="1"/>
    <x v="3"/>
    <x v="226"/>
    <x v="50"/>
    <x v="25"/>
    <x v="448"/>
    <x v="442"/>
  </r>
  <r>
    <x v="477"/>
    <x v="3"/>
    <x v="1"/>
    <x v="46"/>
    <x v="415"/>
    <x v="52"/>
    <x v="25"/>
    <x v="627"/>
    <x v="649"/>
  </r>
  <r>
    <x v="478"/>
    <x v="3"/>
    <x v="1"/>
    <x v="6"/>
    <x v="250"/>
    <x v="56"/>
    <x v="25"/>
    <x v="656"/>
    <x v="628"/>
  </r>
  <r>
    <x v="479"/>
    <x v="3"/>
    <x v="1"/>
    <x v="28"/>
    <x v="272"/>
    <x v="54"/>
    <x v="25"/>
    <x v="147"/>
    <x v="149"/>
  </r>
  <r>
    <x v="480"/>
    <x v="3"/>
    <x v="1"/>
    <x v="46"/>
    <x v="415"/>
    <x v="18"/>
    <x v="5"/>
    <x v="627"/>
    <x v="649"/>
  </r>
  <r>
    <x v="481"/>
    <x v="3"/>
    <x v="1"/>
    <x v="5"/>
    <x v="74"/>
    <x v="55"/>
    <x v="25"/>
    <x v="595"/>
    <x v="540"/>
  </r>
  <r>
    <x v="482"/>
    <x v="3"/>
    <x v="1"/>
    <x v="19"/>
    <x v="236"/>
    <x v="55"/>
    <x v="25"/>
    <x v="92"/>
    <x v="93"/>
  </r>
  <r>
    <x v="483"/>
    <x v="3"/>
    <x v="1"/>
    <x v="2"/>
    <x v="353"/>
    <x v="58"/>
    <x v="25"/>
    <x v="715"/>
    <x v="694"/>
  </r>
  <r>
    <x v="484"/>
    <x v="3"/>
    <x v="1"/>
    <x v="1"/>
    <x v="116"/>
    <x v="15"/>
    <x v="5"/>
    <x v="676"/>
    <x v="690"/>
  </r>
  <r>
    <x v="485"/>
    <x v="3"/>
    <x v="1"/>
    <x v="20"/>
    <x v="265"/>
    <x v="58"/>
    <x v="25"/>
    <x v="149"/>
    <x v="146"/>
  </r>
  <r>
    <x v="486"/>
    <x v="3"/>
    <x v="1"/>
    <x v="23"/>
    <x v="636"/>
    <x v="71"/>
    <x v="33"/>
    <x v="385"/>
    <x v="357"/>
  </r>
  <r>
    <x v="487"/>
    <x v="3"/>
    <x v="1"/>
    <x v="16"/>
    <x v="356"/>
    <x v="53"/>
    <x v="25"/>
    <x v="382"/>
    <x v="339"/>
  </r>
  <r>
    <x v="488"/>
    <x v="3"/>
    <x v="1"/>
    <x v="55"/>
    <x v="703"/>
    <x v="37"/>
    <x v="16"/>
    <x v="167"/>
    <x v="165"/>
  </r>
  <r>
    <x v="489"/>
    <x v="3"/>
    <x v="1"/>
    <x v="9"/>
    <x v="198"/>
    <x v="32"/>
    <x v="16"/>
    <x v="690"/>
    <x v="701"/>
  </r>
  <r>
    <x v="490"/>
    <x v="3"/>
    <x v="1"/>
    <x v="23"/>
    <x v="675"/>
    <x v="71"/>
    <x v="33"/>
    <x v="673"/>
    <x v="648"/>
  </r>
  <r>
    <x v="491"/>
    <x v="3"/>
    <x v="1"/>
    <x v="8"/>
    <x v="503"/>
    <x v="55"/>
    <x v="25"/>
    <x v="568"/>
    <x v="554"/>
  </r>
  <r>
    <x v="492"/>
    <x v="3"/>
    <x v="1"/>
    <x v="12"/>
    <x v="316"/>
    <x v="71"/>
    <x v="33"/>
    <x v="502"/>
    <x v="495"/>
  </r>
  <r>
    <x v="493"/>
    <x v="3"/>
    <x v="1"/>
    <x v="10"/>
    <x v="92"/>
    <x v="74"/>
    <x v="33"/>
    <x v="671"/>
    <x v="663"/>
  </r>
  <r>
    <x v="494"/>
    <x v="3"/>
    <x v="1"/>
    <x v="17"/>
    <x v="387"/>
    <x v="36"/>
    <x v="16"/>
    <x v="369"/>
    <x v="320"/>
  </r>
  <r>
    <x v="495"/>
    <x v="3"/>
    <x v="1"/>
    <x v="22"/>
    <x v="357"/>
    <x v="68"/>
    <x v="33"/>
    <x v="248"/>
    <x v="243"/>
  </r>
  <r>
    <x v="496"/>
    <x v="3"/>
    <x v="1"/>
    <x v="4"/>
    <x v="179"/>
    <x v="71"/>
    <x v="33"/>
    <x v="869"/>
    <x v="870"/>
  </r>
  <r>
    <x v="497"/>
    <x v="3"/>
    <x v="1"/>
    <x v="1"/>
    <x v="182"/>
    <x v="34"/>
    <x v="16"/>
    <x v="292"/>
    <x v="244"/>
  </r>
  <r>
    <x v="498"/>
    <x v="3"/>
    <x v="1"/>
    <x v="2"/>
    <x v="13"/>
    <x v="15"/>
    <x v="5"/>
    <x v="815"/>
    <x v="821"/>
  </r>
  <r>
    <x v="499"/>
    <x v="3"/>
    <x v="1"/>
    <x v="5"/>
    <x v="142"/>
    <x v="18"/>
    <x v="5"/>
    <x v="504"/>
    <x v="426"/>
  </r>
  <r>
    <x v="500"/>
    <x v="3"/>
    <x v="1"/>
    <x v="6"/>
    <x v="176"/>
    <x v="73"/>
    <x v="33"/>
    <x v="433"/>
    <x v="456"/>
  </r>
  <r>
    <x v="501"/>
    <x v="3"/>
    <x v="1"/>
    <x v="5"/>
    <x v="141"/>
    <x v="71"/>
    <x v="33"/>
    <x v="849"/>
    <x v="846"/>
  </r>
  <r>
    <x v="502"/>
    <x v="3"/>
    <x v="1"/>
    <x v="6"/>
    <x v="264"/>
    <x v="73"/>
    <x v="33"/>
    <x v="181"/>
    <x v="193"/>
  </r>
  <r>
    <x v="503"/>
    <x v="3"/>
    <x v="1"/>
    <x v="25"/>
    <x v="377"/>
    <x v="72"/>
    <x v="33"/>
    <x v="574"/>
    <x v="559"/>
  </r>
  <r>
    <x v="504"/>
    <x v="3"/>
    <x v="1"/>
    <x v="1"/>
    <x v="64"/>
    <x v="40"/>
    <x v="16"/>
    <x v="475"/>
    <x v="455"/>
  </r>
  <r>
    <x v="505"/>
    <x v="3"/>
    <x v="1"/>
    <x v="8"/>
    <x v="323"/>
    <x v="50"/>
    <x v="25"/>
    <x v="374"/>
    <x v="369"/>
  </r>
  <r>
    <x v="506"/>
    <x v="3"/>
    <x v="1"/>
    <x v="4"/>
    <x v="139"/>
    <x v="21"/>
    <x v="5"/>
    <x v="30"/>
    <x v="16"/>
  </r>
  <r>
    <x v="507"/>
    <x v="3"/>
    <x v="1"/>
    <x v="33"/>
    <x v="523"/>
    <x v="34"/>
    <x v="16"/>
    <x v="698"/>
    <x v="681"/>
  </r>
  <r>
    <x v="508"/>
    <x v="3"/>
    <x v="1"/>
    <x v="99"/>
    <x v="598"/>
    <x v="34"/>
    <x v="16"/>
    <x v="372"/>
    <x v="353"/>
  </r>
  <r>
    <x v="509"/>
    <x v="3"/>
    <x v="1"/>
    <x v="0"/>
    <x v="189"/>
    <x v="1"/>
    <x v="0"/>
    <x v="617"/>
    <x v="589"/>
  </r>
  <r>
    <x v="510"/>
    <x v="3"/>
    <x v="1"/>
    <x v="9"/>
    <x v="366"/>
    <x v="34"/>
    <x v="16"/>
    <x v="797"/>
    <x v="803"/>
  </r>
  <r>
    <x v="511"/>
    <x v="3"/>
    <x v="1"/>
    <x v="2"/>
    <x v="211"/>
    <x v="50"/>
    <x v="25"/>
    <x v="651"/>
    <x v="665"/>
  </r>
  <r>
    <x v="512"/>
    <x v="3"/>
    <x v="1"/>
    <x v="8"/>
    <x v="264"/>
    <x v="55"/>
    <x v="25"/>
    <x v="731"/>
    <x v="737"/>
  </r>
  <r>
    <x v="513"/>
    <x v="3"/>
    <x v="1"/>
    <x v="21"/>
    <x v="372"/>
    <x v="50"/>
    <x v="25"/>
    <x v="558"/>
    <x v="563"/>
  </r>
  <r>
    <x v="514"/>
    <x v="3"/>
    <x v="1"/>
    <x v="29"/>
    <x v="463"/>
    <x v="70"/>
    <x v="33"/>
    <x v="559"/>
    <x v="560"/>
  </r>
  <r>
    <x v="515"/>
    <x v="3"/>
    <x v="1"/>
    <x v="6"/>
    <x v="184"/>
    <x v="72"/>
    <x v="33"/>
    <x v="288"/>
    <x v="299"/>
  </r>
  <r>
    <x v="516"/>
    <x v="3"/>
    <x v="1"/>
    <x v="5"/>
    <x v="298"/>
    <x v="73"/>
    <x v="33"/>
    <x v="848"/>
    <x v="848"/>
  </r>
  <r>
    <x v="517"/>
    <x v="3"/>
    <x v="1"/>
    <x v="4"/>
    <x v="115"/>
    <x v="33"/>
    <x v="16"/>
    <x v="880"/>
    <x v="879"/>
  </r>
  <r>
    <x v="518"/>
    <x v="3"/>
    <x v="1"/>
    <x v="24"/>
    <x v="192"/>
    <x v="68"/>
    <x v="33"/>
    <x v="183"/>
    <x v="164"/>
  </r>
  <r>
    <x v="519"/>
    <x v="3"/>
    <x v="1"/>
    <x v="10"/>
    <x v="216"/>
    <x v="56"/>
    <x v="25"/>
    <x v="681"/>
    <x v="691"/>
  </r>
  <r>
    <x v="520"/>
    <x v="3"/>
    <x v="1"/>
    <x v="16"/>
    <x v="112"/>
    <x v="68"/>
    <x v="33"/>
    <x v="562"/>
    <x v="581"/>
  </r>
  <r>
    <x v="521"/>
    <x v="3"/>
    <x v="1"/>
    <x v="1"/>
    <x v="35"/>
    <x v="33"/>
    <x v="16"/>
    <x v="887"/>
    <x v="886"/>
  </r>
  <r>
    <x v="522"/>
    <x v="3"/>
    <x v="1"/>
    <x v="1"/>
    <x v="82"/>
    <x v="39"/>
    <x v="16"/>
    <x v="41"/>
    <x v="19"/>
  </r>
  <r>
    <x v="523"/>
    <x v="3"/>
    <x v="1"/>
    <x v="10"/>
    <x v="212"/>
    <x v="39"/>
    <x v="16"/>
    <x v="835"/>
    <x v="842"/>
  </r>
  <r>
    <x v="524"/>
    <x v="3"/>
    <x v="1"/>
    <x v="1"/>
    <x v="45"/>
    <x v="71"/>
    <x v="33"/>
    <x v="452"/>
    <x v="481"/>
  </r>
  <r>
    <x v="525"/>
    <x v="3"/>
    <x v="1"/>
    <x v="6"/>
    <x v="84"/>
    <x v="38"/>
    <x v="16"/>
    <x v="299"/>
    <x v="314"/>
  </r>
  <r>
    <x v="526"/>
    <x v="3"/>
    <x v="1"/>
    <x v="8"/>
    <x v="328"/>
    <x v="57"/>
    <x v="25"/>
    <x v="871"/>
    <x v="869"/>
  </r>
  <r>
    <x v="527"/>
    <x v="3"/>
    <x v="1"/>
    <x v="9"/>
    <x v="446"/>
    <x v="18"/>
    <x v="5"/>
    <x v="497"/>
    <x v="486"/>
  </r>
  <r>
    <x v="528"/>
    <x v="3"/>
    <x v="1"/>
    <x v="2"/>
    <x v="150"/>
    <x v="76"/>
    <x v="33"/>
    <x v="326"/>
    <x v="337"/>
  </r>
  <r>
    <x v="529"/>
    <x v="3"/>
    <x v="1"/>
    <x v="7"/>
    <x v="122"/>
    <x v="37"/>
    <x v="16"/>
    <x v="799"/>
    <x v="787"/>
  </r>
  <r>
    <x v="530"/>
    <x v="3"/>
    <x v="1"/>
    <x v="6"/>
    <x v="230"/>
    <x v="16"/>
    <x v="5"/>
    <x v="882"/>
    <x v="881"/>
  </r>
  <r>
    <x v="531"/>
    <x v="3"/>
    <x v="1"/>
    <x v="15"/>
    <x v="268"/>
    <x v="54"/>
    <x v="25"/>
    <x v="453"/>
    <x v="438"/>
  </r>
  <r>
    <x v="532"/>
    <x v="3"/>
    <x v="1"/>
    <x v="8"/>
    <x v="269"/>
    <x v="50"/>
    <x v="25"/>
    <x v="833"/>
    <x v="828"/>
  </r>
  <r>
    <x v="533"/>
    <x v="3"/>
    <x v="1"/>
    <x v="24"/>
    <x v="531"/>
    <x v="40"/>
    <x v="16"/>
    <x v="498"/>
    <x v="484"/>
  </r>
  <r>
    <x v="534"/>
    <x v="3"/>
    <x v="1"/>
    <x v="13"/>
    <x v="254"/>
    <x v="41"/>
    <x v="16"/>
    <x v="867"/>
    <x v="865"/>
  </r>
  <r>
    <x v="365"/>
    <x v="3"/>
    <x v="0"/>
    <x v="70"/>
    <x v="246"/>
    <x v="12"/>
    <x v="3"/>
    <x v="749"/>
    <x v="749"/>
  </r>
  <r>
    <x v="366"/>
    <x v="3"/>
    <x v="0"/>
    <x v="23"/>
    <x v="44"/>
    <x v="12"/>
    <x v="3"/>
    <x v="604"/>
    <x v="601"/>
  </r>
  <r>
    <x v="367"/>
    <x v="3"/>
    <x v="0"/>
    <x v="53"/>
    <x v="334"/>
    <x v="22"/>
    <x v="6"/>
    <x v="550"/>
    <x v="545"/>
  </r>
  <r>
    <x v="368"/>
    <x v="3"/>
    <x v="0"/>
    <x v="27"/>
    <x v="208"/>
    <x v="12"/>
    <x v="3"/>
    <x v="157"/>
    <x v="155"/>
  </r>
  <r>
    <x v="369"/>
    <x v="3"/>
    <x v="0"/>
    <x v="29"/>
    <x v="280"/>
    <x v="13"/>
    <x v="4"/>
    <x v="188"/>
    <x v="185"/>
  </r>
  <r>
    <x v="370"/>
    <x v="3"/>
    <x v="0"/>
    <x v="54"/>
    <x v="240"/>
    <x v="12"/>
    <x v="3"/>
    <x v="708"/>
    <x v="700"/>
  </r>
  <r>
    <x v="371"/>
    <x v="3"/>
    <x v="0"/>
    <x v="36"/>
    <x v="262"/>
    <x v="61"/>
    <x v="26"/>
    <x v="586"/>
    <x v="575"/>
  </r>
  <r>
    <x v="372"/>
    <x v="3"/>
    <x v="0"/>
    <x v="44"/>
    <x v="194"/>
    <x v="61"/>
    <x v="26"/>
    <x v="59"/>
    <x v="59"/>
  </r>
  <r>
    <x v="373"/>
    <x v="3"/>
    <x v="0"/>
    <x v="32"/>
    <x v="339"/>
    <x v="61"/>
    <x v="26"/>
    <x v="744"/>
    <x v="712"/>
  </r>
  <r>
    <x v="374"/>
    <x v="3"/>
    <x v="0"/>
    <x v="51"/>
    <x v="144"/>
    <x v="61"/>
    <x v="26"/>
    <x v="76"/>
    <x v="82"/>
  </r>
  <r>
    <x v="375"/>
    <x v="3"/>
    <x v="0"/>
    <x v="14"/>
    <x v="324"/>
    <x v="22"/>
    <x v="6"/>
    <x v="40"/>
    <x v="40"/>
  </r>
  <r>
    <x v="376"/>
    <x v="3"/>
    <x v="0"/>
    <x v="99"/>
    <x v="367"/>
    <x v="61"/>
    <x v="26"/>
    <x v="91"/>
    <x v="88"/>
  </r>
  <r>
    <x v="377"/>
    <x v="3"/>
    <x v="0"/>
    <x v="65"/>
    <x v="267"/>
    <x v="61"/>
    <x v="26"/>
    <x v="88"/>
    <x v="83"/>
  </r>
  <r>
    <x v="378"/>
    <x v="3"/>
    <x v="0"/>
    <x v="16"/>
    <x v="143"/>
    <x v="61"/>
    <x v="26"/>
    <x v="75"/>
    <x v="89"/>
  </r>
  <r>
    <x v="379"/>
    <x v="3"/>
    <x v="0"/>
    <x v="63"/>
    <x v="584"/>
    <x v="12"/>
    <x v="3"/>
    <x v="319"/>
    <x v="317"/>
  </r>
  <r>
    <x v="380"/>
    <x v="3"/>
    <x v="0"/>
    <x v="25"/>
    <x v="166"/>
    <x v="61"/>
    <x v="26"/>
    <x v="103"/>
    <x v="80"/>
  </r>
  <r>
    <x v="381"/>
    <x v="3"/>
    <x v="0"/>
    <x v="47"/>
    <x v="175"/>
    <x v="61"/>
    <x v="26"/>
    <x v="123"/>
    <x v="94"/>
  </r>
  <r>
    <x v="382"/>
    <x v="3"/>
    <x v="0"/>
    <x v="96"/>
    <x v="437"/>
    <x v="61"/>
    <x v="26"/>
    <x v="465"/>
    <x v="468"/>
  </r>
  <r>
    <x v="383"/>
    <x v="3"/>
    <x v="0"/>
    <x v="47"/>
    <x v="248"/>
    <x v="22"/>
    <x v="6"/>
    <x v="126"/>
    <x v="123"/>
  </r>
  <r>
    <x v="384"/>
    <x v="3"/>
    <x v="0"/>
    <x v="105"/>
    <x v="373"/>
    <x v="13"/>
    <x v="4"/>
    <x v="73"/>
    <x v="67"/>
  </r>
  <r>
    <x v="385"/>
    <x v="3"/>
    <x v="0"/>
    <x v="53"/>
    <x v="274"/>
    <x v="61"/>
    <x v="26"/>
    <x v="579"/>
    <x v="576"/>
  </r>
  <r>
    <x v="386"/>
    <x v="3"/>
    <x v="0"/>
    <x v="44"/>
    <x v="319"/>
    <x v="61"/>
    <x v="26"/>
    <x v="203"/>
    <x v="220"/>
  </r>
  <r>
    <x v="387"/>
    <x v="3"/>
    <x v="0"/>
    <x v="33"/>
    <x v="494"/>
    <x v="14"/>
    <x v="4"/>
    <x v="161"/>
    <x v="156"/>
  </r>
  <r>
    <x v="388"/>
    <x v="3"/>
    <x v="0"/>
    <x v="128"/>
    <x v="647"/>
    <x v="22"/>
    <x v="6"/>
    <x v="190"/>
    <x v="179"/>
  </r>
  <r>
    <x v="389"/>
    <x v="3"/>
    <x v="0"/>
    <x v="15"/>
    <x v="174"/>
    <x v="61"/>
    <x v="26"/>
    <x v="687"/>
    <x v="668"/>
  </r>
  <r>
    <x v="390"/>
    <x v="3"/>
    <x v="0"/>
    <x v="77"/>
    <x v="513"/>
    <x v="61"/>
    <x v="26"/>
    <x v="548"/>
    <x v="551"/>
  </r>
  <r>
    <x v="391"/>
    <x v="3"/>
    <x v="0"/>
    <x v="110"/>
    <x v="473"/>
    <x v="12"/>
    <x v="3"/>
    <x v="37"/>
    <x v="37"/>
  </r>
  <r>
    <x v="392"/>
    <x v="3"/>
    <x v="0"/>
    <x v="23"/>
    <x v="277"/>
    <x v="61"/>
    <x v="26"/>
    <x v="446"/>
    <x v="457"/>
  </r>
  <r>
    <x v="393"/>
    <x v="3"/>
    <x v="0"/>
    <x v="0"/>
    <x v="539"/>
    <x v="22"/>
    <x v="6"/>
    <x v="141"/>
    <x v="140"/>
  </r>
  <r>
    <x v="394"/>
    <x v="3"/>
    <x v="0"/>
    <x v="114"/>
    <x v="442"/>
    <x v="13"/>
    <x v="4"/>
    <x v="451"/>
    <x v="448"/>
  </r>
  <r>
    <x v="395"/>
    <x v="3"/>
    <x v="0"/>
    <x v="24"/>
    <x v="197"/>
    <x v="22"/>
    <x v="6"/>
    <x v="29"/>
    <x v="24"/>
  </r>
  <r>
    <x v="396"/>
    <x v="3"/>
    <x v="0"/>
    <x v="59"/>
    <x v="533"/>
    <x v="61"/>
    <x v="26"/>
    <x v="114"/>
    <x v="111"/>
  </r>
  <r>
    <x v="397"/>
    <x v="3"/>
    <x v="0"/>
    <x v="65"/>
    <x v="241"/>
    <x v="61"/>
    <x v="26"/>
    <x v="400"/>
    <x v="425"/>
  </r>
  <r>
    <x v="398"/>
    <x v="3"/>
    <x v="0"/>
    <x v="102"/>
    <x v="559"/>
    <x v="61"/>
    <x v="26"/>
    <x v="403"/>
    <x v="398"/>
  </r>
  <r>
    <x v="399"/>
    <x v="3"/>
    <x v="0"/>
    <x v="12"/>
    <x v="276"/>
    <x v="42"/>
    <x v="17"/>
    <x v="54"/>
    <x v="39"/>
  </r>
  <r>
    <x v="400"/>
    <x v="3"/>
    <x v="0"/>
    <x v="26"/>
    <x v="91"/>
    <x v="61"/>
    <x v="26"/>
    <x v="197"/>
    <x v="194"/>
  </r>
  <r>
    <x v="401"/>
    <x v="3"/>
    <x v="0"/>
    <x v="53"/>
    <x v="247"/>
    <x v="61"/>
    <x v="26"/>
    <x v="633"/>
    <x v="640"/>
  </r>
  <r>
    <x v="402"/>
    <x v="3"/>
    <x v="0"/>
    <x v="44"/>
    <x v="165"/>
    <x v="13"/>
    <x v="4"/>
    <x v="19"/>
    <x v="23"/>
  </r>
  <r>
    <x v="403"/>
    <x v="3"/>
    <x v="0"/>
    <x v="91"/>
    <x v="502"/>
    <x v="61"/>
    <x v="26"/>
    <x v="243"/>
    <x v="239"/>
  </r>
  <r>
    <x v="404"/>
    <x v="3"/>
    <x v="0"/>
    <x v="63"/>
    <x v="352"/>
    <x v="61"/>
    <x v="26"/>
    <x v="14"/>
    <x v="15"/>
  </r>
  <r>
    <x v="405"/>
    <x v="3"/>
    <x v="0"/>
    <x v="40"/>
    <x v="259"/>
    <x v="61"/>
    <x v="26"/>
    <x v="22"/>
    <x v="27"/>
  </r>
  <r>
    <x v="406"/>
    <x v="3"/>
    <x v="0"/>
    <x v="76"/>
    <x v="621"/>
    <x v="13"/>
    <x v="4"/>
    <x v="290"/>
    <x v="288"/>
  </r>
  <r>
    <x v="407"/>
    <x v="3"/>
    <x v="0"/>
    <x v="152"/>
    <x v="690"/>
    <x v="22"/>
    <x v="6"/>
    <x v="357"/>
    <x v="349"/>
  </r>
  <r>
    <x v="408"/>
    <x v="3"/>
    <x v="0"/>
    <x v="160"/>
    <x v="493"/>
    <x v="22"/>
    <x v="6"/>
    <x v="745"/>
    <x v="739"/>
  </r>
  <r>
    <x v="409"/>
    <x v="3"/>
    <x v="0"/>
    <x v="41"/>
    <x v="171"/>
    <x v="61"/>
    <x v="26"/>
    <x v="58"/>
    <x v="56"/>
  </r>
  <r>
    <x v="410"/>
    <x v="3"/>
    <x v="0"/>
    <x v="79"/>
    <x v="481"/>
    <x v="13"/>
    <x v="4"/>
    <x v="205"/>
    <x v="204"/>
  </r>
  <r>
    <x v="411"/>
    <x v="3"/>
    <x v="0"/>
    <x v="43"/>
    <x v="396"/>
    <x v="22"/>
    <x v="6"/>
    <x v="175"/>
    <x v="167"/>
  </r>
  <r>
    <x v="412"/>
    <x v="3"/>
    <x v="0"/>
    <x v="119"/>
    <x v="630"/>
    <x v="22"/>
    <x v="6"/>
    <x v="310"/>
    <x v="297"/>
  </r>
  <r>
    <x v="413"/>
    <x v="3"/>
    <x v="0"/>
    <x v="60"/>
    <x v="216"/>
    <x v="61"/>
    <x v="26"/>
    <x v="62"/>
    <x v="70"/>
  </r>
  <r>
    <x v="414"/>
    <x v="3"/>
    <x v="0"/>
    <x v="37"/>
    <x v="152"/>
    <x v="61"/>
    <x v="26"/>
    <x v="150"/>
    <x v="154"/>
  </r>
  <r>
    <x v="415"/>
    <x v="3"/>
    <x v="0"/>
    <x v="27"/>
    <x v="98"/>
    <x v="61"/>
    <x v="26"/>
    <x v="104"/>
    <x v="119"/>
  </r>
  <r>
    <x v="416"/>
    <x v="3"/>
    <x v="0"/>
    <x v="66"/>
    <x v="314"/>
    <x v="61"/>
    <x v="26"/>
    <x v="283"/>
    <x v="281"/>
  </r>
  <r>
    <x v="417"/>
    <x v="3"/>
    <x v="0"/>
    <x v="98"/>
    <x v="207"/>
    <x v="22"/>
    <x v="6"/>
    <x v="69"/>
    <x v="66"/>
  </r>
  <r>
    <x v="418"/>
    <x v="3"/>
    <x v="0"/>
    <x v="36"/>
    <x v="300"/>
    <x v="13"/>
    <x v="4"/>
    <x v="15"/>
    <x v="12"/>
  </r>
  <r>
    <x v="419"/>
    <x v="3"/>
    <x v="0"/>
    <x v="56"/>
    <x v="193"/>
    <x v="61"/>
    <x v="26"/>
    <x v="531"/>
    <x v="524"/>
  </r>
  <r>
    <x v="420"/>
    <x v="3"/>
    <x v="0"/>
    <x v="48"/>
    <x v="398"/>
    <x v="22"/>
    <x v="6"/>
    <x v="220"/>
    <x v="217"/>
  </r>
  <r>
    <x v="421"/>
    <x v="3"/>
    <x v="0"/>
    <x v="77"/>
    <x v="382"/>
    <x v="22"/>
    <x v="6"/>
    <x v="773"/>
    <x v="756"/>
  </r>
  <r>
    <x v="422"/>
    <x v="3"/>
    <x v="0"/>
    <x v="156"/>
    <x v="724"/>
    <x v="23"/>
    <x v="7"/>
    <x v="200"/>
    <x v="198"/>
  </r>
  <r>
    <x v="423"/>
    <x v="3"/>
    <x v="0"/>
    <x v="95"/>
    <x v="445"/>
    <x v="13"/>
    <x v="4"/>
    <x v="139"/>
    <x v="131"/>
  </r>
  <r>
    <x v="424"/>
    <x v="3"/>
    <x v="0"/>
    <x v="101"/>
    <x v="633"/>
    <x v="12"/>
    <x v="3"/>
    <x v="155"/>
    <x v="153"/>
  </r>
  <r>
    <x v="425"/>
    <x v="3"/>
    <x v="0"/>
    <x v="118"/>
    <x v="457"/>
    <x v="23"/>
    <x v="7"/>
    <x v="127"/>
    <x v="124"/>
  </r>
  <r>
    <x v="426"/>
    <x v="3"/>
    <x v="0"/>
    <x v="159"/>
    <x v="741"/>
    <x v="22"/>
    <x v="6"/>
    <x v="105"/>
    <x v="109"/>
  </r>
  <r>
    <x v="427"/>
    <x v="3"/>
    <x v="0"/>
    <x v="79"/>
    <x v="267"/>
    <x v="24"/>
    <x v="8"/>
    <x v="272"/>
    <x v="271"/>
  </r>
  <r>
    <x v="428"/>
    <x v="3"/>
    <x v="0"/>
    <x v="64"/>
    <x v="550"/>
    <x v="27"/>
    <x v="11"/>
    <x v="295"/>
    <x v="282"/>
  </r>
  <r>
    <x v="429"/>
    <x v="3"/>
    <x v="0"/>
    <x v="108"/>
    <x v="411"/>
    <x v="61"/>
    <x v="26"/>
    <x v="187"/>
    <x v="180"/>
  </r>
  <r>
    <x v="430"/>
    <x v="3"/>
    <x v="0"/>
    <x v="58"/>
    <x v="466"/>
    <x v="22"/>
    <x v="6"/>
    <x v="102"/>
    <x v="104"/>
  </r>
  <r>
    <x v="431"/>
    <x v="3"/>
    <x v="0"/>
    <x v="58"/>
    <x v="173"/>
    <x v="22"/>
    <x v="6"/>
    <x v="47"/>
    <x v="43"/>
  </r>
  <r>
    <x v="432"/>
    <x v="3"/>
    <x v="0"/>
    <x v="75"/>
    <x v="462"/>
    <x v="23"/>
    <x v="7"/>
    <x v="33"/>
    <x v="32"/>
  </r>
  <r>
    <x v="433"/>
    <x v="3"/>
    <x v="0"/>
    <x v="51"/>
    <x v="185"/>
    <x v="61"/>
    <x v="26"/>
    <x v="807"/>
    <x v="804"/>
  </r>
  <r>
    <x v="434"/>
    <x v="3"/>
    <x v="0"/>
    <x v="92"/>
    <x v="474"/>
    <x v="22"/>
    <x v="6"/>
    <x v="106"/>
    <x v="100"/>
  </r>
  <r>
    <x v="435"/>
    <x v="3"/>
    <x v="0"/>
    <x v="48"/>
    <x v="392"/>
    <x v="61"/>
    <x v="26"/>
    <x v="258"/>
    <x v="252"/>
  </r>
  <r>
    <x v="436"/>
    <x v="3"/>
    <x v="0"/>
    <x v="69"/>
    <x v="361"/>
    <x v="24"/>
    <x v="8"/>
    <x v="90"/>
    <x v="71"/>
  </r>
  <r>
    <x v="437"/>
    <x v="3"/>
    <x v="0"/>
    <x v="28"/>
    <x v="343"/>
    <x v="13"/>
    <x v="4"/>
    <x v="128"/>
    <x v="118"/>
  </r>
  <r>
    <x v="438"/>
    <x v="3"/>
    <x v="0"/>
    <x v="82"/>
    <x v="465"/>
    <x v="26"/>
    <x v="10"/>
    <x v="207"/>
    <x v="206"/>
  </r>
  <r>
    <x v="439"/>
    <x v="3"/>
    <x v="0"/>
    <x v="93"/>
    <x v="416"/>
    <x v="25"/>
    <x v="9"/>
    <x v="306"/>
    <x v="293"/>
  </r>
  <r>
    <x v="440"/>
    <x v="3"/>
    <x v="0"/>
    <x v="90"/>
    <x v="425"/>
    <x v="61"/>
    <x v="26"/>
    <x v="311"/>
    <x v="313"/>
  </r>
  <r>
    <x v="441"/>
    <x v="3"/>
    <x v="0"/>
    <x v="50"/>
    <x v="206"/>
    <x v="61"/>
    <x v="26"/>
    <x v="122"/>
    <x v="129"/>
  </r>
  <r>
    <x v="442"/>
    <x v="3"/>
    <x v="0"/>
    <x v="113"/>
    <x v="400"/>
    <x v="13"/>
    <x v="4"/>
    <x v="81"/>
    <x v="73"/>
  </r>
  <r>
    <x v="443"/>
    <x v="3"/>
    <x v="0"/>
    <x v="59"/>
    <x v="167"/>
    <x v="61"/>
    <x v="26"/>
    <x v="552"/>
    <x v="571"/>
  </r>
  <r>
    <x v="444"/>
    <x v="3"/>
    <x v="0"/>
    <x v="48"/>
    <x v="345"/>
    <x v="61"/>
    <x v="26"/>
    <x v="439"/>
    <x v="424"/>
  </r>
  <r>
    <x v="445"/>
    <x v="3"/>
    <x v="0"/>
    <x v="0"/>
    <x v="0"/>
    <x v="0"/>
    <x v="56"/>
    <x v="890"/>
    <x v="889"/>
  </r>
  <r>
    <x v="446"/>
    <x v="3"/>
    <x v="0"/>
    <x v="51"/>
    <x v="171"/>
    <x v="61"/>
    <x v="26"/>
    <x v="293"/>
    <x v="298"/>
  </r>
  <r>
    <x v="447"/>
    <x v="3"/>
    <x v="0"/>
    <x v="87"/>
    <x v="358"/>
    <x v="61"/>
    <x v="26"/>
    <x v="48"/>
    <x v="54"/>
  </r>
  <r>
    <x v="448"/>
    <x v="3"/>
    <x v="0"/>
    <x v="71"/>
    <x v="349"/>
    <x v="61"/>
    <x v="26"/>
    <x v="313"/>
    <x v="325"/>
  </r>
  <r>
    <x v="449"/>
    <x v="3"/>
    <x v="0"/>
    <x v="112"/>
    <x v="402"/>
    <x v="22"/>
    <x v="6"/>
    <x v="110"/>
    <x v="122"/>
  </r>
  <r>
    <x v="450"/>
    <x v="3"/>
    <x v="0"/>
    <x v="104"/>
    <x v="386"/>
    <x v="13"/>
    <x v="4"/>
    <x v="274"/>
    <x v="272"/>
  </r>
  <r>
    <x v="451"/>
    <x v="3"/>
    <x v="0"/>
    <x v="69"/>
    <x v="320"/>
    <x v="22"/>
    <x v="6"/>
    <x v="210"/>
    <x v="213"/>
  </r>
  <r>
    <x v="452"/>
    <x v="3"/>
    <x v="0"/>
    <x v="67"/>
    <x v="259"/>
    <x v="22"/>
    <x v="6"/>
    <x v="52"/>
    <x v="55"/>
  </r>
  <r>
    <x v="453"/>
    <x v="3"/>
    <x v="0"/>
    <x v="71"/>
    <x v="287"/>
    <x v="61"/>
    <x v="26"/>
    <x v="253"/>
    <x v="259"/>
  </r>
  <r>
    <x v="454"/>
    <x v="3"/>
    <x v="0"/>
    <x v="34"/>
    <x v="140"/>
    <x v="61"/>
    <x v="26"/>
    <x v="26"/>
    <x v="34"/>
  </r>
  <r>
    <x v="455"/>
    <x v="3"/>
    <x v="0"/>
    <x v="88"/>
    <x v="365"/>
    <x v="61"/>
    <x v="26"/>
    <x v="51"/>
    <x v="57"/>
  </r>
  <r>
    <x v="456"/>
    <x v="3"/>
    <x v="0"/>
    <x v="47"/>
    <x v="141"/>
    <x v="61"/>
    <x v="26"/>
    <x v="191"/>
    <x v="200"/>
  </r>
  <r>
    <x v="457"/>
    <x v="3"/>
    <x v="0"/>
    <x v="98"/>
    <x v="370"/>
    <x v="61"/>
    <x v="26"/>
    <x v="193"/>
    <x v="192"/>
  </r>
  <r>
    <x v="458"/>
    <x v="3"/>
    <x v="0"/>
    <x v="78"/>
    <x v="318"/>
    <x v="61"/>
    <x v="26"/>
    <x v="184"/>
    <x v="186"/>
  </r>
  <r>
    <x v="459"/>
    <x v="3"/>
    <x v="0"/>
    <x v="88"/>
    <x v="366"/>
    <x v="13"/>
    <x v="4"/>
    <x v="39"/>
    <x v="41"/>
  </r>
  <r>
    <x v="460"/>
    <x v="3"/>
    <x v="0"/>
    <x v="83"/>
    <x v="391"/>
    <x v="22"/>
    <x v="6"/>
    <x v="24"/>
    <x v="25"/>
  </r>
  <r>
    <x v="461"/>
    <x v="3"/>
    <x v="0"/>
    <x v="43"/>
    <x v="71"/>
    <x v="61"/>
    <x v="26"/>
    <x v="492"/>
    <x v="478"/>
  </r>
  <r>
    <x v="462"/>
    <x v="3"/>
    <x v="0"/>
    <x v="91"/>
    <x v="341"/>
    <x v="61"/>
    <x v="26"/>
    <x v="482"/>
    <x v="493"/>
  </r>
  <r>
    <x v="463"/>
    <x v="3"/>
    <x v="0"/>
    <x v="35"/>
    <x v="281"/>
    <x v="61"/>
    <x v="26"/>
    <x v="135"/>
    <x v="150"/>
  </r>
  <r>
    <x v="464"/>
    <x v="3"/>
    <x v="0"/>
    <x v="30"/>
    <x v="129"/>
    <x v="61"/>
    <x v="26"/>
    <x v="151"/>
    <x v="172"/>
  </r>
  <r>
    <x v="465"/>
    <x v="3"/>
    <x v="0"/>
    <x v="58"/>
    <x v="196"/>
    <x v="61"/>
    <x v="26"/>
    <x v="658"/>
    <x v="633"/>
  </r>
  <r>
    <x v="466"/>
    <x v="3"/>
    <x v="0"/>
    <x v="26"/>
    <x v="146"/>
    <x v="61"/>
    <x v="26"/>
    <x v="709"/>
    <x v="708"/>
  </r>
  <r>
    <x v="467"/>
    <x v="3"/>
    <x v="0"/>
    <x v="131"/>
    <x v="637"/>
    <x v="13"/>
    <x v="4"/>
    <x v="65"/>
    <x v="68"/>
  </r>
  <r>
    <x v="468"/>
    <x v="3"/>
    <x v="0"/>
    <x v="86"/>
    <x v="339"/>
    <x v="61"/>
    <x v="26"/>
    <x v="746"/>
    <x v="746"/>
  </r>
  <r>
    <x v="469"/>
    <x v="3"/>
    <x v="0"/>
    <x v="139"/>
    <x v="665"/>
    <x v="13"/>
    <x v="4"/>
    <x v="265"/>
    <x v="260"/>
  </r>
  <r>
    <x v="470"/>
    <x v="3"/>
    <x v="0"/>
    <x v="64"/>
    <x v="596"/>
    <x v="22"/>
    <x v="6"/>
    <x v="473"/>
    <x v="470"/>
  </r>
  <r>
    <x v="471"/>
    <x v="3"/>
    <x v="0"/>
    <x v="120"/>
    <x v="629"/>
    <x v="22"/>
    <x v="6"/>
    <x v="186"/>
    <x v="173"/>
  </r>
  <r>
    <x v="472"/>
    <x v="3"/>
    <x v="0"/>
    <x v="54"/>
    <x v="125"/>
    <x v="61"/>
    <x v="26"/>
    <x v="860"/>
    <x v="859"/>
  </r>
  <r>
    <x v="473"/>
    <x v="3"/>
    <x v="0"/>
    <x v="45"/>
    <x v="261"/>
    <x v="61"/>
    <x v="26"/>
    <x v="431"/>
    <x v="416"/>
  </r>
  <r>
    <x v="474"/>
    <x v="3"/>
    <x v="0"/>
    <x v="58"/>
    <x v="189"/>
    <x v="61"/>
    <x v="26"/>
    <x v="165"/>
    <x v="137"/>
  </r>
  <r>
    <x v="475"/>
    <x v="3"/>
    <x v="0"/>
    <x v="84"/>
    <x v="331"/>
    <x v="61"/>
    <x v="26"/>
    <x v="57"/>
    <x v="61"/>
  </r>
  <r>
    <x v="476"/>
    <x v="3"/>
    <x v="0"/>
    <x v="76"/>
    <x v="401"/>
    <x v="13"/>
    <x v="4"/>
    <x v="393"/>
    <x v="379"/>
  </r>
  <r>
    <x v="477"/>
    <x v="3"/>
    <x v="0"/>
    <x v="139"/>
    <x v="695"/>
    <x v="22"/>
    <x v="6"/>
    <x v="138"/>
    <x v="139"/>
  </r>
  <r>
    <x v="478"/>
    <x v="3"/>
    <x v="0"/>
    <x v="76"/>
    <x v="239"/>
    <x v="61"/>
    <x v="26"/>
    <x v="846"/>
    <x v="840"/>
  </r>
  <r>
    <x v="479"/>
    <x v="3"/>
    <x v="0"/>
    <x v="80"/>
    <x v="296"/>
    <x v="61"/>
    <x v="26"/>
    <x v="93"/>
    <x v="86"/>
  </r>
  <r>
    <x v="480"/>
    <x v="3"/>
    <x v="0"/>
    <x v="139"/>
    <x v="695"/>
    <x v="13"/>
    <x v="4"/>
    <x v="138"/>
    <x v="139"/>
  </r>
  <r>
    <x v="481"/>
    <x v="3"/>
    <x v="0"/>
    <x v="14"/>
    <x v="66"/>
    <x v="13"/>
    <x v="4"/>
    <x v="152"/>
    <x v="160"/>
  </r>
  <r>
    <x v="482"/>
    <x v="3"/>
    <x v="0"/>
    <x v="26"/>
    <x v="231"/>
    <x v="13"/>
    <x v="4"/>
    <x v="12"/>
    <x v="11"/>
  </r>
  <r>
    <x v="483"/>
    <x v="3"/>
    <x v="0"/>
    <x v="113"/>
    <x v="378"/>
    <x v="26"/>
    <x v="10"/>
    <x v="44"/>
    <x v="44"/>
  </r>
  <r>
    <x v="484"/>
    <x v="3"/>
    <x v="0"/>
    <x v="83"/>
    <x v="292"/>
    <x v="61"/>
    <x v="26"/>
    <x v="786"/>
    <x v="788"/>
  </r>
  <r>
    <x v="485"/>
    <x v="3"/>
    <x v="0"/>
    <x v="48"/>
    <x v="198"/>
    <x v="61"/>
    <x v="26"/>
    <x v="720"/>
    <x v="716"/>
  </r>
  <r>
    <x v="486"/>
    <x v="3"/>
    <x v="0"/>
    <x v="144"/>
    <x v="697"/>
    <x v="25"/>
    <x v="9"/>
    <x v="68"/>
    <x v="62"/>
  </r>
  <r>
    <x v="487"/>
    <x v="3"/>
    <x v="0"/>
    <x v="91"/>
    <x v="432"/>
    <x v="61"/>
    <x v="26"/>
    <x v="410"/>
    <x v="364"/>
  </r>
  <r>
    <x v="488"/>
    <x v="3"/>
    <x v="0"/>
    <x v="121"/>
    <x v="672"/>
    <x v="13"/>
    <x v="4"/>
    <x v="10"/>
    <x v="10"/>
  </r>
  <r>
    <x v="489"/>
    <x v="3"/>
    <x v="0"/>
    <x v="103"/>
    <x v="303"/>
    <x v="61"/>
    <x v="26"/>
    <x v="61"/>
    <x v="60"/>
  </r>
  <r>
    <x v="490"/>
    <x v="3"/>
    <x v="0"/>
    <x v="66"/>
    <x v="677"/>
    <x v="25"/>
    <x v="9"/>
    <x v="409"/>
    <x v="396"/>
  </r>
  <r>
    <x v="491"/>
    <x v="3"/>
    <x v="0"/>
    <x v="61"/>
    <x v="427"/>
    <x v="13"/>
    <x v="4"/>
    <x v="218"/>
    <x v="207"/>
  </r>
  <r>
    <x v="492"/>
    <x v="3"/>
    <x v="0"/>
    <x v="57"/>
    <x v="390"/>
    <x v="61"/>
    <x v="26"/>
    <x v="669"/>
    <x v="658"/>
  </r>
  <r>
    <x v="493"/>
    <x v="3"/>
    <x v="0"/>
    <x v="29"/>
    <x v="169"/>
    <x v="61"/>
    <x v="26"/>
    <x v="525"/>
    <x v="538"/>
  </r>
  <r>
    <x v="494"/>
    <x v="3"/>
    <x v="0"/>
    <x v="93"/>
    <x v="475"/>
    <x v="31"/>
    <x v="15"/>
    <x v="282"/>
    <x v="268"/>
  </r>
  <r>
    <x v="495"/>
    <x v="3"/>
    <x v="0"/>
    <x v="97"/>
    <x v="604"/>
    <x v="13"/>
    <x v="4"/>
    <x v="269"/>
    <x v="241"/>
  </r>
  <r>
    <x v="496"/>
    <x v="3"/>
    <x v="0"/>
    <x v="13"/>
    <x v="23"/>
    <x v="61"/>
    <x v="26"/>
    <x v="611"/>
    <x v="568"/>
  </r>
  <r>
    <x v="497"/>
    <x v="3"/>
    <x v="0"/>
    <x v="132"/>
    <x v="541"/>
    <x v="25"/>
    <x v="9"/>
    <x v="38"/>
    <x v="42"/>
  </r>
  <r>
    <x v="498"/>
    <x v="3"/>
    <x v="0"/>
    <x v="39"/>
    <x v="127"/>
    <x v="61"/>
    <x v="26"/>
    <x v="825"/>
    <x v="826"/>
  </r>
  <r>
    <x v="499"/>
    <x v="3"/>
    <x v="0"/>
    <x v="63"/>
    <x v="227"/>
    <x v="61"/>
    <x v="26"/>
    <x v="557"/>
    <x v="536"/>
  </r>
  <r>
    <x v="500"/>
    <x v="3"/>
    <x v="0"/>
    <x v="28"/>
    <x v="97"/>
    <x v="61"/>
    <x v="26"/>
    <x v="182"/>
    <x v="174"/>
  </r>
  <r>
    <x v="501"/>
    <x v="3"/>
    <x v="0"/>
    <x v="42"/>
    <x v="164"/>
    <x v="61"/>
    <x v="26"/>
    <x v="422"/>
    <x v="405"/>
  </r>
  <r>
    <x v="502"/>
    <x v="3"/>
    <x v="0"/>
    <x v="55"/>
    <x v="301"/>
    <x v="61"/>
    <x v="26"/>
    <x v="347"/>
    <x v="360"/>
  </r>
  <r>
    <x v="503"/>
    <x v="3"/>
    <x v="0"/>
    <x v="85"/>
    <x v="471"/>
    <x v="13"/>
    <x v="4"/>
    <x v="619"/>
    <x v="612"/>
  </r>
  <r>
    <x v="504"/>
    <x v="3"/>
    <x v="0"/>
    <x v="34"/>
    <x v="41"/>
    <x v="61"/>
    <x v="26"/>
    <x v="11"/>
    <x v="14"/>
  </r>
  <r>
    <x v="505"/>
    <x v="3"/>
    <x v="0"/>
    <x v="60"/>
    <x v="486"/>
    <x v="23"/>
    <x v="7"/>
    <x v="108"/>
    <x v="105"/>
  </r>
  <r>
    <x v="506"/>
    <x v="3"/>
    <x v="0"/>
    <x v="54"/>
    <x v="310"/>
    <x v="61"/>
    <x v="26"/>
    <x v="206"/>
    <x v="212"/>
  </r>
  <r>
    <x v="507"/>
    <x v="3"/>
    <x v="0"/>
    <x v="129"/>
    <x v="551"/>
    <x v="22"/>
    <x v="6"/>
    <x v="294"/>
    <x v="295"/>
  </r>
  <r>
    <x v="508"/>
    <x v="3"/>
    <x v="0"/>
    <x v="158"/>
    <x v="639"/>
    <x v="22"/>
    <x v="6"/>
    <x v="28"/>
    <x v="26"/>
  </r>
  <r>
    <x v="509"/>
    <x v="3"/>
    <x v="0"/>
    <x v="114"/>
    <x v="420"/>
    <x v="31"/>
    <x v="15"/>
    <x v="8"/>
    <x v="8"/>
  </r>
  <r>
    <x v="510"/>
    <x v="3"/>
    <x v="0"/>
    <x v="95"/>
    <x v="694"/>
    <x v="13"/>
    <x v="4"/>
    <x v="305"/>
    <x v="316"/>
  </r>
  <r>
    <x v="511"/>
    <x v="3"/>
    <x v="0"/>
    <x v="81"/>
    <x v="227"/>
    <x v="61"/>
    <x v="26"/>
    <x v="194"/>
    <x v="202"/>
  </r>
  <r>
    <x v="512"/>
    <x v="3"/>
    <x v="0"/>
    <x v="87"/>
    <x v="369"/>
    <x v="61"/>
    <x v="26"/>
    <x v="185"/>
    <x v="199"/>
  </r>
  <r>
    <x v="513"/>
    <x v="3"/>
    <x v="0"/>
    <x v="107"/>
    <x v="458"/>
    <x v="23"/>
    <x v="7"/>
    <x v="112"/>
    <x v="101"/>
  </r>
  <r>
    <x v="514"/>
    <x v="3"/>
    <x v="0"/>
    <x v="153"/>
    <x v="563"/>
    <x v="22"/>
    <x v="6"/>
    <x v="95"/>
    <x v="91"/>
  </r>
  <r>
    <x v="515"/>
    <x v="3"/>
    <x v="0"/>
    <x v="68"/>
    <x v="217"/>
    <x v="61"/>
    <x v="26"/>
    <x v="367"/>
    <x v="389"/>
  </r>
  <r>
    <x v="516"/>
    <x v="3"/>
    <x v="0"/>
    <x v="10"/>
    <x v="199"/>
    <x v="61"/>
    <x v="26"/>
    <x v="763"/>
    <x v="755"/>
  </r>
  <r>
    <x v="517"/>
    <x v="3"/>
    <x v="0"/>
    <x v="55"/>
    <x v="191"/>
    <x v="61"/>
    <x v="26"/>
    <x v="573"/>
    <x v="569"/>
  </r>
  <r>
    <x v="518"/>
    <x v="3"/>
    <x v="0"/>
    <x v="18"/>
    <x v="50"/>
    <x v="61"/>
    <x v="26"/>
    <x v="4"/>
    <x v="2"/>
  </r>
  <r>
    <x v="519"/>
    <x v="3"/>
    <x v="0"/>
    <x v="34"/>
    <x v="204"/>
    <x v="61"/>
    <x v="26"/>
    <x v="98"/>
    <x v="107"/>
  </r>
  <r>
    <x v="520"/>
    <x v="3"/>
    <x v="0"/>
    <x v="74"/>
    <x v="203"/>
    <x v="61"/>
    <x v="26"/>
    <x v="407"/>
    <x v="407"/>
  </r>
  <r>
    <x v="521"/>
    <x v="3"/>
    <x v="0"/>
    <x v="69"/>
    <x v="343"/>
    <x v="22"/>
    <x v="6"/>
    <x v="244"/>
    <x v="250"/>
  </r>
  <r>
    <x v="522"/>
    <x v="3"/>
    <x v="0"/>
    <x v="50"/>
    <x v="162"/>
    <x v="61"/>
    <x v="26"/>
    <x v="546"/>
    <x v="520"/>
  </r>
  <r>
    <x v="523"/>
    <x v="3"/>
    <x v="0"/>
    <x v="48"/>
    <x v="132"/>
    <x v="61"/>
    <x v="26"/>
    <x v="13"/>
    <x v="13"/>
  </r>
  <r>
    <x v="524"/>
    <x v="3"/>
    <x v="0"/>
    <x v="122"/>
    <x v="573"/>
    <x v="22"/>
    <x v="6"/>
    <x v="85"/>
    <x v="85"/>
  </r>
  <r>
    <x v="525"/>
    <x v="3"/>
    <x v="0"/>
    <x v="79"/>
    <x v="288"/>
    <x v="61"/>
    <x v="26"/>
    <x v="356"/>
    <x v="350"/>
  </r>
  <r>
    <x v="526"/>
    <x v="3"/>
    <x v="0"/>
    <x v="87"/>
    <x v="243"/>
    <x v="61"/>
    <x v="26"/>
    <x v="701"/>
    <x v="698"/>
  </r>
  <r>
    <x v="527"/>
    <x v="3"/>
    <x v="0"/>
    <x v="147"/>
    <x v="589"/>
    <x v="22"/>
    <x v="6"/>
    <x v="420"/>
    <x v="422"/>
  </r>
  <r>
    <x v="528"/>
    <x v="3"/>
    <x v="0"/>
    <x v="23"/>
    <x v="53"/>
    <x v="61"/>
    <x v="26"/>
    <x v="121"/>
    <x v="130"/>
  </r>
  <r>
    <x v="529"/>
    <x v="3"/>
    <x v="0"/>
    <x v="38"/>
    <x v="133"/>
    <x v="61"/>
    <x v="26"/>
    <x v="793"/>
    <x v="790"/>
  </r>
  <r>
    <x v="530"/>
    <x v="3"/>
    <x v="0"/>
    <x v="153"/>
    <x v="544"/>
    <x v="24"/>
    <x v="8"/>
    <x v="6"/>
    <x v="7"/>
  </r>
  <r>
    <x v="531"/>
    <x v="3"/>
    <x v="0"/>
    <x v="46"/>
    <x v="298"/>
    <x v="61"/>
    <x v="26"/>
    <x v="337"/>
    <x v="332"/>
  </r>
  <r>
    <x v="532"/>
    <x v="3"/>
    <x v="0"/>
    <x v="94"/>
    <x v="330"/>
    <x v="61"/>
    <x v="26"/>
    <x v="742"/>
    <x v="730"/>
  </r>
  <r>
    <x v="533"/>
    <x v="3"/>
    <x v="0"/>
    <x v="101"/>
    <x v="594"/>
    <x v="23"/>
    <x v="7"/>
    <x v="268"/>
    <x v="265"/>
  </r>
  <r>
    <x v="534"/>
    <x v="3"/>
    <x v="0"/>
    <x v="73"/>
    <x v="202"/>
    <x v="61"/>
    <x v="26"/>
    <x v="318"/>
    <x v="330"/>
  </r>
  <r>
    <x v="175"/>
    <x v="1"/>
    <x v="1"/>
    <x v="0"/>
    <x v="106"/>
    <x v="34"/>
    <x v="16"/>
    <x v="544"/>
    <x v="552"/>
  </r>
  <r>
    <x v="176"/>
    <x v="1"/>
    <x v="1"/>
    <x v="6"/>
    <x v="92"/>
    <x v="36"/>
    <x v="16"/>
    <x v="855"/>
    <x v="843"/>
  </r>
  <r>
    <x v="177"/>
    <x v="1"/>
    <x v="1"/>
    <x v="34"/>
    <x v="445"/>
    <x v="22"/>
    <x v="6"/>
    <x v="510"/>
    <x v="518"/>
  </r>
  <r>
    <x v="178"/>
    <x v="1"/>
    <x v="1"/>
    <x v="6"/>
    <x v="156"/>
    <x v="87"/>
    <x v="43"/>
    <x v="487"/>
    <x v="498"/>
  </r>
  <r>
    <x v="179"/>
    <x v="1"/>
    <x v="1"/>
    <x v="3"/>
    <x v="104"/>
    <x v="87"/>
    <x v="43"/>
    <x v="271"/>
    <x v="262"/>
  </r>
  <r>
    <x v="180"/>
    <x v="1"/>
    <x v="1"/>
    <x v="3"/>
    <x v="101"/>
    <x v="2"/>
    <x v="1"/>
    <x v="444"/>
    <x v="454"/>
  </r>
  <r>
    <x v="181"/>
    <x v="1"/>
    <x v="1"/>
    <x v="2"/>
    <x v="24"/>
    <x v="90"/>
    <x v="43"/>
    <x v="146"/>
    <x v="176"/>
  </r>
  <r>
    <x v="182"/>
    <x v="1"/>
    <x v="1"/>
    <x v="0"/>
    <x v="133"/>
    <x v="90"/>
    <x v="43"/>
    <x v="394"/>
    <x v="408"/>
  </r>
  <r>
    <x v="183"/>
    <x v="1"/>
    <x v="1"/>
    <x v="0"/>
    <x v="9"/>
    <x v="90"/>
    <x v="43"/>
    <x v="247"/>
    <x v="242"/>
  </r>
  <r>
    <x v="184"/>
    <x v="1"/>
    <x v="1"/>
    <x v="1"/>
    <x v="75"/>
    <x v="89"/>
    <x v="43"/>
    <x v="327"/>
    <x v="308"/>
  </r>
  <r>
    <x v="185"/>
    <x v="1"/>
    <x v="1"/>
    <x v="0"/>
    <x v="86"/>
    <x v="89"/>
    <x v="43"/>
    <x v="800"/>
    <x v="781"/>
  </r>
  <r>
    <x v="188"/>
    <x v="1"/>
    <x v="1"/>
    <x v="3"/>
    <x v="114"/>
    <x v="68"/>
    <x v="33"/>
    <x v="27"/>
    <x v="31"/>
  </r>
  <r>
    <x v="189"/>
    <x v="1"/>
    <x v="1"/>
    <x v="2"/>
    <x v="17"/>
    <x v="69"/>
    <x v="33"/>
    <x v="489"/>
    <x v="476"/>
  </r>
  <r>
    <x v="190"/>
    <x v="1"/>
    <x v="1"/>
    <x v="7"/>
    <x v="99"/>
    <x v="69"/>
    <x v="33"/>
    <x v="162"/>
    <x v="162"/>
  </r>
  <r>
    <x v="186"/>
    <x v="1"/>
    <x v="1"/>
    <x v="2"/>
    <x v="69"/>
    <x v="52"/>
    <x v="25"/>
    <x v="454"/>
    <x v="421"/>
  </r>
  <r>
    <x v="187"/>
    <x v="1"/>
    <x v="1"/>
    <x v="2"/>
    <x v="221"/>
    <x v="56"/>
    <x v="25"/>
    <x v="798"/>
    <x v="799"/>
  </r>
  <r>
    <x v="191"/>
    <x v="1"/>
    <x v="1"/>
    <x v="6"/>
    <x v="62"/>
    <x v="52"/>
    <x v="25"/>
    <x v="338"/>
    <x v="384"/>
  </r>
  <r>
    <x v="192"/>
    <x v="1"/>
    <x v="1"/>
    <x v="3"/>
    <x v="279"/>
    <x v="57"/>
    <x v="25"/>
    <x v="491"/>
    <x v="504"/>
  </r>
  <r>
    <x v="193"/>
    <x v="1"/>
    <x v="1"/>
    <x v="1"/>
    <x v="29"/>
    <x v="53"/>
    <x v="25"/>
    <x v="647"/>
    <x v="657"/>
  </r>
  <r>
    <x v="194"/>
    <x v="1"/>
    <x v="1"/>
    <x v="14"/>
    <x v="186"/>
    <x v="59"/>
    <x v="25"/>
    <x v="734"/>
    <x v="740"/>
  </r>
  <r>
    <x v="195"/>
    <x v="1"/>
    <x v="1"/>
    <x v="7"/>
    <x v="69"/>
    <x v="53"/>
    <x v="25"/>
    <x v="189"/>
    <x v="201"/>
  </r>
  <r>
    <x v="196"/>
    <x v="1"/>
    <x v="1"/>
    <x v="7"/>
    <x v="106"/>
    <x v="54"/>
    <x v="25"/>
    <x v="508"/>
    <x v="528"/>
  </r>
  <r>
    <x v="197"/>
    <x v="1"/>
    <x v="1"/>
    <x v="5"/>
    <x v="116"/>
    <x v="55"/>
    <x v="25"/>
    <x v="377"/>
    <x v="346"/>
  </r>
  <r>
    <x v="198"/>
    <x v="1"/>
    <x v="1"/>
    <x v="3"/>
    <x v="107"/>
    <x v="55"/>
    <x v="25"/>
    <x v="307"/>
    <x v="328"/>
  </r>
  <r>
    <x v="199"/>
    <x v="1"/>
    <x v="1"/>
    <x v="8"/>
    <x v="159"/>
    <x v="56"/>
    <x v="25"/>
    <x v="768"/>
    <x v="770"/>
  </r>
  <r>
    <x v="200"/>
    <x v="1"/>
    <x v="1"/>
    <x v="2"/>
    <x v="11"/>
    <x v="57"/>
    <x v="25"/>
    <x v="556"/>
    <x v="582"/>
  </r>
  <r>
    <x v="201"/>
    <x v="1"/>
    <x v="1"/>
    <x v="8"/>
    <x v="235"/>
    <x v="39"/>
    <x v="16"/>
    <x v="710"/>
    <x v="702"/>
  </r>
  <r>
    <x v="202"/>
    <x v="1"/>
    <x v="1"/>
    <x v="1"/>
    <x v="202"/>
    <x v="50"/>
    <x v="25"/>
    <x v="74"/>
    <x v="64"/>
  </r>
  <r>
    <x v="203"/>
    <x v="1"/>
    <x v="1"/>
    <x v="4"/>
    <x v="163"/>
    <x v="52"/>
    <x v="25"/>
    <x v="822"/>
    <x v="810"/>
  </r>
  <r>
    <x v="204"/>
    <x v="1"/>
    <x v="1"/>
    <x v="0"/>
    <x v="89"/>
    <x v="88"/>
    <x v="43"/>
    <x v="886"/>
    <x v="885"/>
  </r>
  <r>
    <x v="205"/>
    <x v="1"/>
    <x v="1"/>
    <x v="0"/>
    <x v="95"/>
    <x v="88"/>
    <x v="43"/>
    <x v="238"/>
    <x v="216"/>
  </r>
  <r>
    <x v="206"/>
    <x v="1"/>
    <x v="1"/>
    <x v="1"/>
    <x v="31"/>
    <x v="32"/>
    <x v="16"/>
    <x v="140"/>
    <x v="144"/>
  </r>
  <r>
    <x v="207"/>
    <x v="1"/>
    <x v="1"/>
    <x v="1"/>
    <x v="83"/>
    <x v="33"/>
    <x v="16"/>
    <x v="7"/>
    <x v="6"/>
  </r>
  <r>
    <x v="208"/>
    <x v="1"/>
    <x v="1"/>
    <x v="0"/>
    <x v="103"/>
    <x v="35"/>
    <x v="16"/>
    <x v="725"/>
    <x v="718"/>
  </r>
  <r>
    <x v="209"/>
    <x v="1"/>
    <x v="1"/>
    <x v="0"/>
    <x v="74"/>
    <x v="35"/>
    <x v="16"/>
    <x v="523"/>
    <x v="519"/>
  </r>
  <r>
    <x v="210"/>
    <x v="1"/>
    <x v="1"/>
    <x v="0"/>
    <x v="61"/>
    <x v="35"/>
    <x v="16"/>
    <x v="691"/>
    <x v="720"/>
  </r>
  <r>
    <x v="211"/>
    <x v="1"/>
    <x v="1"/>
    <x v="0"/>
    <x v="46"/>
    <x v="36"/>
    <x v="16"/>
    <x v="5"/>
    <x v="5"/>
  </r>
  <r>
    <x v="212"/>
    <x v="1"/>
    <x v="1"/>
    <x v="0"/>
    <x v="58"/>
    <x v="37"/>
    <x v="16"/>
    <x v="792"/>
    <x v="794"/>
  </r>
  <r>
    <x v="213"/>
    <x v="1"/>
    <x v="1"/>
    <x v="0"/>
    <x v="1"/>
    <x v="38"/>
    <x v="16"/>
    <x v="889"/>
    <x v="888"/>
  </r>
  <r>
    <x v="214"/>
    <x v="1"/>
    <x v="1"/>
    <x v="0"/>
    <x v="34"/>
    <x v="40"/>
    <x v="16"/>
    <x v="107"/>
    <x v="115"/>
  </r>
  <r>
    <x v="215"/>
    <x v="1"/>
    <x v="1"/>
    <x v="0"/>
    <x v="59"/>
    <x v="41"/>
    <x v="16"/>
    <x v="250"/>
    <x v="254"/>
  </r>
  <r>
    <x v="216"/>
    <x v="1"/>
    <x v="1"/>
    <x v="0"/>
    <x v="28"/>
    <x v="41"/>
    <x v="16"/>
    <x v="50"/>
    <x v="52"/>
  </r>
  <r>
    <x v="217"/>
    <x v="1"/>
    <x v="1"/>
    <x v="0"/>
    <x v="32"/>
    <x v="41"/>
    <x v="16"/>
    <x v="208"/>
    <x v="195"/>
  </r>
  <r>
    <x v="218"/>
    <x v="1"/>
    <x v="1"/>
    <x v="3"/>
    <x v="225"/>
    <x v="73"/>
    <x v="33"/>
    <x v="699"/>
    <x v="715"/>
  </r>
  <r>
    <x v="219"/>
    <x v="1"/>
    <x v="1"/>
    <x v="0"/>
    <x v="238"/>
    <x v="76"/>
    <x v="33"/>
    <x v="612"/>
    <x v="622"/>
  </r>
  <r>
    <x v="220"/>
    <x v="1"/>
    <x v="1"/>
    <x v="1"/>
    <x v="241"/>
    <x v="87"/>
    <x v="43"/>
    <x v="156"/>
    <x v="166"/>
  </r>
  <r>
    <x v="221"/>
    <x v="1"/>
    <x v="1"/>
    <x v="7"/>
    <x v="431"/>
    <x v="38"/>
    <x v="16"/>
    <x v="830"/>
    <x v="815"/>
  </r>
  <r>
    <x v="222"/>
    <x v="1"/>
    <x v="1"/>
    <x v="19"/>
    <x v="574"/>
    <x v="40"/>
    <x v="16"/>
    <x v="408"/>
    <x v="395"/>
  </r>
  <r>
    <x v="223"/>
    <x v="1"/>
    <x v="1"/>
    <x v="18"/>
    <x v="232"/>
    <x v="38"/>
    <x v="16"/>
    <x v="820"/>
    <x v="817"/>
  </r>
  <r>
    <x v="224"/>
    <x v="1"/>
    <x v="1"/>
    <x v="1"/>
    <x v="547"/>
    <x v="51"/>
    <x v="25"/>
    <x v="723"/>
    <x v="722"/>
  </r>
  <r>
    <x v="225"/>
    <x v="1"/>
    <x v="1"/>
    <x v="62"/>
    <x v="648"/>
    <x v="41"/>
    <x v="16"/>
    <x v="852"/>
    <x v="851"/>
  </r>
  <r>
    <x v="226"/>
    <x v="1"/>
    <x v="1"/>
    <x v="3"/>
    <x v="134"/>
    <x v="33"/>
    <x v="16"/>
    <x v="801"/>
    <x v="807"/>
  </r>
  <r>
    <x v="227"/>
    <x v="1"/>
    <x v="1"/>
    <x v="8"/>
    <x v="99"/>
    <x v="35"/>
    <x v="16"/>
    <x v="865"/>
    <x v="866"/>
  </r>
  <r>
    <x v="228"/>
    <x v="1"/>
    <x v="1"/>
    <x v="5"/>
    <x v="106"/>
    <x v="37"/>
    <x v="16"/>
    <x v="281"/>
    <x v="283"/>
  </r>
  <r>
    <x v="229"/>
    <x v="1"/>
    <x v="1"/>
    <x v="1"/>
    <x v="110"/>
    <x v="71"/>
    <x v="33"/>
    <x v="101"/>
    <x v="110"/>
  </r>
  <r>
    <x v="230"/>
    <x v="1"/>
    <x v="1"/>
    <x v="2"/>
    <x v="31"/>
    <x v="72"/>
    <x v="33"/>
    <x v="172"/>
    <x v="171"/>
  </r>
  <r>
    <x v="231"/>
    <x v="1"/>
    <x v="1"/>
    <x v="2"/>
    <x v="73"/>
    <x v="72"/>
    <x v="33"/>
    <x v="226"/>
    <x v="211"/>
  </r>
  <r>
    <x v="232"/>
    <x v="1"/>
    <x v="1"/>
    <x v="5"/>
    <x v="190"/>
    <x v="72"/>
    <x v="33"/>
    <x v="643"/>
    <x v="653"/>
  </r>
  <r>
    <x v="233"/>
    <x v="1"/>
    <x v="1"/>
    <x v="1"/>
    <x v="70"/>
    <x v="73"/>
    <x v="33"/>
    <x v="350"/>
    <x v="365"/>
  </r>
  <r>
    <x v="234"/>
    <x v="1"/>
    <x v="1"/>
    <x v="14"/>
    <x v="347"/>
    <x v="73"/>
    <x v="33"/>
    <x v="736"/>
    <x v="733"/>
  </r>
  <r>
    <x v="235"/>
    <x v="1"/>
    <x v="1"/>
    <x v="5"/>
    <x v="214"/>
    <x v="74"/>
    <x v="33"/>
    <x v="376"/>
    <x v="359"/>
  </r>
  <r>
    <x v="236"/>
    <x v="1"/>
    <x v="1"/>
    <x v="2"/>
    <x v="252"/>
    <x v="75"/>
    <x v="33"/>
    <x v="222"/>
    <x v="210"/>
  </r>
  <r>
    <x v="237"/>
    <x v="1"/>
    <x v="1"/>
    <x v="9"/>
    <x v="178"/>
    <x v="75"/>
    <x v="33"/>
    <x v="819"/>
    <x v="812"/>
  </r>
  <r>
    <x v="238"/>
    <x v="1"/>
    <x v="1"/>
    <x v="2"/>
    <x v="5"/>
    <x v="52"/>
    <x v="25"/>
    <x v="1"/>
    <x v="0"/>
  </r>
  <r>
    <x v="239"/>
    <x v="1"/>
    <x v="1"/>
    <x v="0"/>
    <x v="16"/>
    <x v="53"/>
    <x v="25"/>
    <x v="780"/>
    <x v="751"/>
  </r>
  <r>
    <x v="240"/>
    <x v="1"/>
    <x v="1"/>
    <x v="1"/>
    <x v="18"/>
    <x v="55"/>
    <x v="25"/>
    <x v="815"/>
    <x v="821"/>
  </r>
  <r>
    <x v="241"/>
    <x v="1"/>
    <x v="1"/>
    <x v="5"/>
    <x v="39"/>
    <x v="56"/>
    <x v="25"/>
    <x v="287"/>
    <x v="311"/>
  </r>
  <r>
    <x v="242"/>
    <x v="1"/>
    <x v="1"/>
    <x v="3"/>
    <x v="28"/>
    <x v="56"/>
    <x v="25"/>
    <x v="229"/>
    <x v="221"/>
  </r>
  <r>
    <x v="243"/>
    <x v="1"/>
    <x v="1"/>
    <x v="4"/>
    <x v="51"/>
    <x v="56"/>
    <x v="25"/>
    <x v="743"/>
    <x v="723"/>
  </r>
  <r>
    <x v="244"/>
    <x v="1"/>
    <x v="1"/>
    <x v="3"/>
    <x v="157"/>
    <x v="70"/>
    <x v="33"/>
    <x v="811"/>
    <x v="816"/>
  </r>
  <r>
    <x v="245"/>
    <x v="1"/>
    <x v="1"/>
    <x v="6"/>
    <x v="155"/>
    <x v="71"/>
    <x v="33"/>
    <x v="221"/>
    <x v="232"/>
  </r>
  <r>
    <x v="246"/>
    <x v="1"/>
    <x v="1"/>
    <x v="4"/>
    <x v="147"/>
    <x v="72"/>
    <x v="33"/>
    <x v="802"/>
    <x v="806"/>
  </r>
  <r>
    <x v="247"/>
    <x v="1"/>
    <x v="1"/>
    <x v="6"/>
    <x v="164"/>
    <x v="72"/>
    <x v="33"/>
    <x v="585"/>
    <x v="584"/>
  </r>
  <r>
    <x v="248"/>
    <x v="1"/>
    <x v="1"/>
    <x v="2"/>
    <x v="187"/>
    <x v="73"/>
    <x v="33"/>
    <x v="543"/>
    <x v="546"/>
  </r>
  <r>
    <x v="249"/>
    <x v="1"/>
    <x v="1"/>
    <x v="5"/>
    <x v="187"/>
    <x v="74"/>
    <x v="33"/>
    <x v="495"/>
    <x v="451"/>
  </r>
  <r>
    <x v="250"/>
    <x v="1"/>
    <x v="1"/>
    <x v="3"/>
    <x v="177"/>
    <x v="74"/>
    <x v="33"/>
    <x v="304"/>
    <x v="276"/>
  </r>
  <r>
    <x v="251"/>
    <x v="1"/>
    <x v="1"/>
    <x v="8"/>
    <x v="156"/>
    <x v="75"/>
    <x v="33"/>
    <x v="541"/>
    <x v="512"/>
  </r>
  <r>
    <x v="252"/>
    <x v="1"/>
    <x v="1"/>
    <x v="3"/>
    <x v="263"/>
    <x v="68"/>
    <x v="33"/>
    <x v="204"/>
    <x v="209"/>
  </r>
  <r>
    <x v="253"/>
    <x v="1"/>
    <x v="1"/>
    <x v="0"/>
    <x v="145"/>
    <x v="72"/>
    <x v="33"/>
    <x v="398"/>
    <x v="393"/>
  </r>
  <r>
    <x v="254"/>
    <x v="1"/>
    <x v="1"/>
    <x v="3"/>
    <x v="251"/>
    <x v="73"/>
    <x v="33"/>
    <x v="634"/>
    <x v="650"/>
  </r>
  <r>
    <x v="255"/>
    <x v="1"/>
    <x v="1"/>
    <x v="11"/>
    <x v="213"/>
    <x v="73"/>
    <x v="33"/>
    <x v="785"/>
    <x v="793"/>
  </r>
  <r>
    <x v="256"/>
    <x v="1"/>
    <x v="1"/>
    <x v="3"/>
    <x v="299"/>
    <x v="76"/>
    <x v="33"/>
    <x v="659"/>
    <x v="662"/>
  </r>
  <r>
    <x v="257"/>
    <x v="1"/>
    <x v="1"/>
    <x v="5"/>
    <x v="210"/>
    <x v="77"/>
    <x v="33"/>
    <x v="570"/>
    <x v="590"/>
  </r>
  <r>
    <x v="258"/>
    <x v="1"/>
    <x v="1"/>
    <x v="3"/>
    <x v="108"/>
    <x v="58"/>
    <x v="25"/>
    <x v="735"/>
    <x v="759"/>
  </r>
  <r>
    <x v="259"/>
    <x v="1"/>
    <x v="1"/>
    <x v="3"/>
    <x v="276"/>
    <x v="68"/>
    <x v="33"/>
    <x v="530"/>
    <x v="523"/>
  </r>
  <r>
    <x v="260"/>
    <x v="1"/>
    <x v="1"/>
    <x v="2"/>
    <x v="251"/>
    <x v="70"/>
    <x v="33"/>
    <x v="520"/>
    <x v="525"/>
  </r>
  <r>
    <x v="262"/>
    <x v="1"/>
    <x v="1"/>
    <x v="2"/>
    <x v="148"/>
    <x v="71"/>
    <x v="33"/>
    <x v="285"/>
    <x v="290"/>
  </r>
  <r>
    <x v="263"/>
    <x v="1"/>
    <x v="1"/>
    <x v="4"/>
    <x v="92"/>
    <x v="74"/>
    <x v="33"/>
    <x v="652"/>
    <x v="635"/>
  </r>
  <r>
    <x v="264"/>
    <x v="1"/>
    <x v="1"/>
    <x v="3"/>
    <x v="85"/>
    <x v="74"/>
    <x v="33"/>
    <x v="653"/>
    <x v="666"/>
  </r>
  <r>
    <x v="261"/>
    <x v="1"/>
    <x v="1"/>
    <x v="1"/>
    <x v="26"/>
    <x v="57"/>
    <x v="25"/>
    <x v="84"/>
    <x v="106"/>
  </r>
  <r>
    <x v="265"/>
    <x v="1"/>
    <x v="1"/>
    <x v="1"/>
    <x v="30"/>
    <x v="58"/>
    <x v="25"/>
    <x v="361"/>
    <x v="388"/>
  </r>
  <r>
    <x v="266"/>
    <x v="1"/>
    <x v="1"/>
    <x v="0"/>
    <x v="48"/>
    <x v="59"/>
    <x v="25"/>
    <x v="163"/>
    <x v="159"/>
  </r>
  <r>
    <x v="267"/>
    <x v="1"/>
    <x v="1"/>
    <x v="4"/>
    <x v="49"/>
    <x v="59"/>
    <x v="25"/>
    <x v="64"/>
    <x v="58"/>
  </r>
  <r>
    <x v="268"/>
    <x v="1"/>
    <x v="1"/>
    <x v="3"/>
    <x v="81"/>
    <x v="68"/>
    <x v="33"/>
    <x v="737"/>
    <x v="750"/>
  </r>
  <r>
    <x v="269"/>
    <x v="1"/>
    <x v="1"/>
    <x v="2"/>
    <x v="135"/>
    <x v="68"/>
    <x v="33"/>
    <x v="533"/>
    <x v="534"/>
  </r>
  <r>
    <x v="270"/>
    <x v="1"/>
    <x v="1"/>
    <x v="6"/>
    <x v="184"/>
    <x v="69"/>
    <x v="33"/>
    <x v="683"/>
    <x v="679"/>
  </r>
  <r>
    <x v="271"/>
    <x v="1"/>
    <x v="1"/>
    <x v="15"/>
    <x v="153"/>
    <x v="70"/>
    <x v="33"/>
    <x v="624"/>
    <x v="629"/>
  </r>
  <r>
    <x v="272"/>
    <x v="1"/>
    <x v="1"/>
    <x v="4"/>
    <x v="51"/>
    <x v="70"/>
    <x v="33"/>
    <x v="868"/>
    <x v="868"/>
  </r>
  <r>
    <x v="273"/>
    <x v="1"/>
    <x v="1"/>
    <x v="1"/>
    <x v="90"/>
    <x v="72"/>
    <x v="33"/>
    <x v="764"/>
    <x v="765"/>
  </r>
  <r>
    <x v="274"/>
    <x v="1"/>
    <x v="1"/>
    <x v="1"/>
    <x v="112"/>
    <x v="73"/>
    <x v="33"/>
    <x v="537"/>
    <x v="550"/>
  </r>
  <r>
    <x v="275"/>
    <x v="1"/>
    <x v="1"/>
    <x v="0"/>
    <x v="88"/>
    <x v="73"/>
    <x v="33"/>
    <x v="353"/>
    <x v="373"/>
  </r>
  <r>
    <x v="276"/>
    <x v="1"/>
    <x v="1"/>
    <x v="1"/>
    <x v="122"/>
    <x v="73"/>
    <x v="33"/>
    <x v="297"/>
    <x v="286"/>
  </r>
  <r>
    <x v="277"/>
    <x v="1"/>
    <x v="1"/>
    <x v="3"/>
    <x v="202"/>
    <x v="73"/>
    <x v="33"/>
    <x v="769"/>
    <x v="768"/>
  </r>
  <r>
    <x v="278"/>
    <x v="1"/>
    <x v="1"/>
    <x v="0"/>
    <x v="102"/>
    <x v="73"/>
    <x v="33"/>
    <x v="664"/>
    <x v="675"/>
  </r>
  <r>
    <x v="280"/>
    <x v="1"/>
    <x v="1"/>
    <x v="4"/>
    <x v="18"/>
    <x v="52"/>
    <x v="25"/>
    <x v="565"/>
    <x v="555"/>
  </r>
  <r>
    <x v="281"/>
    <x v="1"/>
    <x v="1"/>
    <x v="10"/>
    <x v="57"/>
    <x v="53"/>
    <x v="25"/>
    <x v="236"/>
    <x v="231"/>
  </r>
  <r>
    <x v="282"/>
    <x v="1"/>
    <x v="1"/>
    <x v="3"/>
    <x v="14"/>
    <x v="53"/>
    <x v="25"/>
    <x v="328"/>
    <x v="291"/>
  </r>
  <r>
    <x v="283"/>
    <x v="1"/>
    <x v="1"/>
    <x v="3"/>
    <x v="39"/>
    <x v="53"/>
    <x v="25"/>
    <x v="724"/>
    <x v="705"/>
  </r>
  <r>
    <x v="284"/>
    <x v="1"/>
    <x v="1"/>
    <x v="2"/>
    <x v="19"/>
    <x v="53"/>
    <x v="25"/>
    <x v="366"/>
    <x v="342"/>
  </r>
  <r>
    <x v="285"/>
    <x v="1"/>
    <x v="1"/>
    <x v="2"/>
    <x v="60"/>
    <x v="53"/>
    <x v="25"/>
    <x v="827"/>
    <x v="832"/>
  </r>
  <r>
    <x v="286"/>
    <x v="1"/>
    <x v="1"/>
    <x v="1"/>
    <x v="3"/>
    <x v="53"/>
    <x v="25"/>
    <x v="803"/>
    <x v="801"/>
  </r>
  <r>
    <x v="287"/>
    <x v="1"/>
    <x v="1"/>
    <x v="0"/>
    <x v="63"/>
    <x v="54"/>
    <x v="25"/>
    <x v="756"/>
    <x v="738"/>
  </r>
  <r>
    <x v="288"/>
    <x v="1"/>
    <x v="1"/>
    <x v="4"/>
    <x v="94"/>
    <x v="54"/>
    <x v="25"/>
    <x v="816"/>
    <x v="820"/>
  </r>
  <r>
    <x v="289"/>
    <x v="1"/>
    <x v="1"/>
    <x v="1"/>
    <x v="54"/>
    <x v="55"/>
    <x v="25"/>
    <x v="470"/>
    <x v="474"/>
  </r>
  <r>
    <x v="279"/>
    <x v="1"/>
    <x v="1"/>
    <x v="0"/>
    <x v="47"/>
    <x v="41"/>
    <x v="16"/>
    <x v="461"/>
    <x v="459"/>
  </r>
  <r>
    <x v="291"/>
    <x v="1"/>
    <x v="1"/>
    <x v="8"/>
    <x v="192"/>
    <x v="57"/>
    <x v="25"/>
    <x v="702"/>
    <x v="714"/>
  </r>
  <r>
    <x v="292"/>
    <x v="1"/>
    <x v="1"/>
    <x v="4"/>
    <x v="76"/>
    <x v="58"/>
    <x v="25"/>
    <x v="808"/>
    <x v="802"/>
  </r>
  <r>
    <x v="293"/>
    <x v="1"/>
    <x v="1"/>
    <x v="1"/>
    <x v="111"/>
    <x v="58"/>
    <x v="25"/>
    <x v="759"/>
    <x v="766"/>
  </r>
  <r>
    <x v="290"/>
    <x v="1"/>
    <x v="1"/>
    <x v="3"/>
    <x v="56"/>
    <x v="41"/>
    <x v="16"/>
    <x v="36"/>
    <x v="38"/>
  </r>
  <r>
    <x v="294"/>
    <x v="1"/>
    <x v="1"/>
    <x v="2"/>
    <x v="82"/>
    <x v="50"/>
    <x v="25"/>
    <x v="324"/>
    <x v="312"/>
  </r>
  <r>
    <x v="295"/>
    <x v="1"/>
    <x v="1"/>
    <x v="6"/>
    <x v="111"/>
    <x v="50"/>
    <x v="25"/>
    <x v="529"/>
    <x v="500"/>
  </r>
  <r>
    <x v="296"/>
    <x v="1"/>
    <x v="1"/>
    <x v="2"/>
    <x v="22"/>
    <x v="51"/>
    <x v="25"/>
    <x v="383"/>
    <x v="419"/>
  </r>
  <r>
    <x v="297"/>
    <x v="1"/>
    <x v="1"/>
    <x v="6"/>
    <x v="15"/>
    <x v="51"/>
    <x v="25"/>
    <x v="665"/>
    <x v="672"/>
  </r>
  <r>
    <x v="298"/>
    <x v="1"/>
    <x v="1"/>
    <x v="1"/>
    <x v="7"/>
    <x v="51"/>
    <x v="25"/>
    <x v="883"/>
    <x v="882"/>
  </r>
  <r>
    <x v="299"/>
    <x v="1"/>
    <x v="1"/>
    <x v="12"/>
    <x v="76"/>
    <x v="51"/>
    <x v="25"/>
    <x v="245"/>
    <x v="234"/>
  </r>
  <r>
    <x v="300"/>
    <x v="1"/>
    <x v="1"/>
    <x v="10"/>
    <x v="25"/>
    <x v="51"/>
    <x v="25"/>
    <x v="874"/>
    <x v="872"/>
  </r>
  <r>
    <x v="175"/>
    <x v="1"/>
    <x v="0"/>
    <x v="62"/>
    <x v="233"/>
    <x v="22"/>
    <x v="6"/>
    <x v="450"/>
    <x v="445"/>
  </r>
  <r>
    <x v="176"/>
    <x v="1"/>
    <x v="0"/>
    <x v="35"/>
    <x v="260"/>
    <x v="22"/>
    <x v="6"/>
    <x v="426"/>
    <x v="418"/>
  </r>
  <r>
    <x v="178"/>
    <x v="1"/>
    <x v="0"/>
    <x v="35"/>
    <x v="418"/>
    <x v="31"/>
    <x v="15"/>
    <x v="124"/>
    <x v="128"/>
  </r>
  <r>
    <x v="179"/>
    <x v="1"/>
    <x v="0"/>
    <x v="16"/>
    <x v="362"/>
    <x v="31"/>
    <x v="15"/>
    <x v="55"/>
    <x v="48"/>
  </r>
  <r>
    <x v="180"/>
    <x v="1"/>
    <x v="0"/>
    <x v="14"/>
    <x v="255"/>
    <x v="31"/>
    <x v="15"/>
    <x v="130"/>
    <x v="147"/>
  </r>
  <r>
    <x v="181"/>
    <x v="1"/>
    <x v="0"/>
    <x v="8"/>
    <x v="245"/>
    <x v="31"/>
    <x v="15"/>
    <x v="177"/>
    <x v="177"/>
  </r>
  <r>
    <x v="182"/>
    <x v="1"/>
    <x v="0"/>
    <x v="7"/>
    <x v="290"/>
    <x v="31"/>
    <x v="15"/>
    <x v="143"/>
    <x v="151"/>
  </r>
  <r>
    <x v="183"/>
    <x v="1"/>
    <x v="0"/>
    <x v="7"/>
    <x v="283"/>
    <x v="31"/>
    <x v="15"/>
    <x v="87"/>
    <x v="96"/>
  </r>
  <r>
    <x v="184"/>
    <x v="1"/>
    <x v="0"/>
    <x v="28"/>
    <x v="295"/>
    <x v="42"/>
    <x v="17"/>
    <x v="49"/>
    <x v="47"/>
  </r>
  <r>
    <x v="185"/>
    <x v="1"/>
    <x v="0"/>
    <x v="29"/>
    <x v="414"/>
    <x v="42"/>
    <x v="17"/>
    <x v="321"/>
    <x v="301"/>
  </r>
  <r>
    <x v="188"/>
    <x v="1"/>
    <x v="0"/>
    <x v="12"/>
    <x v="105"/>
    <x v="28"/>
    <x v="12"/>
    <x v="79"/>
    <x v="87"/>
  </r>
  <r>
    <x v="189"/>
    <x v="1"/>
    <x v="0"/>
    <x v="3"/>
    <x v="83"/>
    <x v="28"/>
    <x v="12"/>
    <x v="159"/>
    <x v="168"/>
  </r>
  <r>
    <x v="190"/>
    <x v="1"/>
    <x v="0"/>
    <x v="3"/>
    <x v="64"/>
    <x v="28"/>
    <x v="12"/>
    <x v="423"/>
    <x v="458"/>
  </r>
  <r>
    <x v="186"/>
    <x v="1"/>
    <x v="0"/>
    <x v="25"/>
    <x v="304"/>
    <x v="28"/>
    <x v="12"/>
    <x v="349"/>
    <x v="340"/>
  </r>
  <r>
    <x v="187"/>
    <x v="1"/>
    <x v="0"/>
    <x v="23"/>
    <x v="364"/>
    <x v="22"/>
    <x v="6"/>
    <x v="596"/>
    <x v="586"/>
  </r>
  <r>
    <x v="191"/>
    <x v="1"/>
    <x v="0"/>
    <x v="15"/>
    <x v="161"/>
    <x v="28"/>
    <x v="12"/>
    <x v="213"/>
    <x v="215"/>
  </r>
  <r>
    <x v="192"/>
    <x v="1"/>
    <x v="0"/>
    <x v="9"/>
    <x v="326"/>
    <x v="22"/>
    <x v="6"/>
    <x v="390"/>
    <x v="380"/>
  </r>
  <r>
    <x v="193"/>
    <x v="1"/>
    <x v="0"/>
    <x v="5"/>
    <x v="60"/>
    <x v="28"/>
    <x v="12"/>
    <x v="781"/>
    <x v="780"/>
  </r>
  <r>
    <x v="194"/>
    <x v="1"/>
    <x v="0"/>
    <x v="7"/>
    <x v="266"/>
    <x v="22"/>
    <x v="6"/>
    <x v="832"/>
    <x v="829"/>
  </r>
  <r>
    <x v="195"/>
    <x v="1"/>
    <x v="0"/>
    <x v="5"/>
    <x v="179"/>
    <x v="28"/>
    <x v="12"/>
    <x v="436"/>
    <x v="410"/>
  </r>
  <r>
    <x v="196"/>
    <x v="1"/>
    <x v="0"/>
    <x v="11"/>
    <x v="215"/>
    <x v="61"/>
    <x v="26"/>
    <x v="693"/>
    <x v="677"/>
  </r>
  <r>
    <x v="197"/>
    <x v="1"/>
    <x v="0"/>
    <x v="3"/>
    <x v="119"/>
    <x v="28"/>
    <x v="12"/>
    <x v="72"/>
    <x v="77"/>
  </r>
  <r>
    <x v="198"/>
    <x v="1"/>
    <x v="0"/>
    <x v="14"/>
    <x v="173"/>
    <x v="61"/>
    <x v="26"/>
    <x v="315"/>
    <x v="321"/>
  </r>
  <r>
    <x v="199"/>
    <x v="1"/>
    <x v="0"/>
    <x v="13"/>
    <x v="180"/>
    <x v="61"/>
    <x v="26"/>
    <x v="396"/>
    <x v="412"/>
  </r>
  <r>
    <x v="200"/>
    <x v="1"/>
    <x v="0"/>
    <x v="5"/>
    <x v="27"/>
    <x v="28"/>
    <x v="12"/>
    <x v="113"/>
    <x v="126"/>
  </r>
  <r>
    <x v="201"/>
    <x v="1"/>
    <x v="0"/>
    <x v="63"/>
    <x v="235"/>
    <x v="22"/>
    <x v="6"/>
    <x v="286"/>
    <x v="300"/>
  </r>
  <r>
    <x v="202"/>
    <x v="1"/>
    <x v="0"/>
    <x v="38"/>
    <x v="193"/>
    <x v="22"/>
    <x v="6"/>
    <x v="341"/>
    <x v="352"/>
  </r>
  <r>
    <x v="203"/>
    <x v="1"/>
    <x v="0"/>
    <x v="52"/>
    <x v="256"/>
    <x v="22"/>
    <x v="6"/>
    <x v="804"/>
    <x v="800"/>
  </r>
  <r>
    <x v="204"/>
    <x v="1"/>
    <x v="0"/>
    <x v="8"/>
    <x v="256"/>
    <x v="43"/>
    <x v="18"/>
    <x v="142"/>
    <x v="116"/>
  </r>
  <r>
    <x v="205"/>
    <x v="1"/>
    <x v="0"/>
    <x v="9"/>
    <x v="294"/>
    <x v="43"/>
    <x v="18"/>
    <x v="134"/>
    <x v="114"/>
  </r>
  <r>
    <x v="206"/>
    <x v="1"/>
    <x v="0"/>
    <x v="56"/>
    <x v="249"/>
    <x v="27"/>
    <x v="11"/>
    <x v="670"/>
    <x v="664"/>
  </r>
  <r>
    <x v="207"/>
    <x v="1"/>
    <x v="0"/>
    <x v="80"/>
    <x v="329"/>
    <x v="27"/>
    <x v="11"/>
    <x v="516"/>
    <x v="499"/>
  </r>
  <r>
    <x v="208"/>
    <x v="1"/>
    <x v="0"/>
    <x v="59"/>
    <x v="309"/>
    <x v="27"/>
    <x v="11"/>
    <x v="727"/>
    <x v="731"/>
  </r>
  <r>
    <x v="209"/>
    <x v="1"/>
    <x v="0"/>
    <x v="48"/>
    <x v="204"/>
    <x v="27"/>
    <x v="11"/>
    <x v="607"/>
    <x v="616"/>
  </r>
  <r>
    <x v="210"/>
    <x v="1"/>
    <x v="0"/>
    <x v="33"/>
    <x v="151"/>
    <x v="27"/>
    <x v="11"/>
    <x v="842"/>
    <x v="827"/>
  </r>
  <r>
    <x v="211"/>
    <x v="1"/>
    <x v="0"/>
    <x v="47"/>
    <x v="284"/>
    <x v="27"/>
    <x v="11"/>
    <x v="514"/>
    <x v="494"/>
  </r>
  <r>
    <x v="212"/>
    <x v="1"/>
    <x v="0"/>
    <x v="62"/>
    <x v="308"/>
    <x v="27"/>
    <x v="11"/>
    <x v="862"/>
    <x v="860"/>
  </r>
  <r>
    <x v="213"/>
    <x v="1"/>
    <x v="0"/>
    <x v="19"/>
    <x v="136"/>
    <x v="27"/>
    <x v="11"/>
    <x v="654"/>
    <x v="618"/>
  </r>
  <r>
    <x v="214"/>
    <x v="1"/>
    <x v="0"/>
    <x v="41"/>
    <x v="307"/>
    <x v="27"/>
    <x v="11"/>
    <x v="501"/>
    <x v="506"/>
  </r>
  <r>
    <x v="215"/>
    <x v="1"/>
    <x v="0"/>
    <x v="34"/>
    <x v="228"/>
    <x v="27"/>
    <x v="11"/>
    <x v="677"/>
    <x v="669"/>
  </r>
  <r>
    <x v="216"/>
    <x v="1"/>
    <x v="0"/>
    <x v="27"/>
    <x v="172"/>
    <x v="27"/>
    <x v="11"/>
    <x v="391"/>
    <x v="383"/>
  </r>
  <r>
    <x v="217"/>
    <x v="1"/>
    <x v="0"/>
    <x v="30"/>
    <x v="249"/>
    <x v="27"/>
    <x v="11"/>
    <x v="754"/>
    <x v="741"/>
  </r>
  <r>
    <x v="218"/>
    <x v="1"/>
    <x v="0"/>
    <x v="6"/>
    <x v="202"/>
    <x v="22"/>
    <x v="6"/>
    <x v="53"/>
    <x v="65"/>
  </r>
  <r>
    <x v="219"/>
    <x v="1"/>
    <x v="0"/>
    <x v="12"/>
    <x v="156"/>
    <x v="22"/>
    <x v="6"/>
    <x v="43"/>
    <x v="46"/>
  </r>
  <r>
    <x v="220"/>
    <x v="1"/>
    <x v="0"/>
    <x v="12"/>
    <x v="118"/>
    <x v="22"/>
    <x v="6"/>
    <x v="246"/>
    <x v="246"/>
  </r>
  <r>
    <x v="221"/>
    <x v="1"/>
    <x v="0"/>
    <x v="86"/>
    <x v="601"/>
    <x v="22"/>
    <x v="6"/>
    <x v="192"/>
    <x v="182"/>
  </r>
  <r>
    <x v="222"/>
    <x v="1"/>
    <x v="0"/>
    <x v="100"/>
    <x v="662"/>
    <x v="22"/>
    <x v="6"/>
    <x v="201"/>
    <x v="208"/>
  </r>
  <r>
    <x v="223"/>
    <x v="1"/>
    <x v="0"/>
    <x v="34"/>
    <x v="302"/>
    <x v="22"/>
    <x v="6"/>
    <x v="401"/>
    <x v="423"/>
  </r>
  <r>
    <x v="224"/>
    <x v="1"/>
    <x v="0"/>
    <x v="63"/>
    <x v="652"/>
    <x v="22"/>
    <x v="6"/>
    <x v="316"/>
    <x v="327"/>
  </r>
  <r>
    <x v="225"/>
    <x v="1"/>
    <x v="0"/>
    <x v="79"/>
    <x v="590"/>
    <x v="22"/>
    <x v="6"/>
    <x v="405"/>
    <x v="400"/>
  </r>
  <r>
    <x v="226"/>
    <x v="1"/>
    <x v="0"/>
    <x v="46"/>
    <x v="125"/>
    <x v="61"/>
    <x v="26"/>
    <x v="542"/>
    <x v="556"/>
  </r>
  <r>
    <x v="227"/>
    <x v="1"/>
    <x v="0"/>
    <x v="36"/>
    <x v="149"/>
    <x v="61"/>
    <x v="26"/>
    <x v="169"/>
    <x v="175"/>
  </r>
  <r>
    <x v="228"/>
    <x v="1"/>
    <x v="0"/>
    <x v="30"/>
    <x v="177"/>
    <x v="61"/>
    <x v="26"/>
    <x v="425"/>
    <x v="434"/>
  </r>
  <r>
    <x v="229"/>
    <x v="1"/>
    <x v="0"/>
    <x v="18"/>
    <x v="154"/>
    <x v="24"/>
    <x v="8"/>
    <x v="629"/>
    <x v="627"/>
  </r>
  <r>
    <x v="230"/>
    <x v="1"/>
    <x v="0"/>
    <x v="11"/>
    <x v="62"/>
    <x v="24"/>
    <x v="8"/>
    <x v="178"/>
    <x v="152"/>
  </r>
  <r>
    <x v="231"/>
    <x v="1"/>
    <x v="0"/>
    <x v="10"/>
    <x v="78"/>
    <x v="24"/>
    <x v="8"/>
    <x v="224"/>
    <x v="226"/>
  </r>
  <r>
    <x v="232"/>
    <x v="1"/>
    <x v="0"/>
    <x v="45"/>
    <x v="449"/>
    <x v="24"/>
    <x v="8"/>
    <x v="284"/>
    <x v="278"/>
  </r>
  <r>
    <x v="233"/>
    <x v="1"/>
    <x v="0"/>
    <x v="6"/>
    <x v="80"/>
    <x v="24"/>
    <x v="8"/>
    <x v="82"/>
    <x v="76"/>
  </r>
  <r>
    <x v="234"/>
    <x v="1"/>
    <x v="0"/>
    <x v="75"/>
    <x v="659"/>
    <x v="25"/>
    <x v="9"/>
    <x v="534"/>
    <x v="537"/>
  </r>
  <r>
    <x v="235"/>
    <x v="1"/>
    <x v="0"/>
    <x v="18"/>
    <x v="381"/>
    <x v="25"/>
    <x v="9"/>
    <x v="223"/>
    <x v="245"/>
  </r>
  <r>
    <x v="236"/>
    <x v="1"/>
    <x v="0"/>
    <x v="28"/>
    <x v="467"/>
    <x v="25"/>
    <x v="9"/>
    <x v="521"/>
    <x v="511"/>
  </r>
  <r>
    <x v="237"/>
    <x v="1"/>
    <x v="0"/>
    <x v="32"/>
    <x v="384"/>
    <x v="25"/>
    <x v="9"/>
    <x v="806"/>
    <x v="808"/>
  </r>
  <r>
    <x v="238"/>
    <x v="1"/>
    <x v="0"/>
    <x v="41"/>
    <x v="229"/>
    <x v="27"/>
    <x v="11"/>
    <x v="692"/>
    <x v="674"/>
  </r>
  <r>
    <x v="239"/>
    <x v="1"/>
    <x v="0"/>
    <x v="41"/>
    <x v="215"/>
    <x v="27"/>
    <x v="11"/>
    <x v="632"/>
    <x v="614"/>
  </r>
  <r>
    <x v="240"/>
    <x v="1"/>
    <x v="0"/>
    <x v="24"/>
    <x v="205"/>
    <x v="27"/>
    <x v="11"/>
    <x v="467"/>
    <x v="461"/>
  </r>
  <r>
    <x v="241"/>
    <x v="1"/>
    <x v="0"/>
    <x v="38"/>
    <x v="189"/>
    <x v="27"/>
    <x v="11"/>
    <x v="494"/>
    <x v="471"/>
  </r>
  <r>
    <x v="242"/>
    <x v="1"/>
    <x v="0"/>
    <x v="33"/>
    <x v="136"/>
    <x v="27"/>
    <x v="11"/>
    <x v="320"/>
    <x v="305"/>
  </r>
  <r>
    <x v="243"/>
    <x v="1"/>
    <x v="0"/>
    <x v="33"/>
    <x v="275"/>
    <x v="27"/>
    <x v="11"/>
    <x v="358"/>
    <x v="333"/>
  </r>
  <r>
    <x v="244"/>
    <x v="1"/>
    <x v="0"/>
    <x v="4"/>
    <x v="15"/>
    <x v="28"/>
    <x v="12"/>
    <x v="766"/>
    <x v="745"/>
  </r>
  <r>
    <x v="245"/>
    <x v="1"/>
    <x v="0"/>
    <x v="3"/>
    <x v="87"/>
    <x v="28"/>
    <x v="12"/>
    <x v="427"/>
    <x v="441"/>
  </r>
  <r>
    <x v="246"/>
    <x v="1"/>
    <x v="0"/>
    <x v="0"/>
    <x v="6"/>
    <x v="28"/>
    <x v="12"/>
    <x v="429"/>
    <x v="269"/>
  </r>
  <r>
    <x v="247"/>
    <x v="1"/>
    <x v="0"/>
    <x v="0"/>
    <x v="136"/>
    <x v="28"/>
    <x v="12"/>
    <x v="700"/>
    <x v="713"/>
  </r>
  <r>
    <x v="248"/>
    <x v="1"/>
    <x v="0"/>
    <x v="7"/>
    <x v="156"/>
    <x v="28"/>
    <x v="12"/>
    <x v="335"/>
    <x v="331"/>
  </r>
  <r>
    <x v="249"/>
    <x v="1"/>
    <x v="0"/>
    <x v="1"/>
    <x v="40"/>
    <x v="28"/>
    <x v="12"/>
    <x v="553"/>
    <x v="553"/>
  </r>
  <r>
    <x v="250"/>
    <x v="1"/>
    <x v="0"/>
    <x v="0"/>
    <x v="10"/>
    <x v="28"/>
    <x v="12"/>
    <x v="270"/>
    <x v="303"/>
  </r>
  <r>
    <x v="251"/>
    <x v="1"/>
    <x v="0"/>
    <x v="5"/>
    <x v="36"/>
    <x v="28"/>
    <x v="12"/>
    <x v="340"/>
    <x v="323"/>
  </r>
  <r>
    <x v="252"/>
    <x v="1"/>
    <x v="0"/>
    <x v="70"/>
    <x v="441"/>
    <x v="22"/>
    <x v="6"/>
    <x v="136"/>
    <x v="141"/>
  </r>
  <r>
    <x v="253"/>
    <x v="1"/>
    <x v="0"/>
    <x v="39"/>
    <x v="376"/>
    <x v="22"/>
    <x v="6"/>
    <x v="459"/>
    <x v="490"/>
  </r>
  <r>
    <x v="254"/>
    <x v="1"/>
    <x v="0"/>
    <x v="23"/>
    <x v="278"/>
    <x v="22"/>
    <x v="6"/>
    <x v="697"/>
    <x v="709"/>
  </r>
  <r>
    <x v="255"/>
    <x v="1"/>
    <x v="0"/>
    <x v="27"/>
    <x v="158"/>
    <x v="22"/>
    <x v="6"/>
    <x v="25"/>
    <x v="33"/>
  </r>
  <r>
    <x v="256"/>
    <x v="1"/>
    <x v="0"/>
    <x v="43"/>
    <x v="301"/>
    <x v="22"/>
    <x v="6"/>
    <x v="336"/>
    <x v="351"/>
  </r>
  <r>
    <x v="257"/>
    <x v="1"/>
    <x v="0"/>
    <x v="11"/>
    <x v="200"/>
    <x v="22"/>
    <x v="6"/>
    <x v="625"/>
    <x v="639"/>
  </r>
  <r>
    <x v="258"/>
    <x v="1"/>
    <x v="0"/>
    <x v="41"/>
    <x v="131"/>
    <x v="22"/>
    <x v="6"/>
    <x v="132"/>
    <x v="133"/>
  </r>
  <r>
    <x v="259"/>
    <x v="1"/>
    <x v="0"/>
    <x v="30"/>
    <x v="289"/>
    <x v="22"/>
    <x v="6"/>
    <x v="67"/>
    <x v="63"/>
  </r>
  <r>
    <x v="260"/>
    <x v="1"/>
    <x v="0"/>
    <x v="33"/>
    <x v="293"/>
    <x v="22"/>
    <x v="6"/>
    <x v="80"/>
    <x v="78"/>
  </r>
  <r>
    <x v="262"/>
    <x v="1"/>
    <x v="0"/>
    <x v="1"/>
    <x v="43"/>
    <x v="28"/>
    <x v="12"/>
    <x v="876"/>
    <x v="877"/>
  </r>
  <r>
    <x v="263"/>
    <x v="1"/>
    <x v="0"/>
    <x v="12"/>
    <x v="90"/>
    <x v="28"/>
    <x v="12"/>
    <x v="32"/>
    <x v="29"/>
  </r>
  <r>
    <x v="264"/>
    <x v="1"/>
    <x v="0"/>
    <x v="10"/>
    <x v="86"/>
    <x v="28"/>
    <x v="12"/>
    <x v="791"/>
    <x v="784"/>
  </r>
  <r>
    <x v="261"/>
    <x v="1"/>
    <x v="0"/>
    <x v="18"/>
    <x v="120"/>
    <x v="28"/>
    <x v="12"/>
    <x v="828"/>
    <x v="834"/>
  </r>
  <r>
    <x v="265"/>
    <x v="1"/>
    <x v="0"/>
    <x v="3"/>
    <x v="113"/>
    <x v="28"/>
    <x v="12"/>
    <x v="364"/>
    <x v="381"/>
  </r>
  <r>
    <x v="266"/>
    <x v="1"/>
    <x v="0"/>
    <x v="7"/>
    <x v="79"/>
    <x v="28"/>
    <x v="12"/>
    <x v="863"/>
    <x v="862"/>
  </r>
  <r>
    <x v="267"/>
    <x v="1"/>
    <x v="0"/>
    <x v="6"/>
    <x v="138"/>
    <x v="28"/>
    <x v="12"/>
    <x v="455"/>
    <x v="444"/>
  </r>
  <r>
    <x v="268"/>
    <x v="1"/>
    <x v="0"/>
    <x v="23"/>
    <x v="261"/>
    <x v="28"/>
    <x v="12"/>
    <x v="217"/>
    <x v="227"/>
  </r>
  <r>
    <x v="269"/>
    <x v="1"/>
    <x v="0"/>
    <x v="6"/>
    <x v="123"/>
    <x v="28"/>
    <x v="12"/>
    <x v="16"/>
    <x v="18"/>
  </r>
  <r>
    <x v="270"/>
    <x v="1"/>
    <x v="0"/>
    <x v="5"/>
    <x v="109"/>
    <x v="28"/>
    <x v="12"/>
    <x v="824"/>
    <x v="822"/>
  </r>
  <r>
    <x v="271"/>
    <x v="1"/>
    <x v="0"/>
    <x v="15"/>
    <x v="113"/>
    <x v="28"/>
    <x v="12"/>
    <x v="77"/>
    <x v="90"/>
  </r>
  <r>
    <x v="272"/>
    <x v="1"/>
    <x v="0"/>
    <x v="3"/>
    <x v="42"/>
    <x v="28"/>
    <x v="12"/>
    <x v="18"/>
    <x v="20"/>
  </r>
  <r>
    <x v="273"/>
    <x v="1"/>
    <x v="0"/>
    <x v="31"/>
    <x v="286"/>
    <x v="27"/>
    <x v="11"/>
    <x v="608"/>
    <x v="610"/>
  </r>
  <r>
    <x v="274"/>
    <x v="1"/>
    <x v="0"/>
    <x v="40"/>
    <x v="346"/>
    <x v="27"/>
    <x v="11"/>
    <x v="415"/>
    <x v="417"/>
  </r>
  <r>
    <x v="275"/>
    <x v="1"/>
    <x v="0"/>
    <x v="29"/>
    <x v="188"/>
    <x v="27"/>
    <x v="11"/>
    <x v="572"/>
    <x v="572"/>
  </r>
  <r>
    <x v="276"/>
    <x v="1"/>
    <x v="0"/>
    <x v="92"/>
    <x v="525"/>
    <x v="27"/>
    <x v="11"/>
    <x v="518"/>
    <x v="516"/>
  </r>
  <r>
    <x v="277"/>
    <x v="1"/>
    <x v="0"/>
    <x v="75"/>
    <x v="491"/>
    <x v="27"/>
    <x v="11"/>
    <x v="522"/>
    <x v="527"/>
  </r>
  <r>
    <x v="278"/>
    <x v="1"/>
    <x v="0"/>
    <x v="59"/>
    <x v="426"/>
    <x v="27"/>
    <x v="11"/>
    <x v="463"/>
    <x v="464"/>
  </r>
  <r>
    <x v="280"/>
    <x v="1"/>
    <x v="0"/>
    <x v="8"/>
    <x v="105"/>
    <x v="28"/>
    <x v="12"/>
    <x v="645"/>
    <x v="630"/>
  </r>
  <r>
    <x v="281"/>
    <x v="1"/>
    <x v="0"/>
    <x v="12"/>
    <x v="128"/>
    <x v="28"/>
    <x v="12"/>
    <x v="344"/>
    <x v="377"/>
  </r>
  <r>
    <x v="282"/>
    <x v="1"/>
    <x v="0"/>
    <x v="3"/>
    <x v="20"/>
    <x v="28"/>
    <x v="12"/>
    <x v="355"/>
    <x v="363"/>
  </r>
  <r>
    <x v="283"/>
    <x v="1"/>
    <x v="0"/>
    <x v="3"/>
    <x v="33"/>
    <x v="28"/>
    <x v="12"/>
    <x v="20"/>
    <x v="17"/>
  </r>
  <r>
    <x v="284"/>
    <x v="1"/>
    <x v="0"/>
    <x v="0"/>
    <x v="5"/>
    <x v="28"/>
    <x v="12"/>
    <x v="387"/>
    <x v="367"/>
  </r>
  <r>
    <x v="285"/>
    <x v="1"/>
    <x v="0"/>
    <x v="0"/>
    <x v="4"/>
    <x v="28"/>
    <x v="12"/>
    <x v="813"/>
    <x v="819"/>
  </r>
  <r>
    <x v="286"/>
    <x v="1"/>
    <x v="0"/>
    <x v="0"/>
    <x v="2"/>
    <x v="28"/>
    <x v="12"/>
    <x v="252"/>
    <x v="269"/>
  </r>
  <r>
    <x v="287"/>
    <x v="1"/>
    <x v="0"/>
    <x v="5"/>
    <x v="52"/>
    <x v="28"/>
    <x v="12"/>
    <x v="513"/>
    <x v="496"/>
  </r>
  <r>
    <x v="288"/>
    <x v="1"/>
    <x v="0"/>
    <x v="6"/>
    <x v="12"/>
    <x v="28"/>
    <x v="12"/>
    <x v="721"/>
    <x v="721"/>
  </r>
  <r>
    <x v="289"/>
    <x v="1"/>
    <x v="0"/>
    <x v="2"/>
    <x v="21"/>
    <x v="28"/>
    <x v="12"/>
    <x v="588"/>
    <x v="598"/>
  </r>
  <r>
    <x v="279"/>
    <x v="1"/>
    <x v="0"/>
    <x v="32"/>
    <x v="220"/>
    <x v="28"/>
    <x v="12"/>
    <x v="732"/>
    <x v="729"/>
  </r>
  <r>
    <x v="291"/>
    <x v="1"/>
    <x v="0"/>
    <x v="19"/>
    <x v="222"/>
    <x v="28"/>
    <x v="12"/>
    <x v="765"/>
    <x v="773"/>
  </r>
  <r>
    <x v="292"/>
    <x v="1"/>
    <x v="0"/>
    <x v="7"/>
    <x v="55"/>
    <x v="28"/>
    <x v="12"/>
    <x v="817"/>
    <x v="818"/>
  </r>
  <r>
    <x v="293"/>
    <x v="1"/>
    <x v="0"/>
    <x v="3"/>
    <x v="68"/>
    <x v="28"/>
    <x v="12"/>
    <x v="199"/>
    <x v="203"/>
  </r>
  <r>
    <x v="290"/>
    <x v="1"/>
    <x v="0"/>
    <x v="19"/>
    <x v="208"/>
    <x v="28"/>
    <x v="12"/>
    <x v="564"/>
    <x v="566"/>
  </r>
  <r>
    <x v="294"/>
    <x v="1"/>
    <x v="0"/>
    <x v="30"/>
    <x v="219"/>
    <x v="28"/>
    <x v="12"/>
    <x v="351"/>
    <x v="362"/>
  </r>
  <r>
    <x v="295"/>
    <x v="1"/>
    <x v="0"/>
    <x v="19"/>
    <x v="242"/>
    <x v="28"/>
    <x v="12"/>
    <x v="406"/>
    <x v="394"/>
  </r>
  <r>
    <x v="296"/>
    <x v="1"/>
    <x v="0"/>
    <x v="13"/>
    <x v="86"/>
    <x v="28"/>
    <x v="12"/>
    <x v="363"/>
    <x v="356"/>
  </r>
  <r>
    <x v="297"/>
    <x v="1"/>
    <x v="0"/>
    <x v="4"/>
    <x v="63"/>
    <x v="28"/>
    <x v="12"/>
    <x v="125"/>
    <x v="112"/>
  </r>
  <r>
    <x v="298"/>
    <x v="1"/>
    <x v="0"/>
    <x v="3"/>
    <x v="10"/>
    <x v="28"/>
    <x v="12"/>
    <x v="334"/>
    <x v="371"/>
  </r>
  <r>
    <x v="299"/>
    <x v="1"/>
    <x v="0"/>
    <x v="12"/>
    <x v="183"/>
    <x v="28"/>
    <x v="12"/>
    <x v="777"/>
    <x v="779"/>
  </r>
  <r>
    <x v="300"/>
    <x v="1"/>
    <x v="0"/>
    <x v="5"/>
    <x v="37"/>
    <x v="28"/>
    <x v="12"/>
    <x v="251"/>
    <x v="274"/>
  </r>
  <r>
    <x v="301"/>
    <x v="2"/>
    <x v="1"/>
    <x v="5"/>
    <x v="487"/>
    <x v="124"/>
    <x v="55"/>
    <x v="879"/>
    <x v="878"/>
  </r>
  <r>
    <x v="302"/>
    <x v="2"/>
    <x v="1"/>
    <x v="15"/>
    <x v="576"/>
    <x v="9"/>
    <x v="2"/>
    <x v="231"/>
    <x v="233"/>
  </r>
  <r>
    <x v="304"/>
    <x v="2"/>
    <x v="1"/>
    <x v="3"/>
    <x v="317"/>
    <x v="2"/>
    <x v="1"/>
    <x v="845"/>
    <x v="836"/>
  </r>
  <r>
    <x v="303"/>
    <x v="2"/>
    <x v="1"/>
    <x v="13"/>
    <x v="436"/>
    <x v="93"/>
    <x v="43"/>
    <x v="758"/>
    <x v="754"/>
  </r>
  <r>
    <x v="305"/>
    <x v="2"/>
    <x v="1"/>
    <x v="12"/>
    <x v="510"/>
    <x v="103"/>
    <x v="49"/>
    <x v="657"/>
    <x v="678"/>
  </r>
  <r>
    <x v="306"/>
    <x v="2"/>
    <x v="1"/>
    <x v="10"/>
    <x v="653"/>
    <x v="102"/>
    <x v="49"/>
    <x v="788"/>
    <x v="795"/>
  </r>
  <r>
    <x v="307"/>
    <x v="2"/>
    <x v="1"/>
    <x v="1"/>
    <x v="374"/>
    <x v="89"/>
    <x v="43"/>
    <x v="787"/>
    <x v="791"/>
  </r>
  <r>
    <x v="308"/>
    <x v="2"/>
    <x v="1"/>
    <x v="19"/>
    <x v="611"/>
    <x v="4"/>
    <x v="1"/>
    <x v="555"/>
    <x v="543"/>
  </r>
  <r>
    <x v="309"/>
    <x v="2"/>
    <x v="1"/>
    <x v="22"/>
    <x v="627"/>
    <x v="106"/>
    <x v="49"/>
    <x v="678"/>
    <x v="685"/>
  </r>
  <r>
    <x v="310"/>
    <x v="2"/>
    <x v="1"/>
    <x v="2"/>
    <x v="440"/>
    <x v="115"/>
    <x v="52"/>
    <x v="606"/>
    <x v="623"/>
  </r>
  <r>
    <x v="311"/>
    <x v="2"/>
    <x v="1"/>
    <x v="8"/>
    <x v="506"/>
    <x v="3"/>
    <x v="1"/>
    <x v="705"/>
    <x v="687"/>
  </r>
  <r>
    <x v="312"/>
    <x v="2"/>
    <x v="1"/>
    <x v="2"/>
    <x v="325"/>
    <x v="6"/>
    <x v="1"/>
    <x v="591"/>
    <x v="588"/>
  </r>
  <r>
    <x v="313"/>
    <x v="2"/>
    <x v="1"/>
    <x v="3"/>
    <x v="417"/>
    <x v="113"/>
    <x v="52"/>
    <x v="814"/>
    <x v="813"/>
  </r>
  <r>
    <x v="314"/>
    <x v="2"/>
    <x v="1"/>
    <x v="2"/>
    <x v="410"/>
    <x v="121"/>
    <x v="55"/>
    <x v="587"/>
    <x v="579"/>
  </r>
  <r>
    <x v="315"/>
    <x v="2"/>
    <x v="1"/>
    <x v="1"/>
    <x v="514"/>
    <x v="2"/>
    <x v="1"/>
    <x v="636"/>
    <x v="626"/>
  </r>
  <r>
    <x v="316"/>
    <x v="2"/>
    <x v="1"/>
    <x v="2"/>
    <x v="570"/>
    <x v="8"/>
    <x v="1"/>
    <x v="716"/>
    <x v="703"/>
  </r>
  <r>
    <x v="317"/>
    <x v="2"/>
    <x v="1"/>
    <x v="9"/>
    <x v="509"/>
    <x v="101"/>
    <x v="49"/>
    <x v="551"/>
    <x v="565"/>
  </r>
  <r>
    <x v="318"/>
    <x v="2"/>
    <x v="1"/>
    <x v="5"/>
    <x v="229"/>
    <x v="92"/>
    <x v="43"/>
    <x v="888"/>
    <x v="887"/>
  </r>
  <r>
    <x v="319"/>
    <x v="2"/>
    <x v="1"/>
    <x v="2"/>
    <x v="371"/>
    <x v="92"/>
    <x v="43"/>
    <x v="884"/>
    <x v="883"/>
  </r>
  <r>
    <x v="320"/>
    <x v="2"/>
    <x v="1"/>
    <x v="13"/>
    <x v="321"/>
    <x v="124"/>
    <x v="55"/>
    <x v="809"/>
    <x v="805"/>
  </r>
  <r>
    <x v="321"/>
    <x v="2"/>
    <x v="1"/>
    <x v="12"/>
    <x v="565"/>
    <x v="119"/>
    <x v="55"/>
    <x v="719"/>
    <x v="728"/>
  </r>
  <r>
    <x v="322"/>
    <x v="2"/>
    <x v="1"/>
    <x v="8"/>
    <x v="397"/>
    <x v="8"/>
    <x v="1"/>
    <x v="796"/>
    <x v="792"/>
  </r>
  <r>
    <x v="323"/>
    <x v="2"/>
    <x v="1"/>
    <x v="4"/>
    <x v="408"/>
    <x v="11"/>
    <x v="2"/>
    <x v="838"/>
    <x v="837"/>
  </r>
  <r>
    <x v="324"/>
    <x v="2"/>
    <x v="1"/>
    <x v="22"/>
    <x v="591"/>
    <x v="106"/>
    <x v="49"/>
    <x v="594"/>
    <x v="599"/>
  </r>
  <r>
    <x v="325"/>
    <x v="2"/>
    <x v="1"/>
    <x v="6"/>
    <x v="619"/>
    <x v="93"/>
    <x v="43"/>
    <x v="757"/>
    <x v="752"/>
  </r>
  <r>
    <x v="326"/>
    <x v="2"/>
    <x v="1"/>
    <x v="2"/>
    <x v="383"/>
    <x v="4"/>
    <x v="1"/>
    <x v="540"/>
    <x v="544"/>
  </r>
  <r>
    <x v="327"/>
    <x v="2"/>
    <x v="1"/>
    <x v="5"/>
    <x v="645"/>
    <x v="110"/>
    <x v="52"/>
    <x v="684"/>
    <x v="695"/>
  </r>
  <r>
    <x v="328"/>
    <x v="2"/>
    <x v="1"/>
    <x v="4"/>
    <x v="365"/>
    <x v="123"/>
    <x v="55"/>
    <x v="445"/>
    <x v="432"/>
  </r>
  <r>
    <x v="329"/>
    <x v="2"/>
    <x v="1"/>
    <x v="6"/>
    <x v="460"/>
    <x v="99"/>
    <x v="49"/>
    <x v="859"/>
    <x v="858"/>
  </r>
  <r>
    <x v="330"/>
    <x v="2"/>
    <x v="1"/>
    <x v="49"/>
    <x v="708"/>
    <x v="114"/>
    <x v="52"/>
    <x v="476"/>
    <x v="477"/>
  </r>
  <r>
    <x v="331"/>
    <x v="2"/>
    <x v="1"/>
    <x v="10"/>
    <x v="620"/>
    <x v="122"/>
    <x v="55"/>
    <x v="469"/>
    <x v="466"/>
  </r>
  <r>
    <x v="332"/>
    <x v="2"/>
    <x v="1"/>
    <x v="12"/>
    <x v="655"/>
    <x v="107"/>
    <x v="49"/>
    <x v="655"/>
    <x v="661"/>
  </r>
  <r>
    <x v="333"/>
    <x v="2"/>
    <x v="1"/>
    <x v="0"/>
    <x v="342"/>
    <x v="10"/>
    <x v="2"/>
    <x v="631"/>
    <x v="632"/>
  </r>
  <r>
    <x v="334"/>
    <x v="2"/>
    <x v="1"/>
    <x v="64"/>
    <x v="656"/>
    <x v="120"/>
    <x v="55"/>
    <x v="442"/>
    <x v="437"/>
  </r>
  <r>
    <x v="335"/>
    <x v="2"/>
    <x v="1"/>
    <x v="8"/>
    <x v="669"/>
    <x v="121"/>
    <x v="55"/>
    <x v="517"/>
    <x v="521"/>
  </r>
  <r>
    <x v="336"/>
    <x v="2"/>
    <x v="1"/>
    <x v="16"/>
    <x v="684"/>
    <x v="114"/>
    <x v="52"/>
    <x v="477"/>
    <x v="488"/>
  </r>
  <r>
    <x v="337"/>
    <x v="2"/>
    <x v="1"/>
    <x v="14"/>
    <x v="679"/>
    <x v="5"/>
    <x v="1"/>
    <x v="589"/>
    <x v="577"/>
  </r>
  <r>
    <x v="338"/>
    <x v="2"/>
    <x v="1"/>
    <x v="31"/>
    <x v="661"/>
    <x v="2"/>
    <x v="1"/>
    <x v="761"/>
    <x v="758"/>
  </r>
  <r>
    <x v="339"/>
    <x v="2"/>
    <x v="1"/>
    <x v="14"/>
    <x v="477"/>
    <x v="111"/>
    <x v="52"/>
    <x v="532"/>
    <x v="547"/>
  </r>
  <r>
    <x v="340"/>
    <x v="2"/>
    <x v="1"/>
    <x v="3"/>
    <x v="375"/>
    <x v="92"/>
    <x v="43"/>
    <x v="713"/>
    <x v="719"/>
  </r>
  <r>
    <x v="341"/>
    <x v="2"/>
    <x v="1"/>
    <x v="1"/>
    <x v="168"/>
    <x v="124"/>
    <x v="55"/>
    <x v="789"/>
    <x v="789"/>
  </r>
  <r>
    <x v="342"/>
    <x v="2"/>
    <x v="1"/>
    <x v="9"/>
    <x v="363"/>
    <x v="110"/>
    <x v="52"/>
    <x v="576"/>
    <x v="585"/>
  </r>
  <r>
    <x v="343"/>
    <x v="2"/>
    <x v="1"/>
    <x v="6"/>
    <x v="419"/>
    <x v="101"/>
    <x v="49"/>
    <x v="841"/>
    <x v="838"/>
  </r>
  <r>
    <x v="344"/>
    <x v="2"/>
    <x v="1"/>
    <x v="22"/>
    <x v="658"/>
    <x v="113"/>
    <x v="52"/>
    <x v="776"/>
    <x v="778"/>
  </r>
  <r>
    <x v="345"/>
    <x v="2"/>
    <x v="1"/>
    <x v="19"/>
    <x v="544"/>
    <x v="93"/>
    <x v="43"/>
    <x v="430"/>
    <x v="429"/>
  </r>
  <r>
    <x v="346"/>
    <x v="2"/>
    <x v="1"/>
    <x v="17"/>
    <x v="490"/>
    <x v="105"/>
    <x v="49"/>
    <x v="593"/>
    <x v="592"/>
  </r>
  <r>
    <x v="347"/>
    <x v="2"/>
    <x v="1"/>
    <x v="3"/>
    <x v="444"/>
    <x v="100"/>
    <x v="49"/>
    <x v="861"/>
    <x v="861"/>
  </r>
  <r>
    <x v="348"/>
    <x v="2"/>
    <x v="1"/>
    <x v="19"/>
    <x v="612"/>
    <x v="92"/>
    <x v="43"/>
    <x v="875"/>
    <x v="875"/>
  </r>
  <r>
    <x v="349"/>
    <x v="2"/>
    <x v="1"/>
    <x v="0"/>
    <x v="285"/>
    <x v="7"/>
    <x v="1"/>
    <x v="844"/>
    <x v="849"/>
  </r>
  <r>
    <x v="350"/>
    <x v="2"/>
    <x v="1"/>
    <x v="1"/>
    <x v="321"/>
    <x v="9"/>
    <x v="2"/>
    <x v="870"/>
    <x v="867"/>
  </r>
  <r>
    <x v="351"/>
    <x v="2"/>
    <x v="1"/>
    <x v="16"/>
    <x v="336"/>
    <x v="106"/>
    <x v="49"/>
    <x v="854"/>
    <x v="856"/>
  </r>
  <r>
    <x v="352"/>
    <x v="2"/>
    <x v="1"/>
    <x v="13"/>
    <x v="394"/>
    <x v="112"/>
    <x v="52"/>
    <x v="834"/>
    <x v="833"/>
  </r>
  <r>
    <x v="353"/>
    <x v="2"/>
    <x v="1"/>
    <x v="5"/>
    <x v="332"/>
    <x v="9"/>
    <x v="2"/>
    <x v="718"/>
    <x v="706"/>
  </r>
  <r>
    <x v="354"/>
    <x v="2"/>
    <x v="1"/>
    <x v="2"/>
    <x v="534"/>
    <x v="107"/>
    <x v="49"/>
    <x v="729"/>
    <x v="735"/>
  </r>
  <r>
    <x v="355"/>
    <x v="2"/>
    <x v="1"/>
    <x v="5"/>
    <x v="366"/>
    <x v="104"/>
    <x v="49"/>
    <x v="748"/>
    <x v="767"/>
  </r>
  <r>
    <x v="356"/>
    <x v="2"/>
    <x v="1"/>
    <x v="10"/>
    <x v="579"/>
    <x v="4"/>
    <x v="1"/>
    <x v="668"/>
    <x v="667"/>
  </r>
  <r>
    <x v="357"/>
    <x v="2"/>
    <x v="1"/>
    <x v="6"/>
    <x v="549"/>
    <x v="93"/>
    <x v="43"/>
    <x v="711"/>
    <x v="725"/>
  </r>
  <r>
    <x v="359"/>
    <x v="2"/>
    <x v="1"/>
    <x v="2"/>
    <x v="412"/>
    <x v="119"/>
    <x v="55"/>
    <x v="872"/>
    <x v="871"/>
  </r>
  <r>
    <x v="358"/>
    <x v="2"/>
    <x v="1"/>
    <x v="19"/>
    <x v="451"/>
    <x v="110"/>
    <x v="52"/>
    <x v="851"/>
    <x v="852"/>
  </r>
  <r>
    <x v="360"/>
    <x v="2"/>
    <x v="1"/>
    <x v="25"/>
    <x v="527"/>
    <x v="110"/>
    <x v="52"/>
    <x v="468"/>
    <x v="467"/>
  </r>
  <r>
    <x v="361"/>
    <x v="2"/>
    <x v="1"/>
    <x v="5"/>
    <x v="556"/>
    <x v="116"/>
    <x v="52"/>
    <x v="755"/>
    <x v="757"/>
  </r>
  <r>
    <x v="362"/>
    <x v="2"/>
    <x v="1"/>
    <x v="1"/>
    <x v="580"/>
    <x v="11"/>
    <x v="2"/>
    <x v="614"/>
    <x v="600"/>
  </r>
  <r>
    <x v="363"/>
    <x v="2"/>
    <x v="1"/>
    <x v="4"/>
    <x v="258"/>
    <x v="93"/>
    <x v="43"/>
    <x v="577"/>
    <x v="607"/>
  </r>
  <r>
    <x v="364"/>
    <x v="2"/>
    <x v="1"/>
    <x v="5"/>
    <x v="404"/>
    <x v="99"/>
    <x v="49"/>
    <x v="674"/>
    <x v="686"/>
  </r>
  <r>
    <x v="301"/>
    <x v="2"/>
    <x v="0"/>
    <x v="141"/>
    <x v="536"/>
    <x v="65"/>
    <x v="30"/>
    <x v="772"/>
    <x v="777"/>
  </r>
  <r>
    <x v="302"/>
    <x v="2"/>
    <x v="0"/>
    <x v="110"/>
    <x v="489"/>
    <x v="65"/>
    <x v="30"/>
    <x v="545"/>
    <x v="541"/>
  </r>
  <r>
    <x v="304"/>
    <x v="2"/>
    <x v="0"/>
    <x v="142"/>
    <x v="512"/>
    <x v="65"/>
    <x v="30"/>
    <x v="474"/>
    <x v="463"/>
  </r>
  <r>
    <x v="303"/>
    <x v="2"/>
    <x v="0"/>
    <x v="155"/>
    <x v="578"/>
    <x v="65"/>
    <x v="30"/>
    <x v="760"/>
    <x v="764"/>
  </r>
  <r>
    <x v="305"/>
    <x v="2"/>
    <x v="0"/>
    <x v="96"/>
    <x v="376"/>
    <x v="65"/>
    <x v="30"/>
    <x v="836"/>
    <x v="841"/>
  </r>
  <r>
    <x v="306"/>
    <x v="2"/>
    <x v="0"/>
    <x v="95"/>
    <x v="479"/>
    <x v="65"/>
    <x v="30"/>
    <x v="641"/>
    <x v="647"/>
  </r>
  <r>
    <x v="307"/>
    <x v="2"/>
    <x v="0"/>
    <x v="93"/>
    <x v="428"/>
    <x v="65"/>
    <x v="30"/>
    <x v="484"/>
    <x v="502"/>
  </r>
  <r>
    <x v="308"/>
    <x v="2"/>
    <x v="0"/>
    <x v="158"/>
    <x v="641"/>
    <x v="65"/>
    <x v="30"/>
    <x v="538"/>
    <x v="542"/>
  </r>
  <r>
    <x v="309"/>
    <x v="2"/>
    <x v="0"/>
    <x v="105"/>
    <x v="507"/>
    <x v="65"/>
    <x v="30"/>
    <x v="666"/>
    <x v="671"/>
  </r>
  <r>
    <x v="310"/>
    <x v="2"/>
    <x v="0"/>
    <x v="148"/>
    <x v="542"/>
    <x v="65"/>
    <x v="30"/>
    <x v="694"/>
    <x v="692"/>
  </r>
  <r>
    <x v="311"/>
    <x v="2"/>
    <x v="0"/>
    <x v="124"/>
    <x v="490"/>
    <x v="65"/>
    <x v="30"/>
    <x v="503"/>
    <x v="513"/>
  </r>
  <r>
    <x v="312"/>
    <x v="2"/>
    <x v="0"/>
    <x v="140"/>
    <x v="537"/>
    <x v="65"/>
    <x v="30"/>
    <x v="462"/>
    <x v="460"/>
  </r>
  <r>
    <x v="313"/>
    <x v="2"/>
    <x v="0"/>
    <x v="74"/>
    <x v="313"/>
    <x v="65"/>
    <x v="30"/>
    <x v="449"/>
    <x v="449"/>
  </r>
  <r>
    <x v="314"/>
    <x v="2"/>
    <x v="0"/>
    <x v="135"/>
    <x v="535"/>
    <x v="65"/>
    <x v="30"/>
    <x v="685"/>
    <x v="676"/>
  </r>
  <r>
    <x v="315"/>
    <x v="2"/>
    <x v="0"/>
    <x v="109"/>
    <x v="483"/>
    <x v="65"/>
    <x v="30"/>
    <x v="432"/>
    <x v="427"/>
  </r>
  <r>
    <x v="316"/>
    <x v="2"/>
    <x v="0"/>
    <x v="106"/>
    <x v="453"/>
    <x v="65"/>
    <x v="30"/>
    <x v="539"/>
    <x v="533"/>
  </r>
  <r>
    <x v="317"/>
    <x v="2"/>
    <x v="0"/>
    <x v="130"/>
    <x v="511"/>
    <x v="65"/>
    <x v="30"/>
    <x v="609"/>
    <x v="620"/>
  </r>
  <r>
    <x v="318"/>
    <x v="2"/>
    <x v="0"/>
    <x v="71"/>
    <x v="340"/>
    <x v="65"/>
    <x v="30"/>
    <x v="864"/>
    <x v="863"/>
  </r>
  <r>
    <x v="319"/>
    <x v="2"/>
    <x v="0"/>
    <x v="123"/>
    <x v="469"/>
    <x v="65"/>
    <x v="30"/>
    <x v="775"/>
    <x v="774"/>
  </r>
  <r>
    <x v="320"/>
    <x v="2"/>
    <x v="0"/>
    <x v="133"/>
    <x v="529"/>
    <x v="65"/>
    <x v="30"/>
    <x v="536"/>
    <x v="532"/>
  </r>
  <r>
    <x v="321"/>
    <x v="2"/>
    <x v="0"/>
    <x v="121"/>
    <x v="582"/>
    <x v="65"/>
    <x v="30"/>
    <x v="535"/>
    <x v="539"/>
  </r>
  <r>
    <x v="322"/>
    <x v="2"/>
    <x v="0"/>
    <x v="154"/>
    <x v="618"/>
    <x v="65"/>
    <x v="30"/>
    <x v="418"/>
    <x v="409"/>
  </r>
  <r>
    <x v="323"/>
    <x v="2"/>
    <x v="0"/>
    <x v="126"/>
    <x v="497"/>
    <x v="65"/>
    <x v="30"/>
    <x v="443"/>
    <x v="430"/>
  </r>
  <r>
    <x v="324"/>
    <x v="2"/>
    <x v="0"/>
    <x v="127"/>
    <x v="494"/>
    <x v="65"/>
    <x v="30"/>
    <x v="695"/>
    <x v="696"/>
  </r>
  <r>
    <x v="325"/>
    <x v="2"/>
    <x v="0"/>
    <x v="128"/>
    <x v="484"/>
    <x v="65"/>
    <x v="30"/>
    <x v="762"/>
    <x v="762"/>
  </r>
  <r>
    <x v="326"/>
    <x v="2"/>
    <x v="0"/>
    <x v="117"/>
    <x v="435"/>
    <x v="65"/>
    <x v="30"/>
    <x v="770"/>
    <x v="771"/>
  </r>
  <r>
    <x v="327"/>
    <x v="2"/>
    <x v="0"/>
    <x v="85"/>
    <x v="454"/>
    <x v="65"/>
    <x v="30"/>
    <x v="717"/>
    <x v="726"/>
  </r>
  <r>
    <x v="328"/>
    <x v="2"/>
    <x v="0"/>
    <x v="117"/>
    <x v="425"/>
    <x v="65"/>
    <x v="30"/>
    <x v="616"/>
    <x v="615"/>
  </r>
  <r>
    <x v="329"/>
    <x v="2"/>
    <x v="0"/>
    <x v="134"/>
    <x v="532"/>
    <x v="65"/>
    <x v="30"/>
    <x v="662"/>
    <x v="659"/>
  </r>
  <r>
    <x v="330"/>
    <x v="2"/>
    <x v="0"/>
    <x v="103"/>
    <x v="480"/>
    <x v="65"/>
    <x v="30"/>
    <x v="434"/>
    <x v="436"/>
  </r>
  <r>
    <x v="331"/>
    <x v="2"/>
    <x v="0"/>
    <x v="107"/>
    <x v="459"/>
    <x v="65"/>
    <x v="30"/>
    <x v="322"/>
    <x v="326"/>
  </r>
  <r>
    <x v="332"/>
    <x v="2"/>
    <x v="0"/>
    <x v="111"/>
    <x v="483"/>
    <x v="65"/>
    <x v="30"/>
    <x v="638"/>
    <x v="641"/>
  </r>
  <r>
    <x v="333"/>
    <x v="2"/>
    <x v="0"/>
    <x v="151"/>
    <x v="553"/>
    <x v="65"/>
    <x v="30"/>
    <x v="485"/>
    <x v="475"/>
  </r>
  <r>
    <x v="334"/>
    <x v="2"/>
    <x v="0"/>
    <x v="125"/>
    <x v="522"/>
    <x v="65"/>
    <x v="30"/>
    <x v="739"/>
    <x v="748"/>
  </r>
  <r>
    <x v="335"/>
    <x v="2"/>
    <x v="0"/>
    <x v="78"/>
    <x v="393"/>
    <x v="65"/>
    <x v="30"/>
    <x v="411"/>
    <x v="402"/>
  </r>
  <r>
    <x v="336"/>
    <x v="2"/>
    <x v="0"/>
    <x v="116"/>
    <x v="555"/>
    <x v="65"/>
    <x v="30"/>
    <x v="472"/>
    <x v="482"/>
  </r>
  <r>
    <x v="337"/>
    <x v="2"/>
    <x v="0"/>
    <x v="116"/>
    <x v="558"/>
    <x v="65"/>
    <x v="30"/>
    <x v="549"/>
    <x v="557"/>
  </r>
  <r>
    <x v="338"/>
    <x v="2"/>
    <x v="0"/>
    <x v="119"/>
    <x v="543"/>
    <x v="65"/>
    <x v="30"/>
    <x v="500"/>
    <x v="514"/>
  </r>
  <r>
    <x v="339"/>
    <x v="2"/>
    <x v="0"/>
    <x v="157"/>
    <x v="552"/>
    <x v="65"/>
    <x v="30"/>
    <x v="740"/>
    <x v="742"/>
  </r>
  <r>
    <x v="340"/>
    <x v="2"/>
    <x v="0"/>
    <x v="140"/>
    <x v="493"/>
    <x v="65"/>
    <x v="30"/>
    <x v="623"/>
    <x v="619"/>
  </r>
  <r>
    <x v="341"/>
    <x v="2"/>
    <x v="0"/>
    <x v="89"/>
    <x v="433"/>
    <x v="65"/>
    <x v="30"/>
    <x v="628"/>
    <x v="638"/>
  </r>
  <r>
    <x v="342"/>
    <x v="2"/>
    <x v="0"/>
    <x v="101"/>
    <x v="393"/>
    <x v="65"/>
    <x v="30"/>
    <x v="688"/>
    <x v="699"/>
  </r>
  <r>
    <x v="343"/>
    <x v="2"/>
    <x v="0"/>
    <x v="137"/>
    <x v="492"/>
    <x v="65"/>
    <x v="30"/>
    <x v="778"/>
    <x v="783"/>
  </r>
  <r>
    <x v="344"/>
    <x v="2"/>
    <x v="0"/>
    <x v="146"/>
    <x v="595"/>
    <x v="65"/>
    <x v="30"/>
    <x v="599"/>
    <x v="608"/>
  </r>
  <r>
    <x v="345"/>
    <x v="2"/>
    <x v="0"/>
    <x v="145"/>
    <x v="616"/>
    <x v="65"/>
    <x v="30"/>
    <x v="646"/>
    <x v="646"/>
  </r>
  <r>
    <x v="346"/>
    <x v="2"/>
    <x v="0"/>
    <x v="88"/>
    <x v="447"/>
    <x v="65"/>
    <x v="30"/>
    <x v="464"/>
    <x v="469"/>
  </r>
  <r>
    <x v="347"/>
    <x v="2"/>
    <x v="0"/>
    <x v="124"/>
    <x v="495"/>
    <x v="65"/>
    <x v="30"/>
    <x v="706"/>
    <x v="710"/>
  </r>
  <r>
    <x v="348"/>
    <x v="2"/>
    <x v="0"/>
    <x v="115"/>
    <x v="504"/>
    <x v="65"/>
    <x v="30"/>
    <x v="733"/>
    <x v="743"/>
  </r>
  <r>
    <x v="349"/>
    <x v="2"/>
    <x v="0"/>
    <x v="104"/>
    <x v="470"/>
    <x v="65"/>
    <x v="30"/>
    <x v="661"/>
    <x v="660"/>
  </r>
  <r>
    <x v="350"/>
    <x v="2"/>
    <x v="0"/>
    <x v="130"/>
    <x v="520"/>
    <x v="65"/>
    <x v="30"/>
    <x v="460"/>
    <x v="465"/>
  </r>
  <r>
    <x v="351"/>
    <x v="2"/>
    <x v="0"/>
    <x v="152"/>
    <x v="568"/>
    <x v="65"/>
    <x v="30"/>
    <x v="675"/>
    <x v="683"/>
  </r>
  <r>
    <x v="352"/>
    <x v="2"/>
    <x v="0"/>
    <x v="83"/>
    <x v="337"/>
    <x v="65"/>
    <x v="30"/>
    <x v="663"/>
    <x v="680"/>
  </r>
  <r>
    <x v="353"/>
    <x v="2"/>
    <x v="0"/>
    <x v="141"/>
    <x v="518"/>
    <x v="65"/>
    <x v="30"/>
    <x v="352"/>
    <x v="343"/>
  </r>
  <r>
    <x v="354"/>
    <x v="2"/>
    <x v="0"/>
    <x v="143"/>
    <x v="528"/>
    <x v="65"/>
    <x v="30"/>
    <x v="561"/>
    <x v="558"/>
  </r>
  <r>
    <x v="355"/>
    <x v="2"/>
    <x v="0"/>
    <x v="156"/>
    <x v="572"/>
    <x v="65"/>
    <x v="30"/>
    <x v="682"/>
    <x v="673"/>
  </r>
  <r>
    <x v="356"/>
    <x v="2"/>
    <x v="0"/>
    <x v="72"/>
    <x v="368"/>
    <x v="65"/>
    <x v="30"/>
    <x v="241"/>
    <x v="248"/>
  </r>
  <r>
    <x v="357"/>
    <x v="2"/>
    <x v="0"/>
    <x v="138"/>
    <x v="554"/>
    <x v="65"/>
    <x v="30"/>
    <x v="810"/>
    <x v="809"/>
  </r>
  <r>
    <x v="359"/>
    <x v="2"/>
    <x v="0"/>
    <x v="149"/>
    <x v="586"/>
    <x v="65"/>
    <x v="30"/>
    <x v="751"/>
    <x v="744"/>
  </r>
  <r>
    <x v="358"/>
    <x v="2"/>
    <x v="0"/>
    <x v="136"/>
    <x v="499"/>
    <x v="65"/>
    <x v="30"/>
    <x v="726"/>
    <x v="734"/>
  </r>
  <r>
    <x v="360"/>
    <x v="2"/>
    <x v="0"/>
    <x v="52"/>
    <x v="297"/>
    <x v="65"/>
    <x v="30"/>
    <x v="563"/>
    <x v="583"/>
  </r>
  <r>
    <x v="361"/>
    <x v="2"/>
    <x v="0"/>
    <x v="149"/>
    <x v="562"/>
    <x v="65"/>
    <x v="30"/>
    <x v="613"/>
    <x v="611"/>
  </r>
  <r>
    <x v="362"/>
    <x v="2"/>
    <x v="0"/>
    <x v="108"/>
    <x v="443"/>
    <x v="65"/>
    <x v="30"/>
    <x v="620"/>
    <x v="621"/>
  </r>
  <r>
    <x v="363"/>
    <x v="2"/>
    <x v="0"/>
    <x v="150"/>
    <x v="521"/>
    <x v="65"/>
    <x v="30"/>
    <x v="790"/>
    <x v="797"/>
  </r>
  <r>
    <x v="364"/>
    <x v="2"/>
    <x v="0"/>
    <x v="91"/>
    <x v="380"/>
    <x v="65"/>
    <x v="30"/>
    <x v="680"/>
    <x v="684"/>
  </r>
  <r>
    <x v="0"/>
    <x v="0"/>
    <x v="0"/>
    <x v="0"/>
    <x v="560"/>
    <x v="27"/>
    <x v="11"/>
    <x v="46"/>
    <x v="51"/>
  </r>
  <r>
    <x v="1"/>
    <x v="0"/>
    <x v="0"/>
    <x v="0"/>
    <x v="395"/>
    <x v="27"/>
    <x v="11"/>
    <x v="738"/>
    <x v="760"/>
  </r>
  <r>
    <x v="2"/>
    <x v="0"/>
    <x v="0"/>
    <x v="3"/>
    <x v="681"/>
    <x v="13"/>
    <x v="4"/>
    <x v="173"/>
    <x v="189"/>
  </r>
  <r>
    <x v="3"/>
    <x v="0"/>
    <x v="0"/>
    <x v="0"/>
    <x v="429"/>
    <x v="13"/>
    <x v="4"/>
    <x v="262"/>
    <x v="257"/>
  </r>
  <r>
    <x v="5"/>
    <x v="0"/>
    <x v="0"/>
    <x v="0"/>
    <x v="668"/>
    <x v="65"/>
    <x v="30"/>
    <x v="456"/>
    <x v="485"/>
  </r>
  <r>
    <x v="4"/>
    <x v="0"/>
    <x v="0"/>
    <x v="0"/>
    <x v="421"/>
    <x v="13"/>
    <x v="4"/>
    <x v="384"/>
    <x v="374"/>
  </r>
  <r>
    <x v="6"/>
    <x v="0"/>
    <x v="0"/>
    <x v="0"/>
    <x v="348"/>
    <x v="29"/>
    <x v="13"/>
    <x v="171"/>
    <x v="187"/>
  </r>
  <r>
    <x v="7"/>
    <x v="0"/>
    <x v="0"/>
    <x v="4"/>
    <x v="564"/>
    <x v="13"/>
    <x v="4"/>
    <x v="174"/>
    <x v="191"/>
  </r>
  <r>
    <x v="8"/>
    <x v="0"/>
    <x v="0"/>
    <x v="4"/>
    <x v="360"/>
    <x v="22"/>
    <x v="6"/>
    <x v="389"/>
    <x v="403"/>
  </r>
  <r>
    <x v="9"/>
    <x v="0"/>
    <x v="0"/>
    <x v="0"/>
    <x v="687"/>
    <x v="61"/>
    <x v="26"/>
    <x v="100"/>
    <x v="99"/>
  </r>
  <r>
    <x v="10"/>
    <x v="0"/>
    <x v="0"/>
    <x v="36"/>
    <x v="439"/>
    <x v="22"/>
    <x v="6"/>
    <x v="378"/>
    <x v="382"/>
  </r>
  <r>
    <x v="11"/>
    <x v="0"/>
    <x v="0"/>
    <x v="4"/>
    <x v="698"/>
    <x v="29"/>
    <x v="13"/>
    <x v="160"/>
    <x v="157"/>
  </r>
  <r>
    <x v="12"/>
    <x v="0"/>
    <x v="0"/>
    <x v="50"/>
    <x v="517"/>
    <x v="44"/>
    <x v="19"/>
    <x v="153"/>
    <x v="138"/>
  </r>
  <r>
    <x v="13"/>
    <x v="0"/>
    <x v="0"/>
    <x v="9"/>
    <x v="704"/>
    <x v="22"/>
    <x v="6"/>
    <x v="447"/>
    <x v="452"/>
  </r>
  <r>
    <x v="14"/>
    <x v="0"/>
    <x v="0"/>
    <x v="0"/>
    <x v="650"/>
    <x v="42"/>
    <x v="17"/>
    <x v="309"/>
    <x v="322"/>
  </r>
  <r>
    <x v="15"/>
    <x v="0"/>
    <x v="0"/>
    <x v="2"/>
    <x v="306"/>
    <x v="22"/>
    <x v="6"/>
    <x v="639"/>
    <x v="642"/>
  </r>
  <r>
    <x v="16"/>
    <x v="0"/>
    <x v="0"/>
    <x v="0"/>
    <x v="373"/>
    <x v="13"/>
    <x v="4"/>
    <x v="600"/>
    <x v="606"/>
  </r>
  <r>
    <x v="17"/>
    <x v="0"/>
    <x v="0"/>
    <x v="0"/>
    <x v="699"/>
    <x v="26"/>
    <x v="10"/>
    <x v="795"/>
    <x v="798"/>
  </r>
  <r>
    <x v="18"/>
    <x v="0"/>
    <x v="0"/>
    <x v="2"/>
    <x v="739"/>
    <x v="48"/>
    <x v="23"/>
    <x v="118"/>
    <x v="127"/>
  </r>
  <r>
    <x v="19"/>
    <x v="0"/>
    <x v="0"/>
    <x v="46"/>
    <x v="519"/>
    <x v="26"/>
    <x v="10"/>
    <x v="831"/>
    <x v="835"/>
  </r>
  <r>
    <x v="20"/>
    <x v="0"/>
    <x v="0"/>
    <x v="11"/>
    <x v="664"/>
    <x v="46"/>
    <x v="21"/>
    <x v="145"/>
    <x v="148"/>
  </r>
  <r>
    <x v="21"/>
    <x v="0"/>
    <x v="0"/>
    <x v="3"/>
    <x v="632"/>
    <x v="82"/>
    <x v="38"/>
    <x v="237"/>
    <x v="237"/>
  </r>
  <r>
    <x v="22"/>
    <x v="0"/>
    <x v="0"/>
    <x v="4"/>
    <x v="483"/>
    <x v="23"/>
    <x v="7"/>
    <x v="511"/>
    <x v="507"/>
  </r>
  <r>
    <x v="23"/>
    <x v="0"/>
    <x v="0"/>
    <x v="2"/>
    <x v="427"/>
    <x v="60"/>
    <x v="26"/>
    <x v="527"/>
    <x v="529"/>
  </r>
  <r>
    <x v="24"/>
    <x v="0"/>
    <x v="0"/>
    <x v="0"/>
    <x v="385"/>
    <x v="64"/>
    <x v="29"/>
    <x v="240"/>
    <x v="255"/>
  </r>
  <r>
    <x v="25"/>
    <x v="0"/>
    <x v="0"/>
    <x v="6"/>
    <x v="682"/>
    <x v="22"/>
    <x v="6"/>
    <x v="707"/>
    <x v="707"/>
  </r>
  <r>
    <x v="26"/>
    <x v="0"/>
    <x v="0"/>
    <x v="10"/>
    <x v="530"/>
    <x v="12"/>
    <x v="3"/>
    <x v="239"/>
    <x v="238"/>
  </r>
  <r>
    <x v="27"/>
    <x v="0"/>
    <x v="0"/>
    <x v="0"/>
    <x v="423"/>
    <x v="23"/>
    <x v="7"/>
    <x v="71"/>
    <x v="74"/>
  </r>
  <r>
    <x v="28"/>
    <x v="0"/>
    <x v="0"/>
    <x v="0"/>
    <x v="729"/>
    <x v="47"/>
    <x v="22"/>
    <x v="479"/>
    <x v="489"/>
  </r>
  <r>
    <x v="29"/>
    <x v="0"/>
    <x v="0"/>
    <x v="0"/>
    <x v="427"/>
    <x v="30"/>
    <x v="14"/>
    <x v="346"/>
    <x v="391"/>
  </r>
  <r>
    <x v="30"/>
    <x v="0"/>
    <x v="0"/>
    <x v="28"/>
    <x v="625"/>
    <x v="24"/>
    <x v="8"/>
    <x v="277"/>
    <x v="275"/>
  </r>
  <r>
    <x v="31"/>
    <x v="0"/>
    <x v="0"/>
    <x v="0"/>
    <x v="615"/>
    <x v="94"/>
    <x v="44"/>
    <x v="137"/>
    <x v="132"/>
  </r>
  <r>
    <x v="32"/>
    <x v="0"/>
    <x v="0"/>
    <x v="72"/>
    <x v="675"/>
    <x v="64"/>
    <x v="29"/>
    <x v="3"/>
    <x v="4"/>
  </r>
  <r>
    <x v="33"/>
    <x v="0"/>
    <x v="0"/>
    <x v="5"/>
    <x v="608"/>
    <x v="61"/>
    <x v="26"/>
    <x v="263"/>
    <x v="251"/>
  </r>
  <r>
    <x v="34"/>
    <x v="0"/>
    <x v="0"/>
    <x v="2"/>
    <x v="561"/>
    <x v="64"/>
    <x v="29"/>
    <x v="440"/>
    <x v="447"/>
  </r>
  <r>
    <x v="35"/>
    <x v="0"/>
    <x v="0"/>
    <x v="2"/>
    <x v="501"/>
    <x v="22"/>
    <x v="6"/>
    <x v="515"/>
    <x v="483"/>
  </r>
  <r>
    <x v="36"/>
    <x v="0"/>
    <x v="0"/>
    <x v="0"/>
    <x v="478"/>
    <x v="22"/>
    <x v="6"/>
    <x v="343"/>
    <x v="358"/>
  </r>
  <r>
    <x v="37"/>
    <x v="0"/>
    <x v="0"/>
    <x v="3"/>
    <x v="597"/>
    <x v="42"/>
    <x v="17"/>
    <x v="314"/>
    <x v="307"/>
  </r>
  <r>
    <x v="38"/>
    <x v="0"/>
    <x v="0"/>
    <x v="17"/>
    <x v="728"/>
    <x v="24"/>
    <x v="8"/>
    <x v="259"/>
    <x v="270"/>
  </r>
  <r>
    <x v="39"/>
    <x v="0"/>
    <x v="0"/>
    <x v="4"/>
    <x v="571"/>
    <x v="13"/>
    <x v="4"/>
    <x v="480"/>
    <x v="487"/>
  </r>
  <r>
    <x v="40"/>
    <x v="0"/>
    <x v="0"/>
    <x v="2"/>
    <x v="663"/>
    <x v="13"/>
    <x v="4"/>
    <x v="630"/>
    <x v="636"/>
  </r>
  <r>
    <x v="41"/>
    <x v="0"/>
    <x v="0"/>
    <x v="10"/>
    <x v="701"/>
    <x v="22"/>
    <x v="6"/>
    <x v="168"/>
    <x v="161"/>
  </r>
  <r>
    <x v="42"/>
    <x v="0"/>
    <x v="0"/>
    <x v="5"/>
    <x v="516"/>
    <x v="13"/>
    <x v="4"/>
    <x v="488"/>
    <x v="509"/>
  </r>
  <r>
    <x v="43"/>
    <x v="0"/>
    <x v="0"/>
    <x v="65"/>
    <x v="599"/>
    <x v="61"/>
    <x v="26"/>
    <x v="119"/>
    <x v="117"/>
  </r>
  <r>
    <x v="44"/>
    <x v="0"/>
    <x v="0"/>
    <x v="14"/>
    <x v="742"/>
    <x v="30"/>
    <x v="14"/>
    <x v="818"/>
    <x v="823"/>
  </r>
  <r>
    <x v="45"/>
    <x v="0"/>
    <x v="0"/>
    <x v="13"/>
    <x v="643"/>
    <x v="22"/>
    <x v="6"/>
    <x v="483"/>
    <x v="492"/>
  </r>
  <r>
    <x v="46"/>
    <x v="0"/>
    <x v="0"/>
    <x v="0"/>
    <x v="626"/>
    <x v="61"/>
    <x v="26"/>
    <x v="466"/>
    <x v="462"/>
  </r>
  <r>
    <x v="47"/>
    <x v="0"/>
    <x v="0"/>
    <x v="6"/>
    <x v="685"/>
    <x v="24"/>
    <x v="8"/>
    <x v="276"/>
    <x v="296"/>
  </r>
  <r>
    <x v="48"/>
    <x v="0"/>
    <x v="0"/>
    <x v="44"/>
    <x v="731"/>
    <x v="13"/>
    <x v="4"/>
    <x v="686"/>
    <x v="693"/>
  </r>
  <r>
    <x v="49"/>
    <x v="0"/>
    <x v="0"/>
    <x v="21"/>
    <x v="606"/>
    <x v="48"/>
    <x v="23"/>
    <x v="242"/>
    <x v="249"/>
  </r>
  <r>
    <x v="50"/>
    <x v="0"/>
    <x v="0"/>
    <x v="49"/>
    <x v="646"/>
    <x v="63"/>
    <x v="28"/>
    <x v="202"/>
    <x v="196"/>
  </r>
  <r>
    <x v="51"/>
    <x v="0"/>
    <x v="0"/>
    <x v="8"/>
    <x v="685"/>
    <x v="67"/>
    <x v="32"/>
    <x v="254"/>
    <x v="273"/>
  </r>
  <r>
    <x v="52"/>
    <x v="0"/>
    <x v="0"/>
    <x v="35"/>
    <x v="737"/>
    <x v="95"/>
    <x v="45"/>
    <x v="386"/>
    <x v="399"/>
  </r>
  <r>
    <x v="53"/>
    <x v="0"/>
    <x v="0"/>
    <x v="3"/>
    <x v="642"/>
    <x v="67"/>
    <x v="32"/>
    <x v="392"/>
    <x v="392"/>
  </r>
  <r>
    <x v="54"/>
    <x v="0"/>
    <x v="0"/>
    <x v="0"/>
    <x v="624"/>
    <x v="22"/>
    <x v="6"/>
    <x v="325"/>
    <x v="335"/>
  </r>
  <r>
    <x v="55"/>
    <x v="0"/>
    <x v="0"/>
    <x v="0"/>
    <x v="686"/>
    <x v="23"/>
    <x v="7"/>
    <x v="323"/>
    <x v="334"/>
  </r>
  <r>
    <x v="56"/>
    <x v="0"/>
    <x v="0"/>
    <x v="8"/>
    <x v="657"/>
    <x v="22"/>
    <x v="6"/>
    <x v="280"/>
    <x v="289"/>
  </r>
  <r>
    <x v="57"/>
    <x v="0"/>
    <x v="0"/>
    <x v="3"/>
    <x v="472"/>
    <x v="22"/>
    <x v="6"/>
    <x v="230"/>
    <x v="256"/>
  </r>
  <r>
    <x v="58"/>
    <x v="0"/>
    <x v="0"/>
    <x v="0"/>
    <x v="718"/>
    <x v="24"/>
    <x v="8"/>
    <x v="109"/>
    <x v="121"/>
  </r>
  <r>
    <x v="59"/>
    <x v="0"/>
    <x v="0"/>
    <x v="93"/>
    <x v="736"/>
    <x v="22"/>
    <x v="6"/>
    <x v="261"/>
    <x v="267"/>
  </r>
  <r>
    <x v="61"/>
    <x v="0"/>
    <x v="0"/>
    <x v="74"/>
    <x v="607"/>
    <x v="12"/>
    <x v="3"/>
    <x v="526"/>
    <x v="515"/>
  </r>
  <r>
    <x v="60"/>
    <x v="0"/>
    <x v="0"/>
    <x v="22"/>
    <x v="628"/>
    <x v="25"/>
    <x v="9"/>
    <x v="505"/>
    <x v="510"/>
  </r>
  <r>
    <x v="63"/>
    <x v="0"/>
    <x v="0"/>
    <x v="2"/>
    <x v="515"/>
    <x v="42"/>
    <x v="17"/>
    <x v="602"/>
    <x v="597"/>
  </r>
  <r>
    <x v="62"/>
    <x v="0"/>
    <x v="0"/>
    <x v="44"/>
    <x v="730"/>
    <x v="12"/>
    <x v="3"/>
    <x v="365"/>
    <x v="372"/>
  </r>
  <r>
    <x v="64"/>
    <x v="0"/>
    <x v="0"/>
    <x v="37"/>
    <x v="716"/>
    <x v="42"/>
    <x v="17"/>
    <x v="232"/>
    <x v="240"/>
  </r>
  <r>
    <x v="65"/>
    <x v="0"/>
    <x v="0"/>
    <x v="0"/>
    <x v="592"/>
    <x v="86"/>
    <x v="42"/>
    <x v="212"/>
    <x v="230"/>
  </r>
  <r>
    <x v="66"/>
    <x v="0"/>
    <x v="0"/>
    <x v="0"/>
    <x v="389"/>
    <x v="108"/>
    <x v="50"/>
    <x v="581"/>
    <x v="564"/>
  </r>
  <r>
    <x v="67"/>
    <x v="0"/>
    <x v="0"/>
    <x v="0"/>
    <x v="359"/>
    <x v="108"/>
    <x v="50"/>
    <x v="560"/>
    <x v="562"/>
  </r>
  <r>
    <x v="68"/>
    <x v="0"/>
    <x v="0"/>
    <x v="5"/>
    <x v="640"/>
    <x v="22"/>
    <x v="6"/>
    <x v="375"/>
    <x v="378"/>
  </r>
  <r>
    <x v="69"/>
    <x v="0"/>
    <x v="0"/>
    <x v="0"/>
    <x v="654"/>
    <x v="27"/>
    <x v="11"/>
    <x v="603"/>
    <x v="602"/>
  </r>
  <r>
    <x v="70"/>
    <x v="0"/>
    <x v="0"/>
    <x v="25"/>
    <x v="726"/>
    <x v="79"/>
    <x v="35"/>
    <x v="458"/>
    <x v="472"/>
  </r>
  <r>
    <x v="71"/>
    <x v="0"/>
    <x v="0"/>
    <x v="5"/>
    <x v="683"/>
    <x v="78"/>
    <x v="34"/>
    <x v="345"/>
    <x v="324"/>
  </r>
  <r>
    <x v="72"/>
    <x v="0"/>
    <x v="0"/>
    <x v="4"/>
    <x v="734"/>
    <x v="13"/>
    <x v="4"/>
    <x v="566"/>
    <x v="573"/>
  </r>
  <r>
    <x v="74"/>
    <x v="0"/>
    <x v="0"/>
    <x v="13"/>
    <x v="538"/>
    <x v="95"/>
    <x v="45"/>
    <x v="131"/>
    <x v="145"/>
  </r>
  <r>
    <x v="73"/>
    <x v="0"/>
    <x v="0"/>
    <x v="30"/>
    <x v="647"/>
    <x v="84"/>
    <x v="40"/>
    <x v="219"/>
    <x v="224"/>
  </r>
  <r>
    <x v="75"/>
    <x v="0"/>
    <x v="0"/>
    <x v="12"/>
    <x v="715"/>
    <x v="23"/>
    <x v="7"/>
    <x v="601"/>
    <x v="603"/>
  </r>
  <r>
    <x v="76"/>
    <x v="0"/>
    <x v="0"/>
    <x v="0"/>
    <x v="671"/>
    <x v="25"/>
    <x v="9"/>
    <x v="637"/>
    <x v="645"/>
  </r>
  <r>
    <x v="77"/>
    <x v="0"/>
    <x v="0"/>
    <x v="0"/>
    <x v="496"/>
    <x v="117"/>
    <x v="53"/>
    <x v="215"/>
    <x v="228"/>
  </r>
  <r>
    <x v="78"/>
    <x v="0"/>
    <x v="0"/>
    <x v="4"/>
    <x v="622"/>
    <x v="47"/>
    <x v="22"/>
    <x v="166"/>
    <x v="170"/>
  </r>
  <r>
    <x v="79"/>
    <x v="0"/>
    <x v="0"/>
    <x v="6"/>
    <x v="566"/>
    <x v="109"/>
    <x v="51"/>
    <x v="289"/>
    <x v="285"/>
  </r>
  <r>
    <x v="80"/>
    <x v="0"/>
    <x v="0"/>
    <x v="6"/>
    <x v="613"/>
    <x v="27"/>
    <x v="11"/>
    <x v="481"/>
    <x v="473"/>
  </r>
  <r>
    <x v="81"/>
    <x v="0"/>
    <x v="0"/>
    <x v="14"/>
    <x v="745"/>
    <x v="27"/>
    <x v="11"/>
    <x v="21"/>
    <x v="22"/>
  </r>
  <r>
    <x v="82"/>
    <x v="0"/>
    <x v="0"/>
    <x v="0"/>
    <x v="674"/>
    <x v="85"/>
    <x v="41"/>
    <x v="509"/>
    <x v="503"/>
  </r>
  <r>
    <x v="83"/>
    <x v="0"/>
    <x v="0"/>
    <x v="14"/>
    <x v="670"/>
    <x v="24"/>
    <x v="8"/>
    <x v="583"/>
    <x v="594"/>
  </r>
  <r>
    <x v="84"/>
    <x v="0"/>
    <x v="0"/>
    <x v="0"/>
    <x v="723"/>
    <x v="22"/>
    <x v="6"/>
    <x v="649"/>
    <x v="656"/>
  </r>
  <r>
    <x v="85"/>
    <x v="0"/>
    <x v="0"/>
    <x v="10"/>
    <x v="667"/>
    <x v="13"/>
    <x v="4"/>
    <x v="428"/>
    <x v="428"/>
  </r>
  <r>
    <x v="86"/>
    <x v="0"/>
    <x v="0"/>
    <x v="5"/>
    <x v="700"/>
    <x v="13"/>
    <x v="4"/>
    <x v="117"/>
    <x v="125"/>
  </r>
  <r>
    <x v="87"/>
    <x v="0"/>
    <x v="0"/>
    <x v="2"/>
    <x v="702"/>
    <x v="61"/>
    <x v="26"/>
    <x v="303"/>
    <x v="310"/>
  </r>
  <r>
    <x v="88"/>
    <x v="0"/>
    <x v="0"/>
    <x v="0"/>
    <x v="634"/>
    <x v="29"/>
    <x v="13"/>
    <x v="296"/>
    <x v="292"/>
  </r>
  <r>
    <x v="89"/>
    <x v="0"/>
    <x v="0"/>
    <x v="0"/>
    <x v="740"/>
    <x v="22"/>
    <x v="6"/>
    <x v="381"/>
    <x v="386"/>
  </r>
  <r>
    <x v="90"/>
    <x v="0"/>
    <x v="0"/>
    <x v="0"/>
    <x v="651"/>
    <x v="22"/>
    <x v="6"/>
    <x v="885"/>
    <x v="884"/>
  </r>
  <r>
    <x v="91"/>
    <x v="0"/>
    <x v="0"/>
    <x v="34"/>
    <x v="548"/>
    <x v="26"/>
    <x v="10"/>
    <x v="99"/>
    <x v="103"/>
  </r>
  <r>
    <x v="92"/>
    <x v="0"/>
    <x v="0"/>
    <x v="0"/>
    <x v="524"/>
    <x v="25"/>
    <x v="9"/>
    <x v="42"/>
    <x v="49"/>
  </r>
  <r>
    <x v="93"/>
    <x v="0"/>
    <x v="0"/>
    <x v="0"/>
    <x v="526"/>
    <x v="97"/>
    <x v="47"/>
    <x v="86"/>
    <x v="81"/>
  </r>
  <r>
    <x v="94"/>
    <x v="0"/>
    <x v="0"/>
    <x v="0"/>
    <x v="488"/>
    <x v="12"/>
    <x v="3"/>
    <x v="402"/>
    <x v="385"/>
  </r>
  <r>
    <x v="95"/>
    <x v="0"/>
    <x v="0"/>
    <x v="2"/>
    <x v="744"/>
    <x v="22"/>
    <x v="6"/>
    <x v="582"/>
    <x v="574"/>
  </r>
  <r>
    <x v="96"/>
    <x v="0"/>
    <x v="0"/>
    <x v="0"/>
    <x v="602"/>
    <x v="29"/>
    <x v="13"/>
    <x v="31"/>
    <x v="30"/>
  </r>
  <r>
    <x v="97"/>
    <x v="0"/>
    <x v="0"/>
    <x v="6"/>
    <x v="720"/>
    <x v="22"/>
    <x v="6"/>
    <x v="575"/>
    <x v="580"/>
  </r>
  <r>
    <x v="98"/>
    <x v="0"/>
    <x v="0"/>
    <x v="0"/>
    <x v="631"/>
    <x v="25"/>
    <x v="9"/>
    <x v="66"/>
    <x v="72"/>
  </r>
  <r>
    <x v="99"/>
    <x v="0"/>
    <x v="0"/>
    <x v="15"/>
    <x v="733"/>
    <x v="61"/>
    <x v="26"/>
    <x v="234"/>
    <x v="253"/>
  </r>
  <r>
    <x v="100"/>
    <x v="0"/>
    <x v="0"/>
    <x v="27"/>
    <x v="747"/>
    <x v="61"/>
    <x v="26"/>
    <x v="610"/>
    <x v="613"/>
  </r>
  <r>
    <x v="101"/>
    <x v="0"/>
    <x v="0"/>
    <x v="0"/>
    <x v="617"/>
    <x v="81"/>
    <x v="37"/>
    <x v="419"/>
    <x v="446"/>
  </r>
  <r>
    <x v="102"/>
    <x v="0"/>
    <x v="0"/>
    <x v="12"/>
    <x v="746"/>
    <x v="60"/>
    <x v="26"/>
    <x v="291"/>
    <x v="294"/>
  </r>
  <r>
    <x v="103"/>
    <x v="0"/>
    <x v="0"/>
    <x v="2"/>
    <x v="710"/>
    <x v="13"/>
    <x v="4"/>
    <x v="255"/>
    <x v="261"/>
  </r>
  <r>
    <x v="104"/>
    <x v="0"/>
    <x v="0"/>
    <x v="5"/>
    <x v="569"/>
    <x v="26"/>
    <x v="10"/>
    <x v="413"/>
    <x v="431"/>
  </r>
  <r>
    <x v="105"/>
    <x v="0"/>
    <x v="0"/>
    <x v="2"/>
    <x v="407"/>
    <x v="23"/>
    <x v="7"/>
    <x v="486"/>
    <x v="508"/>
  </r>
  <r>
    <x v="106"/>
    <x v="0"/>
    <x v="0"/>
    <x v="0"/>
    <x v="711"/>
    <x v="24"/>
    <x v="8"/>
    <x v="399"/>
    <x v="397"/>
  </r>
  <r>
    <x v="107"/>
    <x v="0"/>
    <x v="0"/>
    <x v="2"/>
    <x v="722"/>
    <x v="45"/>
    <x v="20"/>
    <x v="23"/>
    <x v="28"/>
  </r>
  <r>
    <x v="108"/>
    <x v="0"/>
    <x v="0"/>
    <x v="5"/>
    <x v="567"/>
    <x v="61"/>
    <x v="26"/>
    <x v="414"/>
    <x v="414"/>
  </r>
  <r>
    <x v="109"/>
    <x v="0"/>
    <x v="0"/>
    <x v="6"/>
    <x v="735"/>
    <x v="64"/>
    <x v="29"/>
    <x v="233"/>
    <x v="258"/>
  </r>
  <r>
    <x v="110"/>
    <x v="0"/>
    <x v="0"/>
    <x v="0"/>
    <x v="717"/>
    <x v="22"/>
    <x v="6"/>
    <x v="672"/>
    <x v="651"/>
  </r>
  <r>
    <x v="111"/>
    <x v="0"/>
    <x v="0"/>
    <x v="24"/>
    <x v="577"/>
    <x v="13"/>
    <x v="4"/>
    <x v="823"/>
    <x v="830"/>
  </r>
  <r>
    <x v="112"/>
    <x v="0"/>
    <x v="0"/>
    <x v="25"/>
    <x v="568"/>
    <x v="25"/>
    <x v="9"/>
    <x v="111"/>
    <x v="113"/>
  </r>
  <r>
    <x v="113"/>
    <x v="0"/>
    <x v="0"/>
    <x v="0"/>
    <x v="585"/>
    <x v="24"/>
    <x v="8"/>
    <x v="176"/>
    <x v="169"/>
  </r>
  <r>
    <x v="114"/>
    <x v="0"/>
    <x v="0"/>
    <x v="57"/>
    <x v="350"/>
    <x v="61"/>
    <x v="26"/>
    <x v="264"/>
    <x v="277"/>
  </r>
  <r>
    <x v="115"/>
    <x v="0"/>
    <x v="0"/>
    <x v="2"/>
    <x v="605"/>
    <x v="23"/>
    <x v="7"/>
    <x v="70"/>
    <x v="79"/>
  </r>
  <r>
    <x v="116"/>
    <x v="0"/>
    <x v="0"/>
    <x v="0"/>
    <x v="488"/>
    <x v="108"/>
    <x v="50"/>
    <x v="339"/>
    <x v="336"/>
  </r>
  <r>
    <x v="118"/>
    <x v="0"/>
    <x v="0"/>
    <x v="0"/>
    <x v="77"/>
    <x v="62"/>
    <x v="27"/>
    <x v="60"/>
    <x v="53"/>
  </r>
  <r>
    <x v="117"/>
    <x v="0"/>
    <x v="0"/>
    <x v="0"/>
    <x v="237"/>
    <x v="62"/>
    <x v="27"/>
    <x v="493"/>
    <x v="453"/>
  </r>
  <r>
    <x v="119"/>
    <x v="0"/>
    <x v="0"/>
    <x v="0"/>
    <x v="540"/>
    <x v="61"/>
    <x v="26"/>
    <x v="605"/>
    <x v="624"/>
  </r>
  <r>
    <x v="120"/>
    <x v="0"/>
    <x v="0"/>
    <x v="0"/>
    <x v="500"/>
    <x v="84"/>
    <x v="40"/>
    <x v="256"/>
    <x v="264"/>
  </r>
  <r>
    <x v="121"/>
    <x v="0"/>
    <x v="0"/>
    <x v="0"/>
    <x v="566"/>
    <x v="61"/>
    <x v="26"/>
    <x v="635"/>
    <x v="634"/>
  </r>
  <r>
    <x v="122"/>
    <x v="0"/>
    <x v="0"/>
    <x v="0"/>
    <x v="546"/>
    <x v="13"/>
    <x v="4"/>
    <x v="89"/>
    <x v="92"/>
  </r>
  <r>
    <x v="123"/>
    <x v="0"/>
    <x v="0"/>
    <x v="0"/>
    <x v="712"/>
    <x v="13"/>
    <x v="4"/>
    <x v="397"/>
    <x v="415"/>
  </r>
  <r>
    <x v="124"/>
    <x v="0"/>
    <x v="0"/>
    <x v="0"/>
    <x v="545"/>
    <x v="96"/>
    <x v="46"/>
    <x v="424"/>
    <x v="435"/>
  </r>
  <r>
    <x v="125"/>
    <x v="0"/>
    <x v="0"/>
    <x v="0"/>
    <x v="725"/>
    <x v="44"/>
    <x v="19"/>
    <x v="850"/>
    <x v="853"/>
  </r>
  <r>
    <x v="126"/>
    <x v="0"/>
    <x v="0"/>
    <x v="9"/>
    <x v="721"/>
    <x v="26"/>
    <x v="10"/>
    <x v="298"/>
    <x v="309"/>
  </r>
  <r>
    <x v="128"/>
    <x v="0"/>
    <x v="0"/>
    <x v="6"/>
    <x v="649"/>
    <x v="29"/>
    <x v="13"/>
    <x v="437"/>
    <x v="413"/>
  </r>
  <r>
    <x v="127"/>
    <x v="0"/>
    <x v="0"/>
    <x v="4"/>
    <x v="428"/>
    <x v="94"/>
    <x v="44"/>
    <x v="370"/>
    <x v="375"/>
  </r>
  <r>
    <x v="129"/>
    <x v="0"/>
    <x v="0"/>
    <x v="8"/>
    <x v="707"/>
    <x v="23"/>
    <x v="7"/>
    <x v="471"/>
    <x v="480"/>
  </r>
  <r>
    <x v="130"/>
    <x v="0"/>
    <x v="0"/>
    <x v="2"/>
    <x v="714"/>
    <x v="13"/>
    <x v="4"/>
    <x v="554"/>
    <x v="549"/>
  </r>
  <r>
    <x v="131"/>
    <x v="0"/>
    <x v="0"/>
    <x v="3"/>
    <x v="681"/>
    <x v="22"/>
    <x v="6"/>
    <x v="78"/>
    <x v="84"/>
  </r>
  <r>
    <x v="132"/>
    <x v="0"/>
    <x v="0"/>
    <x v="0"/>
    <x v="644"/>
    <x v="13"/>
    <x v="4"/>
    <x v="164"/>
    <x v="163"/>
  </r>
  <r>
    <x v="133"/>
    <x v="0"/>
    <x v="0"/>
    <x v="25"/>
    <x v="593"/>
    <x v="66"/>
    <x v="31"/>
    <x v="34"/>
    <x v="35"/>
  </r>
  <r>
    <x v="135"/>
    <x v="0"/>
    <x v="0"/>
    <x v="10"/>
    <x v="743"/>
    <x v="24"/>
    <x v="8"/>
    <x v="333"/>
    <x v="341"/>
  </r>
  <r>
    <x v="134"/>
    <x v="0"/>
    <x v="0"/>
    <x v="23"/>
    <x v="354"/>
    <x v="24"/>
    <x v="8"/>
    <x v="0"/>
    <x v="1"/>
  </r>
  <r>
    <x v="136"/>
    <x v="0"/>
    <x v="0"/>
    <x v="0"/>
    <x v="406"/>
    <x v="25"/>
    <x v="9"/>
    <x v="211"/>
    <x v="214"/>
  </r>
  <r>
    <x v="137"/>
    <x v="0"/>
    <x v="0"/>
    <x v="19"/>
    <x v="273"/>
    <x v="24"/>
    <x v="8"/>
    <x v="417"/>
    <x v="440"/>
  </r>
  <r>
    <x v="138"/>
    <x v="0"/>
    <x v="0"/>
    <x v="5"/>
    <x v="748"/>
    <x v="42"/>
    <x v="17"/>
    <x v="225"/>
    <x v="236"/>
  </r>
  <r>
    <x v="139"/>
    <x v="0"/>
    <x v="0"/>
    <x v="29"/>
    <x v="732"/>
    <x v="24"/>
    <x v="8"/>
    <x v="359"/>
    <x v="361"/>
  </r>
  <r>
    <x v="140"/>
    <x v="0"/>
    <x v="0"/>
    <x v="0"/>
    <x v="587"/>
    <x v="22"/>
    <x v="6"/>
    <x v="704"/>
    <x v="711"/>
  </r>
  <r>
    <x v="141"/>
    <x v="0"/>
    <x v="0"/>
    <x v="3"/>
    <x v="416"/>
    <x v="95"/>
    <x v="45"/>
    <x v="348"/>
    <x v="366"/>
  </r>
  <r>
    <x v="142"/>
    <x v="0"/>
    <x v="0"/>
    <x v="4"/>
    <x v="575"/>
    <x v="61"/>
    <x v="26"/>
    <x v="301"/>
    <x v="306"/>
  </r>
  <r>
    <x v="143"/>
    <x v="0"/>
    <x v="0"/>
    <x v="14"/>
    <x v="581"/>
    <x v="61"/>
    <x v="26"/>
    <x v="312"/>
    <x v="329"/>
  </r>
  <r>
    <x v="144"/>
    <x v="0"/>
    <x v="0"/>
    <x v="20"/>
    <x v="680"/>
    <x v="13"/>
    <x v="4"/>
    <x v="331"/>
    <x v="338"/>
  </r>
  <r>
    <x v="145"/>
    <x v="0"/>
    <x v="0"/>
    <x v="23"/>
    <x v="692"/>
    <x v="22"/>
    <x v="6"/>
    <x v="317"/>
    <x v="315"/>
  </r>
  <r>
    <x v="146"/>
    <x v="0"/>
    <x v="0"/>
    <x v="20"/>
    <x v="706"/>
    <x v="13"/>
    <x v="4"/>
    <x v="584"/>
    <x v="587"/>
  </r>
  <r>
    <x v="147"/>
    <x v="0"/>
    <x v="0"/>
    <x v="2"/>
    <x v="409"/>
    <x v="12"/>
    <x v="3"/>
    <x v="302"/>
    <x v="287"/>
  </r>
  <r>
    <x v="148"/>
    <x v="0"/>
    <x v="0"/>
    <x v="6"/>
    <x v="614"/>
    <x v="27"/>
    <x v="11"/>
    <x v="308"/>
    <x v="318"/>
  </r>
  <r>
    <x v="149"/>
    <x v="0"/>
    <x v="0"/>
    <x v="12"/>
    <x v="422"/>
    <x v="83"/>
    <x v="39"/>
    <x v="148"/>
    <x v="158"/>
  </r>
  <r>
    <x v="150"/>
    <x v="0"/>
    <x v="0"/>
    <x v="0"/>
    <x v="705"/>
    <x v="80"/>
    <x v="36"/>
    <x v="519"/>
    <x v="530"/>
  </r>
  <r>
    <x v="151"/>
    <x v="0"/>
    <x v="0"/>
    <x v="0"/>
    <x v="610"/>
    <x v="49"/>
    <x v="24"/>
    <x v="300"/>
    <x v="319"/>
  </r>
  <r>
    <x v="152"/>
    <x v="0"/>
    <x v="0"/>
    <x v="0"/>
    <x v="696"/>
    <x v="12"/>
    <x v="3"/>
    <x v="278"/>
    <x v="284"/>
  </r>
  <r>
    <x v="153"/>
    <x v="0"/>
    <x v="0"/>
    <x v="36"/>
    <x v="413"/>
    <x v="98"/>
    <x v="48"/>
    <x v="45"/>
    <x v="50"/>
  </r>
  <r>
    <x v="154"/>
    <x v="0"/>
    <x v="0"/>
    <x v="13"/>
    <x v="603"/>
    <x v="22"/>
    <x v="6"/>
    <x v="490"/>
    <x v="497"/>
  </r>
  <r>
    <x v="155"/>
    <x v="0"/>
    <x v="0"/>
    <x v="9"/>
    <x v="424"/>
    <x v="98"/>
    <x v="48"/>
    <x v="158"/>
    <x v="178"/>
  </r>
  <r>
    <x v="156"/>
    <x v="0"/>
    <x v="0"/>
    <x v="77"/>
    <x v="609"/>
    <x v="24"/>
    <x v="8"/>
    <x v="115"/>
    <x v="120"/>
  </r>
  <r>
    <x v="157"/>
    <x v="0"/>
    <x v="0"/>
    <x v="1"/>
    <x v="738"/>
    <x v="25"/>
    <x v="9"/>
    <x v="640"/>
    <x v="654"/>
  </r>
  <r>
    <x v="158"/>
    <x v="0"/>
    <x v="0"/>
    <x v="10"/>
    <x v="659"/>
    <x v="25"/>
    <x v="9"/>
    <x v="412"/>
    <x v="433"/>
  </r>
  <r>
    <x v="159"/>
    <x v="0"/>
    <x v="0"/>
    <x v="2"/>
    <x v="529"/>
    <x v="23"/>
    <x v="7"/>
    <x v="379"/>
    <x v="390"/>
  </r>
  <r>
    <x v="160"/>
    <x v="0"/>
    <x v="0"/>
    <x v="8"/>
    <x v="415"/>
    <x v="13"/>
    <x v="4"/>
    <x v="571"/>
    <x v="578"/>
  </r>
  <r>
    <x v="161"/>
    <x v="0"/>
    <x v="0"/>
    <x v="70"/>
    <x v="719"/>
    <x v="25"/>
    <x v="9"/>
    <x v="622"/>
    <x v="604"/>
  </r>
  <r>
    <x v="162"/>
    <x v="0"/>
    <x v="0"/>
    <x v="2"/>
    <x v="676"/>
    <x v="13"/>
    <x v="4"/>
    <x v="195"/>
    <x v="188"/>
  </r>
  <r>
    <x v="164"/>
    <x v="0"/>
    <x v="0"/>
    <x v="12"/>
    <x v="600"/>
    <x v="22"/>
    <x v="6"/>
    <x v="524"/>
    <x v="535"/>
  </r>
  <r>
    <x v="163"/>
    <x v="0"/>
    <x v="0"/>
    <x v="4"/>
    <x v="403"/>
    <x v="13"/>
    <x v="4"/>
    <x v="362"/>
    <x v="355"/>
  </r>
  <r>
    <x v="165"/>
    <x v="0"/>
    <x v="0"/>
    <x v="33"/>
    <x v="666"/>
    <x v="81"/>
    <x v="37"/>
    <x v="170"/>
    <x v="183"/>
  </r>
  <r>
    <x v="166"/>
    <x v="0"/>
    <x v="0"/>
    <x v="0"/>
    <x v="678"/>
    <x v="13"/>
    <x v="4"/>
    <x v="380"/>
    <x v="368"/>
  </r>
  <r>
    <x v="167"/>
    <x v="0"/>
    <x v="0"/>
    <x v="0"/>
    <x v="691"/>
    <x v="61"/>
    <x v="26"/>
    <x v="642"/>
    <x v="652"/>
  </r>
  <r>
    <x v="168"/>
    <x v="0"/>
    <x v="0"/>
    <x v="13"/>
    <x v="709"/>
    <x v="22"/>
    <x v="6"/>
    <x v="279"/>
    <x v="279"/>
  </r>
  <r>
    <x v="169"/>
    <x v="0"/>
    <x v="0"/>
    <x v="0"/>
    <x v="713"/>
    <x v="25"/>
    <x v="9"/>
    <x v="133"/>
    <x v="143"/>
  </r>
  <r>
    <x v="170"/>
    <x v="0"/>
    <x v="0"/>
    <x v="2"/>
    <x v="693"/>
    <x v="23"/>
    <x v="7"/>
    <x v="144"/>
    <x v="134"/>
  </r>
  <r>
    <x v="171"/>
    <x v="0"/>
    <x v="0"/>
    <x v="2"/>
    <x v="673"/>
    <x v="23"/>
    <x v="7"/>
    <x v="506"/>
    <x v="517"/>
  </r>
  <r>
    <x v="172"/>
    <x v="0"/>
    <x v="0"/>
    <x v="2"/>
    <x v="727"/>
    <x v="118"/>
    <x v="54"/>
    <x v="648"/>
    <x v="655"/>
  </r>
  <r>
    <x v="173"/>
    <x v="0"/>
    <x v="0"/>
    <x v="0"/>
    <x v="689"/>
    <x v="67"/>
    <x v="32"/>
    <x v="249"/>
    <x v="263"/>
  </r>
  <r>
    <x v="174"/>
    <x v="0"/>
    <x v="0"/>
    <x v="0"/>
    <x v="588"/>
    <x v="23"/>
    <x v="7"/>
    <x v="598"/>
    <x v="59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382" firstHeaderRow="1" firstDataRow="2" firstDataCol="2"/>
  <pivotFields count="9">
    <pivotField compact="0" showAll="0"/>
    <pivotField compact="0" showAll="0"/>
    <pivotField axis="axisCol" compact="0" showAll="0">
      <items count="4">
        <item x="2"/>
        <item x="0"/>
        <item x="1"/>
        <item t="default"/>
      </items>
    </pivotField>
    <pivotField axis="axisRow" compact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showAll="0"/>
    <pivotField compact="0" showAll="0"/>
    <pivotField axis="axisRow" compact="0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7"/>
        <item x="56"/>
        <item t="default"/>
      </items>
    </pivotField>
    <pivotField dataField="1" compact="0" showAll="0"/>
    <pivotField compact="0" showAll="0"/>
  </pivotFields>
  <rowFields count="2">
    <field x="6"/>
    <field x="3"/>
  </rowFields>
  <colFields count="1">
    <field x="2"/>
  </colFields>
  <dataFields count="1">
    <dataField name="Moyenne - tous" fld="7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0" firstHeaderRow="1" firstDataRow="2" firstDataCol="1"/>
  <pivotFields count="27"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axis="axisRow" compact="0" showAll="0" defaultSubtotal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colFields count="1">
    <field x="2"/>
  </colFields>
  <dataFields count="1">
    <dataField name="Moyenne - best" fld="8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0" firstHeaderRow="1" firstDataRow="2" firstDataCol="1"/>
  <pivotFields count="9"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  <pivotField compact="0" showAll="0"/>
    <pivotField axis="axisRow" compact="0" showAll="0" defaultSubtotal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dataField="1" compact="0" showAll="0" outline="0"/>
    <pivotField compact="0" showAll="0"/>
  </pivotFields>
  <rowFields count="1">
    <field x="6"/>
  </rowFields>
  <colFields count="1">
    <field x="2"/>
  </colFields>
  <dataFields count="1">
    <dataField name="Moyenne - tous" fld="7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7.54"/>
    <col collapsed="false" customWidth="true" hidden="false" outlineLevel="0" max="5" min="5" style="0" width="6.42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2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14</v>
      </c>
      <c r="E2" s="0" t="n">
        <v>719</v>
      </c>
      <c r="F2" s="0" t="s">
        <v>30</v>
      </c>
      <c r="G2" s="2" t="str">
        <f aca="false">LEFT(F2,FIND(";",F2)-1)</f>
        <v>3</v>
      </c>
      <c r="H2" s="0" t="n">
        <v>0</v>
      </c>
      <c r="I2" s="0" t="n">
        <v>3</v>
      </c>
      <c r="J2" s="0" t="n">
        <v>0</v>
      </c>
      <c r="K2" s="0" t="n">
        <v>11</v>
      </c>
      <c r="L2" s="0" t="n">
        <v>4</v>
      </c>
      <c r="M2" s="0" t="n">
        <v>51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8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8</v>
      </c>
      <c r="X2" s="0" t="n">
        <v>0</v>
      </c>
      <c r="Y2" s="0" t="n">
        <v>0</v>
      </c>
    </row>
    <row r="3" customFormat="false" ht="12.8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820</v>
      </c>
      <c r="F3" s="0" t="s">
        <v>32</v>
      </c>
      <c r="G3" s="2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4</v>
      </c>
      <c r="P3" s="0" t="n">
        <v>1</v>
      </c>
      <c r="Q3" s="0" t="n">
        <v>0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12</v>
      </c>
      <c r="X3" s="0" t="n">
        <v>0</v>
      </c>
      <c r="Y3" s="0" t="n">
        <v>1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0</v>
      </c>
      <c r="E4" s="0" t="n">
        <v>672</v>
      </c>
      <c r="F4" s="0" t="s">
        <v>34</v>
      </c>
      <c r="G4" s="2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7</v>
      </c>
      <c r="M4" s="0" t="n">
        <v>69</v>
      </c>
      <c r="N4" s="0" t="n">
        <v>3</v>
      </c>
      <c r="O4" s="0" t="n">
        <v>2</v>
      </c>
      <c r="P4" s="0" t="n">
        <v>2</v>
      </c>
      <c r="Q4" s="0" t="n">
        <v>1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9</v>
      </c>
      <c r="X4" s="0" t="n">
        <v>0</v>
      </c>
      <c r="Y4" s="0" t="n">
        <v>0</v>
      </c>
    </row>
    <row r="5" customFormat="false" ht="12.8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12</v>
      </c>
      <c r="E5" s="0" t="n">
        <v>1138</v>
      </c>
      <c r="F5" s="0" t="s">
        <v>36</v>
      </c>
      <c r="G5" s="2" t="str">
        <f aca="false">LEFT(F5,FIND(";",F5)-1)</f>
        <v>4</v>
      </c>
      <c r="H5" s="0" t="n">
        <v>0</v>
      </c>
      <c r="I5" s="0" t="n">
        <v>2</v>
      </c>
      <c r="J5" s="0" t="n">
        <v>0</v>
      </c>
      <c r="K5" s="0" t="n">
        <v>6</v>
      </c>
      <c r="L5" s="0" t="n">
        <v>5</v>
      </c>
      <c r="M5" s="0" t="n">
        <v>102</v>
      </c>
      <c r="N5" s="0" t="n">
        <v>11</v>
      </c>
      <c r="O5" s="0" t="n">
        <v>1</v>
      </c>
      <c r="P5" s="0" t="n">
        <v>0</v>
      </c>
      <c r="Q5" s="0" t="n">
        <v>3</v>
      </c>
      <c r="R5" s="0" t="n">
        <v>1</v>
      </c>
      <c r="S5" s="0" t="n">
        <v>6</v>
      </c>
      <c r="T5" s="0" t="n">
        <v>0</v>
      </c>
      <c r="U5" s="0" t="n">
        <v>0</v>
      </c>
      <c r="V5" s="0" t="n">
        <v>0</v>
      </c>
      <c r="W5" s="0" t="n">
        <v>8</v>
      </c>
      <c r="X5" s="0" t="n">
        <v>2</v>
      </c>
      <c r="Y5" s="0" t="n">
        <v>1</v>
      </c>
    </row>
    <row r="6" customFormat="false" ht="12.8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422</v>
      </c>
      <c r="F6" s="0" t="s">
        <v>38</v>
      </c>
      <c r="G6" s="2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4</v>
      </c>
      <c r="L6" s="0" t="n">
        <v>4</v>
      </c>
      <c r="M6" s="0" t="n">
        <v>16</v>
      </c>
      <c r="N6" s="0" t="n">
        <v>0</v>
      </c>
      <c r="O6" s="0" t="n">
        <v>2</v>
      </c>
      <c r="P6" s="0" t="n">
        <v>1</v>
      </c>
      <c r="Q6" s="0" t="n">
        <v>0</v>
      </c>
      <c r="R6" s="0" t="n">
        <v>2</v>
      </c>
      <c r="S6" s="0" t="n">
        <v>2</v>
      </c>
      <c r="T6" s="0" t="n">
        <v>1</v>
      </c>
      <c r="U6" s="0" t="n">
        <v>0</v>
      </c>
      <c r="V6" s="0" t="n">
        <v>0</v>
      </c>
      <c r="W6" s="0" t="n">
        <v>2</v>
      </c>
      <c r="X6" s="0" t="n">
        <v>1</v>
      </c>
      <c r="Y6" s="0" t="n">
        <v>2</v>
      </c>
    </row>
    <row r="7" customFormat="false" ht="12.8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465</v>
      </c>
      <c r="F7" s="0" t="s">
        <v>40</v>
      </c>
      <c r="G7" s="2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19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5</v>
      </c>
      <c r="X7" s="0" t="n">
        <v>0</v>
      </c>
      <c r="Y7" s="0" t="n">
        <v>0</v>
      </c>
    </row>
    <row r="8" customFormat="false" ht="12.8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28</v>
      </c>
      <c r="E8" s="0" t="n">
        <v>430</v>
      </c>
      <c r="F8" s="0" t="s">
        <v>40</v>
      </c>
      <c r="G8" s="2" t="str">
        <f aca="false">LEFT(F8,FIND(";",F8)-1)</f>
        <v>3</v>
      </c>
      <c r="H8" s="0" t="n">
        <v>0</v>
      </c>
      <c r="I8" s="0" t="n">
        <v>1</v>
      </c>
      <c r="J8" s="0" t="n">
        <v>0</v>
      </c>
      <c r="K8" s="0" t="n">
        <v>4</v>
      </c>
      <c r="L8" s="0" t="n">
        <v>2</v>
      </c>
      <c r="M8" s="0" t="n">
        <v>14</v>
      </c>
      <c r="N8" s="0" t="n">
        <v>2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3</v>
      </c>
      <c r="T8" s="0" t="n">
        <v>2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</row>
    <row r="9" customFormat="false" ht="12.8" hidden="fals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237</v>
      </c>
      <c r="F9" s="0" t="s">
        <v>40</v>
      </c>
      <c r="G9" s="2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4</v>
      </c>
      <c r="P9" s="0" t="n">
        <v>0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</row>
    <row r="10" customFormat="false" ht="12.8" hidden="false" customHeight="false" outlineLevel="0" collapsed="false">
      <c r="A10" s="0" t="s">
        <v>43</v>
      </c>
      <c r="B10" s="0" t="s">
        <v>28</v>
      </c>
      <c r="C10" s="0" t="s">
        <v>29</v>
      </c>
      <c r="D10" s="0" t="n">
        <v>8</v>
      </c>
      <c r="E10" s="0" t="n">
        <v>422</v>
      </c>
      <c r="F10" s="0" t="s">
        <v>44</v>
      </c>
      <c r="G10" s="2" t="str">
        <f aca="false">LEFT(F10,FIND(";",F10)-1)</f>
        <v>4</v>
      </c>
      <c r="H10" s="0" t="n">
        <v>0</v>
      </c>
      <c r="I10" s="0" t="n">
        <v>3</v>
      </c>
      <c r="J10" s="0" t="n">
        <v>0</v>
      </c>
      <c r="K10" s="0" t="n">
        <v>1</v>
      </c>
      <c r="L10" s="0" t="n">
        <v>3</v>
      </c>
      <c r="M10" s="0" t="n">
        <v>30</v>
      </c>
      <c r="N10" s="0" t="n">
        <v>4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0</v>
      </c>
      <c r="U10" s="0" t="n">
        <v>0</v>
      </c>
      <c r="V10" s="0" t="n">
        <v>0</v>
      </c>
      <c r="W10" s="0" t="n">
        <v>6</v>
      </c>
      <c r="X10" s="0" t="n">
        <v>0</v>
      </c>
      <c r="Y10" s="0" t="n">
        <v>0</v>
      </c>
    </row>
    <row r="11" customFormat="false" ht="12.8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631</v>
      </c>
      <c r="F11" s="0" t="s">
        <v>46</v>
      </c>
      <c r="G11" s="2" t="str">
        <f aca="false">LEFT(F11,FIND(";",F11)-1)</f>
        <v>4</v>
      </c>
      <c r="H11" s="0" t="n">
        <v>1</v>
      </c>
      <c r="I11" s="0" t="n">
        <v>1</v>
      </c>
      <c r="J11" s="0" t="n">
        <v>0</v>
      </c>
      <c r="K11" s="0" t="n">
        <v>5</v>
      </c>
      <c r="L11" s="0" t="n">
        <v>6</v>
      </c>
      <c r="M11" s="0" t="n">
        <v>54</v>
      </c>
      <c r="N11" s="0" t="n">
        <v>6</v>
      </c>
      <c r="O11" s="0" t="n">
        <v>0</v>
      </c>
      <c r="P11" s="0" t="n">
        <v>0</v>
      </c>
      <c r="Q11" s="0" t="n">
        <v>2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4</v>
      </c>
      <c r="X11" s="0" t="n">
        <v>0</v>
      </c>
      <c r="Y11" s="0" t="n">
        <v>0</v>
      </c>
    </row>
    <row r="12" customFormat="false" ht="12.8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173</v>
      </c>
      <c r="F12" s="0" t="s">
        <v>48</v>
      </c>
      <c r="G12" s="2" t="str">
        <f aca="false">LEFT(F12,FIND(";",F12)-1)</f>
        <v>4</v>
      </c>
      <c r="H12" s="0" t="n">
        <v>2</v>
      </c>
      <c r="I12" s="0" t="n">
        <v>3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2.8" hidden="false" customHeight="false" outlineLevel="0" collapsed="false">
      <c r="A13" s="0" t="s">
        <v>49</v>
      </c>
      <c r="B13" s="0" t="s">
        <v>28</v>
      </c>
      <c r="C13" s="0" t="s">
        <v>29</v>
      </c>
      <c r="D13" s="0" t="n">
        <v>4</v>
      </c>
      <c r="E13" s="0" t="n">
        <v>779</v>
      </c>
      <c r="F13" s="0" t="s">
        <v>50</v>
      </c>
      <c r="G13" s="2" t="str">
        <f aca="false">LEFT(F13,FIND(";",F13)-1)</f>
        <v>4</v>
      </c>
      <c r="H13" s="0" t="n">
        <v>0</v>
      </c>
      <c r="I13" s="0" t="n">
        <v>1</v>
      </c>
      <c r="J13" s="0" t="n">
        <v>0</v>
      </c>
      <c r="K13" s="0" t="n">
        <v>13</v>
      </c>
      <c r="L13" s="0" t="n">
        <v>3</v>
      </c>
      <c r="M13" s="0" t="n">
        <v>92</v>
      </c>
      <c r="N13" s="0" t="n">
        <v>0</v>
      </c>
      <c r="O13" s="0" t="n">
        <v>3</v>
      </c>
      <c r="P13" s="0" t="n">
        <v>2</v>
      </c>
      <c r="Q13" s="0" t="n">
        <v>0</v>
      </c>
      <c r="R13" s="0" t="n">
        <v>1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12</v>
      </c>
      <c r="X13" s="0" t="n">
        <v>2</v>
      </c>
      <c r="Y13" s="0" t="n">
        <v>1</v>
      </c>
    </row>
    <row r="14" customFormat="false" ht="12.8" hidden="false" customHeight="false" outlineLevel="0" collapsed="false">
      <c r="A14" s="0" t="s">
        <v>51</v>
      </c>
      <c r="B14" s="0" t="s">
        <v>28</v>
      </c>
      <c r="C14" s="0" t="s">
        <v>29</v>
      </c>
      <c r="D14" s="0" t="n">
        <v>2</v>
      </c>
      <c r="E14" s="0" t="n">
        <v>899</v>
      </c>
      <c r="F14" s="0" t="s">
        <v>44</v>
      </c>
      <c r="G14" s="2" t="str">
        <f aca="false">LEFT(F14,FIND(";",F14)-1)</f>
        <v>4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10</v>
      </c>
      <c r="M14" s="0" t="n">
        <v>90</v>
      </c>
      <c r="N14" s="0" t="n">
        <v>2</v>
      </c>
      <c r="O14" s="0" t="n">
        <v>1</v>
      </c>
      <c r="P14" s="0" t="n">
        <v>2</v>
      </c>
      <c r="Q14" s="0" t="n">
        <v>5</v>
      </c>
      <c r="R14" s="0" t="n">
        <v>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5</v>
      </c>
      <c r="X14" s="0" t="n">
        <v>0</v>
      </c>
      <c r="Y14" s="0" t="n">
        <v>1</v>
      </c>
    </row>
    <row r="15" customFormat="false" ht="12.8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13</v>
      </c>
      <c r="E15" s="0" t="n">
        <v>472</v>
      </c>
      <c r="F15" s="0" t="s">
        <v>53</v>
      </c>
      <c r="G15" s="2" t="str">
        <f aca="false">LEFT(F15,FIND(";",F15)-1)</f>
        <v>4</v>
      </c>
      <c r="H15" s="0" t="n">
        <v>0</v>
      </c>
      <c r="I15" s="0" t="n">
        <v>5</v>
      </c>
      <c r="J15" s="0" t="n">
        <v>0</v>
      </c>
      <c r="K15" s="0" t="n">
        <v>10</v>
      </c>
      <c r="L15" s="0" t="n">
        <v>6</v>
      </c>
      <c r="M15" s="0" t="n">
        <v>38</v>
      </c>
      <c r="N15" s="0" t="n">
        <v>1</v>
      </c>
      <c r="O15" s="0" t="n">
        <v>3</v>
      </c>
      <c r="P15" s="0" t="n">
        <v>0</v>
      </c>
      <c r="Q15" s="0" t="n">
        <v>1</v>
      </c>
      <c r="R15" s="0" t="n">
        <v>0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</row>
    <row r="16" customFormat="false" ht="12.8" hidden="false" customHeight="false" outlineLevel="0" collapsed="false">
      <c r="A16" s="0" t="s">
        <v>54</v>
      </c>
      <c r="B16" s="0" t="s">
        <v>28</v>
      </c>
      <c r="C16" s="0" t="s">
        <v>29</v>
      </c>
      <c r="D16" s="0" t="n">
        <v>43</v>
      </c>
      <c r="E16" s="0" t="n">
        <v>795</v>
      </c>
      <c r="F16" s="0" t="s">
        <v>55</v>
      </c>
      <c r="G16" s="2" t="str">
        <f aca="false">LEFT(F16,FIND(";",F16)-1)</f>
        <v>2</v>
      </c>
      <c r="H16" s="0" t="n">
        <v>0</v>
      </c>
      <c r="I16" s="0" t="n">
        <v>11</v>
      </c>
      <c r="J16" s="0" t="n">
        <v>0</v>
      </c>
      <c r="K16" s="0" t="n">
        <v>2</v>
      </c>
      <c r="L16" s="0" t="n">
        <v>1</v>
      </c>
      <c r="M16" s="0" t="n">
        <v>42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13</v>
      </c>
      <c r="T16" s="0" t="n">
        <v>13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</row>
    <row r="17" customFormat="false" ht="12.8" hidden="false" customHeight="false" outlineLevel="0" collapsed="false">
      <c r="A17" s="0" t="s">
        <v>56</v>
      </c>
      <c r="B17" s="0" t="s">
        <v>28</v>
      </c>
      <c r="C17" s="0" t="s">
        <v>29</v>
      </c>
      <c r="D17" s="0" t="n">
        <v>14</v>
      </c>
      <c r="E17" s="0" t="n">
        <v>344</v>
      </c>
      <c r="F17" s="0" t="s">
        <v>57</v>
      </c>
      <c r="G17" s="2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2</v>
      </c>
      <c r="T17" s="0" t="n">
        <v>0</v>
      </c>
      <c r="U17" s="0" t="n">
        <v>0</v>
      </c>
      <c r="V17" s="0" t="n">
        <v>0</v>
      </c>
      <c r="W17" s="0" t="n">
        <v>9</v>
      </c>
      <c r="X17" s="0" t="n">
        <v>0</v>
      </c>
      <c r="Y17" s="0" t="n">
        <v>0</v>
      </c>
    </row>
    <row r="18" customFormat="false" ht="12.8" hidden="false" customHeight="false" outlineLevel="0" collapsed="false">
      <c r="A18" s="0" t="s">
        <v>58</v>
      </c>
      <c r="B18" s="0" t="s">
        <v>28</v>
      </c>
      <c r="C18" s="0" t="s">
        <v>29</v>
      </c>
      <c r="D18" s="0" t="n">
        <v>8</v>
      </c>
      <c r="E18" s="0" t="n">
        <v>332</v>
      </c>
      <c r="F18" s="0" t="s">
        <v>59</v>
      </c>
      <c r="G18" s="2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3</v>
      </c>
      <c r="M18" s="0" t="n">
        <v>18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3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</row>
    <row r="19" customFormat="false" ht="12.8" hidden="false" customHeight="false" outlineLevel="0" collapsed="false">
      <c r="A19" s="0" t="s">
        <v>60</v>
      </c>
      <c r="B19" s="0" t="s">
        <v>28</v>
      </c>
      <c r="C19" s="0" t="s">
        <v>29</v>
      </c>
      <c r="D19" s="0" t="n">
        <v>39</v>
      </c>
      <c r="E19" s="0" t="n">
        <v>1284</v>
      </c>
      <c r="F19" s="0" t="s">
        <v>61</v>
      </c>
      <c r="G19" s="2" t="str">
        <f aca="false">LEFT(F19,FIND(";",F19)-1)</f>
        <v>5</v>
      </c>
      <c r="H19" s="0" t="n">
        <v>0</v>
      </c>
      <c r="I19" s="0" t="n">
        <v>1</v>
      </c>
      <c r="J19" s="0" t="n">
        <v>0</v>
      </c>
      <c r="K19" s="0" t="n">
        <v>35</v>
      </c>
      <c r="L19" s="0" t="n">
        <v>4</v>
      </c>
      <c r="M19" s="0" t="n">
        <v>126</v>
      </c>
      <c r="N19" s="0" t="n">
        <v>7</v>
      </c>
      <c r="O19" s="0" t="n">
        <v>8</v>
      </c>
      <c r="P19" s="0" t="n">
        <v>0</v>
      </c>
      <c r="Q19" s="0" t="n">
        <v>5</v>
      </c>
      <c r="R19" s="0" t="n">
        <v>2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12</v>
      </c>
      <c r="X19" s="0" t="n">
        <v>5</v>
      </c>
      <c r="Y19" s="0" t="n">
        <v>1</v>
      </c>
    </row>
    <row r="20" customFormat="false" ht="12.8" hidden="false" customHeight="false" outlineLevel="0" collapsed="false">
      <c r="A20" s="0" t="s">
        <v>62</v>
      </c>
      <c r="B20" s="0" t="s">
        <v>28</v>
      </c>
      <c r="C20" s="0" t="s">
        <v>29</v>
      </c>
      <c r="D20" s="0" t="n">
        <v>3</v>
      </c>
      <c r="E20" s="0" t="n">
        <v>1296</v>
      </c>
      <c r="F20" s="0" t="s">
        <v>38</v>
      </c>
      <c r="G20" s="2" t="str">
        <f aca="false">LEFT(F20,FIND(";",F20)-1)</f>
        <v>5</v>
      </c>
      <c r="H20" s="0" t="n">
        <v>3</v>
      </c>
      <c r="I20" s="0" t="n">
        <v>2</v>
      </c>
      <c r="J20" s="0" t="n">
        <v>0</v>
      </c>
      <c r="K20" s="0" t="n">
        <v>4</v>
      </c>
      <c r="L20" s="0" t="n">
        <v>14</v>
      </c>
      <c r="M20" s="0" t="n">
        <v>176</v>
      </c>
      <c r="N20" s="0" t="n">
        <v>4</v>
      </c>
      <c r="O20" s="0" t="n">
        <v>6</v>
      </c>
      <c r="P20" s="0" t="n">
        <v>0</v>
      </c>
      <c r="Q20" s="0" t="n">
        <v>8</v>
      </c>
      <c r="R20" s="0" t="n">
        <v>8</v>
      </c>
      <c r="S20" s="0" t="n">
        <v>18</v>
      </c>
      <c r="T20" s="0" t="n">
        <v>11</v>
      </c>
      <c r="U20" s="0" t="n">
        <v>0</v>
      </c>
      <c r="V20" s="0" t="n">
        <v>0</v>
      </c>
      <c r="W20" s="0" t="n">
        <v>20</v>
      </c>
      <c r="X20" s="0" t="n">
        <v>2</v>
      </c>
      <c r="Y20" s="0" t="n">
        <v>0</v>
      </c>
    </row>
    <row r="21" customFormat="false" ht="12.8" hidden="false" customHeight="false" outlineLevel="0" collapsed="false">
      <c r="A21" s="0" t="s">
        <v>63</v>
      </c>
      <c r="B21" s="0" t="s">
        <v>28</v>
      </c>
      <c r="C21" s="0" t="s">
        <v>29</v>
      </c>
      <c r="D21" s="0" t="n">
        <v>4</v>
      </c>
      <c r="E21" s="0" t="n">
        <v>874</v>
      </c>
      <c r="F21" s="0" t="s">
        <v>64</v>
      </c>
      <c r="G21" s="2" t="str">
        <f aca="false">LEFT(F21,FIND(";",F21)-1)</f>
        <v>3</v>
      </c>
      <c r="H21" s="0" t="n">
        <v>3</v>
      </c>
      <c r="I21" s="0" t="n">
        <v>5</v>
      </c>
      <c r="J21" s="0" t="n">
        <v>0</v>
      </c>
      <c r="K21" s="0" t="n">
        <v>3</v>
      </c>
      <c r="L21" s="0" t="n">
        <v>10</v>
      </c>
      <c r="M21" s="0" t="n">
        <v>31</v>
      </c>
      <c r="N21" s="0" t="n">
        <v>5</v>
      </c>
      <c r="O21" s="0" t="n">
        <v>0</v>
      </c>
      <c r="P21" s="0" t="n">
        <v>0</v>
      </c>
      <c r="Q21" s="0" t="n">
        <v>4</v>
      </c>
      <c r="R21" s="0" t="n">
        <v>5</v>
      </c>
      <c r="S21" s="0" t="n">
        <v>4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0</v>
      </c>
      <c r="Y21" s="0" t="n">
        <v>2</v>
      </c>
    </row>
    <row r="22" customFormat="false" ht="12.8" hidden="false" customHeight="false" outlineLevel="0" collapsed="false">
      <c r="A22" s="0" t="s">
        <v>65</v>
      </c>
      <c r="B22" s="0" t="s">
        <v>28</v>
      </c>
      <c r="C22" s="0" t="s">
        <v>29</v>
      </c>
      <c r="D22" s="0" t="n">
        <v>15</v>
      </c>
      <c r="E22" s="0" t="n">
        <v>214</v>
      </c>
      <c r="F22" s="0" t="s">
        <v>30</v>
      </c>
      <c r="G22" s="2" t="str">
        <f aca="false">LEFT(F22,FIND(";",F22)-1)</f>
        <v>3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5</v>
      </c>
      <c r="X22" s="0" t="n">
        <v>0</v>
      </c>
      <c r="Y22" s="0" t="n">
        <v>0</v>
      </c>
    </row>
    <row r="23" customFormat="false" ht="12.8" hidden="false" customHeight="false" outlineLevel="0" collapsed="false">
      <c r="A23" s="0" t="s">
        <v>66</v>
      </c>
      <c r="B23" s="0" t="s">
        <v>28</v>
      </c>
      <c r="C23" s="0" t="s">
        <v>29</v>
      </c>
      <c r="D23" s="0" t="n">
        <v>4</v>
      </c>
      <c r="E23" s="0" t="n">
        <v>339</v>
      </c>
      <c r="F23" s="0" t="s">
        <v>38</v>
      </c>
      <c r="G23" s="2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4</v>
      </c>
      <c r="M23" s="0" t="n">
        <v>22</v>
      </c>
      <c r="N23" s="0" t="n">
        <v>0</v>
      </c>
      <c r="O23" s="0" t="n">
        <v>6</v>
      </c>
      <c r="P23" s="0" t="n">
        <v>0</v>
      </c>
      <c r="Q23" s="0" t="n">
        <v>0</v>
      </c>
      <c r="R23" s="0" t="n">
        <v>4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6</v>
      </c>
      <c r="X23" s="0" t="n">
        <v>0</v>
      </c>
      <c r="Y23" s="0" t="n">
        <v>1</v>
      </c>
    </row>
    <row r="24" customFormat="false" ht="12.8" hidden="false" customHeight="false" outlineLevel="0" collapsed="false">
      <c r="A24" s="0" t="s">
        <v>67</v>
      </c>
      <c r="B24" s="0" t="s">
        <v>28</v>
      </c>
      <c r="C24" s="0" t="s">
        <v>29</v>
      </c>
      <c r="D24" s="0" t="n">
        <v>11</v>
      </c>
      <c r="E24" s="0" t="n">
        <v>645</v>
      </c>
      <c r="F24" s="0" t="s">
        <v>61</v>
      </c>
      <c r="G24" s="2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5</v>
      </c>
      <c r="L24" s="0" t="n">
        <v>2</v>
      </c>
      <c r="M24" s="0" t="n">
        <v>45</v>
      </c>
      <c r="N24" s="0" t="n">
        <v>0</v>
      </c>
      <c r="O24" s="0" t="n">
        <v>4</v>
      </c>
      <c r="P24" s="0" t="n">
        <v>2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8</v>
      </c>
      <c r="X24" s="0" t="n">
        <v>2</v>
      </c>
      <c r="Y24" s="0" t="n">
        <v>0</v>
      </c>
    </row>
    <row r="25" customFormat="false" ht="12.8" hidden="false" customHeight="false" outlineLevel="0" collapsed="false">
      <c r="A25" s="0" t="s">
        <v>68</v>
      </c>
      <c r="B25" s="0" t="s">
        <v>28</v>
      </c>
      <c r="C25" s="0" t="s">
        <v>29</v>
      </c>
      <c r="D25" s="0" t="n">
        <v>24</v>
      </c>
      <c r="E25" s="0" t="n">
        <v>556</v>
      </c>
      <c r="F25" s="0" t="s">
        <v>69</v>
      </c>
      <c r="G25" s="2" t="str">
        <f aca="false">LEFT(F25,FIND(";",F25)-1)</f>
        <v>2</v>
      </c>
      <c r="H25" s="0" t="n">
        <v>0</v>
      </c>
      <c r="I25" s="0" t="n">
        <v>13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5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</row>
    <row r="26" customFormat="false" ht="12.8" hidden="false" customHeight="false" outlineLevel="0" collapsed="false">
      <c r="A26" s="0" t="s">
        <v>70</v>
      </c>
      <c r="B26" s="0" t="s">
        <v>28</v>
      </c>
      <c r="C26" s="0" t="s">
        <v>29</v>
      </c>
      <c r="D26" s="0" t="n">
        <v>22</v>
      </c>
      <c r="E26" s="0" t="n">
        <v>408</v>
      </c>
      <c r="F26" s="0" t="s">
        <v>71</v>
      </c>
      <c r="G26" s="2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3</v>
      </c>
      <c r="L26" s="0" t="n">
        <v>0</v>
      </c>
      <c r="M26" s="0" t="n">
        <v>27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4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5</v>
      </c>
      <c r="X26" s="0" t="n">
        <v>0</v>
      </c>
      <c r="Y26" s="0" t="n">
        <v>0</v>
      </c>
    </row>
    <row r="27" customFormat="false" ht="12.8" hidden="false" customHeight="false" outlineLevel="0" collapsed="false">
      <c r="A27" s="0" t="s">
        <v>72</v>
      </c>
      <c r="B27" s="0" t="s">
        <v>28</v>
      </c>
      <c r="C27" s="0" t="s">
        <v>29</v>
      </c>
      <c r="D27" s="0" t="n">
        <v>49</v>
      </c>
      <c r="E27" s="0" t="n">
        <v>1449</v>
      </c>
      <c r="F27" s="0" t="s">
        <v>30</v>
      </c>
      <c r="G27" s="2" t="str">
        <f aca="false">LEFT(F27,FIND(";",F27)-1)</f>
        <v>3</v>
      </c>
      <c r="H27" s="0" t="n">
        <v>4</v>
      </c>
      <c r="I27" s="0" t="n">
        <v>19</v>
      </c>
      <c r="J27" s="0" t="n">
        <v>0</v>
      </c>
      <c r="K27" s="0" t="n">
        <v>6</v>
      </c>
      <c r="L27" s="0" t="n">
        <v>13</v>
      </c>
      <c r="M27" s="0" t="n">
        <v>84</v>
      </c>
      <c r="N27" s="0" t="n">
        <v>3</v>
      </c>
      <c r="O27" s="0" t="n">
        <v>11</v>
      </c>
      <c r="P27" s="0" t="n">
        <v>2</v>
      </c>
      <c r="Q27" s="0" t="n">
        <v>3</v>
      </c>
      <c r="R27" s="0" t="n">
        <v>3</v>
      </c>
      <c r="S27" s="0" t="n">
        <v>3</v>
      </c>
      <c r="T27" s="0" t="n">
        <v>2</v>
      </c>
      <c r="U27" s="0" t="n">
        <v>0</v>
      </c>
      <c r="V27" s="0" t="n">
        <v>0</v>
      </c>
      <c r="W27" s="0" t="n">
        <v>12</v>
      </c>
      <c r="X27" s="0" t="n">
        <v>4</v>
      </c>
      <c r="Y27" s="0" t="n">
        <v>0</v>
      </c>
    </row>
    <row r="28" customFormat="false" ht="12.8" hidden="false" customHeight="false" outlineLevel="0" collapsed="false">
      <c r="A28" s="0" t="s">
        <v>73</v>
      </c>
      <c r="B28" s="0" t="s">
        <v>28</v>
      </c>
      <c r="C28" s="0" t="s">
        <v>29</v>
      </c>
      <c r="D28" s="0" t="n">
        <v>2</v>
      </c>
      <c r="E28" s="0" t="n">
        <v>326</v>
      </c>
      <c r="F28" s="0" t="s">
        <v>74</v>
      </c>
      <c r="G28" s="2" t="str">
        <f aca="false">LEFT(F28,FIND(";",F28)-1)</f>
        <v>3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3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</row>
    <row r="29" customFormat="false" ht="12.8" hidden="false" customHeight="false" outlineLevel="0" collapsed="false">
      <c r="A29" s="0" t="s">
        <v>75</v>
      </c>
      <c r="B29" s="0" t="s">
        <v>28</v>
      </c>
      <c r="C29" s="0" t="s">
        <v>29</v>
      </c>
      <c r="D29" s="0" t="n">
        <v>19</v>
      </c>
      <c r="E29" s="0" t="n">
        <v>785</v>
      </c>
      <c r="F29" s="0" t="s">
        <v>38</v>
      </c>
      <c r="G29" s="2" t="str">
        <f aca="false">LEFT(F29,FIND(";",F29)-1)</f>
        <v>5</v>
      </c>
      <c r="H29" s="0" t="n">
        <v>0</v>
      </c>
      <c r="I29" s="0" t="n">
        <v>2</v>
      </c>
      <c r="J29" s="0" t="n">
        <v>0</v>
      </c>
      <c r="K29" s="0" t="n">
        <v>2</v>
      </c>
      <c r="L29" s="0" t="n">
        <v>7</v>
      </c>
      <c r="M29" s="0" t="n">
        <v>61</v>
      </c>
      <c r="N29" s="0" t="n">
        <v>2</v>
      </c>
      <c r="O29" s="0" t="n">
        <v>1</v>
      </c>
      <c r="P29" s="0" t="n">
        <v>0</v>
      </c>
      <c r="Q29" s="0" t="n">
        <v>0</v>
      </c>
      <c r="R29" s="0" t="n">
        <v>3</v>
      </c>
      <c r="S29" s="0" t="n">
        <v>6</v>
      </c>
      <c r="T29" s="0" t="n">
        <v>3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</row>
    <row r="30" customFormat="false" ht="12.8" hidden="false" customHeight="false" outlineLevel="0" collapsed="false">
      <c r="A30" s="0" t="s">
        <v>76</v>
      </c>
      <c r="B30" s="0" t="s">
        <v>28</v>
      </c>
      <c r="C30" s="0" t="s">
        <v>29</v>
      </c>
      <c r="D30" s="0" t="n">
        <v>0</v>
      </c>
      <c r="E30" s="0" t="n">
        <v>3377</v>
      </c>
      <c r="F30" s="0" t="s">
        <v>50</v>
      </c>
      <c r="G30" s="2" t="str">
        <f aca="false">LEFT(F30,FIND(";",F30)-1)</f>
        <v>4</v>
      </c>
      <c r="H30" s="0" t="n">
        <v>13</v>
      </c>
      <c r="I30" s="0" t="n">
        <v>21</v>
      </c>
      <c r="J30" s="0" t="n">
        <v>0</v>
      </c>
      <c r="K30" s="0" t="n">
        <v>17</v>
      </c>
      <c r="L30" s="0" t="n">
        <v>42</v>
      </c>
      <c r="M30" s="0" t="n">
        <v>352</v>
      </c>
      <c r="N30" s="0" t="n">
        <v>28</v>
      </c>
      <c r="O30" s="0" t="n">
        <v>9</v>
      </c>
      <c r="P30" s="0" t="n">
        <v>5</v>
      </c>
      <c r="Q30" s="0" t="n">
        <v>5</v>
      </c>
      <c r="R30" s="0" t="n">
        <v>18</v>
      </c>
      <c r="S30" s="0" t="n">
        <v>10</v>
      </c>
      <c r="T30" s="0" t="n">
        <v>5</v>
      </c>
      <c r="U30" s="0" t="n">
        <v>0</v>
      </c>
      <c r="V30" s="0" t="n">
        <v>0</v>
      </c>
      <c r="W30" s="0" t="n">
        <v>33</v>
      </c>
      <c r="X30" s="0" t="n">
        <v>3</v>
      </c>
      <c r="Y30" s="0" t="n">
        <v>5</v>
      </c>
    </row>
    <row r="31" customFormat="false" ht="12.8" hidden="false" customHeight="false" outlineLevel="0" collapsed="false">
      <c r="A31" s="0" t="s">
        <v>77</v>
      </c>
      <c r="B31" s="0" t="s">
        <v>28</v>
      </c>
      <c r="C31" s="0" t="s">
        <v>29</v>
      </c>
      <c r="D31" s="0" t="n">
        <v>1</v>
      </c>
      <c r="E31" s="0" t="n">
        <v>448</v>
      </c>
      <c r="F31" s="0" t="s">
        <v>78</v>
      </c>
      <c r="G31" s="2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5</v>
      </c>
      <c r="M31" s="0" t="n">
        <v>30</v>
      </c>
      <c r="N31" s="0" t="n">
        <v>1</v>
      </c>
      <c r="O31" s="0" t="n">
        <v>1</v>
      </c>
      <c r="P31" s="0" t="n">
        <v>0</v>
      </c>
      <c r="Q31" s="0" t="n">
        <v>2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</row>
    <row r="32" customFormat="false" ht="12.8" hidden="false" customHeight="false" outlineLevel="0" collapsed="false">
      <c r="A32" s="0" t="s">
        <v>79</v>
      </c>
      <c r="B32" s="0" t="s">
        <v>28</v>
      </c>
      <c r="C32" s="0" t="s">
        <v>29</v>
      </c>
      <c r="D32" s="0" t="n">
        <v>0</v>
      </c>
      <c r="E32" s="0" t="n">
        <v>525</v>
      </c>
      <c r="F32" s="0" t="s">
        <v>78</v>
      </c>
      <c r="G32" s="2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8</v>
      </c>
      <c r="M32" s="0" t="n">
        <v>63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0" t="n">
        <v>3</v>
      </c>
      <c r="T32" s="0" t="n">
        <v>1</v>
      </c>
      <c r="U32" s="0" t="n">
        <v>0</v>
      </c>
      <c r="V32" s="0" t="n">
        <v>0</v>
      </c>
      <c r="W32" s="0" t="n">
        <v>3</v>
      </c>
      <c r="X32" s="0" t="n">
        <v>1</v>
      </c>
      <c r="Y32" s="0" t="n">
        <v>0</v>
      </c>
    </row>
    <row r="33" customFormat="false" ht="12.8" hidden="false" customHeight="false" outlineLevel="0" collapsed="false">
      <c r="A33" s="0" t="s">
        <v>80</v>
      </c>
      <c r="B33" s="0" t="s">
        <v>28</v>
      </c>
      <c r="C33" s="0" t="s">
        <v>29</v>
      </c>
      <c r="D33" s="0" t="n">
        <v>17</v>
      </c>
      <c r="E33" s="0" t="n">
        <v>546</v>
      </c>
      <c r="F33" s="0" t="s">
        <v>81</v>
      </c>
      <c r="G33" s="2" t="str">
        <f aca="false">LEFT(F33,FIND(";",F33)-1)</f>
        <v>4</v>
      </c>
      <c r="H33" s="0" t="n">
        <v>1</v>
      </c>
      <c r="I33" s="0" t="n">
        <v>2</v>
      </c>
      <c r="J33" s="0" t="n">
        <v>0</v>
      </c>
      <c r="K33" s="0" t="n">
        <v>2</v>
      </c>
      <c r="L33" s="0" t="n">
        <v>3</v>
      </c>
      <c r="M33" s="0" t="n">
        <v>22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4</v>
      </c>
      <c r="T33" s="0" t="n">
        <v>1</v>
      </c>
      <c r="U33" s="0" t="n">
        <v>0</v>
      </c>
      <c r="V33" s="0" t="n">
        <v>0</v>
      </c>
      <c r="W33" s="0" t="n">
        <v>4</v>
      </c>
      <c r="X33" s="0" t="n">
        <v>0</v>
      </c>
      <c r="Y33" s="0" t="n">
        <v>0</v>
      </c>
    </row>
    <row r="34" customFormat="false" ht="12.8" hidden="false" customHeight="false" outlineLevel="0" collapsed="false">
      <c r="A34" s="0" t="s">
        <v>82</v>
      </c>
      <c r="B34" s="0" t="s">
        <v>28</v>
      </c>
      <c r="C34" s="0" t="s">
        <v>29</v>
      </c>
      <c r="D34" s="0" t="n">
        <v>4</v>
      </c>
      <c r="E34" s="0" t="n">
        <v>1047</v>
      </c>
      <c r="F34" s="0" t="s">
        <v>78</v>
      </c>
      <c r="G34" s="2" t="str">
        <f aca="false">LEFT(F34,FIND(";",F34)-1)</f>
        <v>3</v>
      </c>
      <c r="H34" s="0" t="n">
        <v>2</v>
      </c>
      <c r="I34" s="0" t="n">
        <v>2</v>
      </c>
      <c r="J34" s="0" t="n">
        <v>0</v>
      </c>
      <c r="K34" s="0" t="n">
        <v>42</v>
      </c>
      <c r="L34" s="0" t="n">
        <v>11</v>
      </c>
      <c r="M34" s="0" t="n">
        <v>84</v>
      </c>
      <c r="N34" s="0" t="n">
        <v>1</v>
      </c>
      <c r="O34" s="0" t="n">
        <v>2</v>
      </c>
      <c r="P34" s="0" t="n">
        <v>5</v>
      </c>
      <c r="Q34" s="0" t="n">
        <v>4</v>
      </c>
      <c r="R34" s="0" t="n">
        <v>2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10</v>
      </c>
      <c r="X34" s="0" t="n">
        <v>2</v>
      </c>
      <c r="Y34" s="0" t="n">
        <v>0</v>
      </c>
    </row>
    <row r="35" customFormat="false" ht="12.8" hidden="false" customHeight="false" outlineLevel="0" collapsed="false">
      <c r="A35" s="0" t="s">
        <v>83</v>
      </c>
      <c r="B35" s="0" t="s">
        <v>28</v>
      </c>
      <c r="C35" s="0" t="s">
        <v>29</v>
      </c>
      <c r="D35" s="0" t="n">
        <v>17</v>
      </c>
      <c r="E35" s="0" t="n">
        <v>1358</v>
      </c>
      <c r="F35" s="0" t="s">
        <v>53</v>
      </c>
      <c r="G35" s="2" t="str">
        <f aca="false">LEFT(F35,FIND(";",F35)-1)</f>
        <v>4</v>
      </c>
      <c r="H35" s="0" t="n">
        <v>3</v>
      </c>
      <c r="I35" s="0" t="n">
        <v>0</v>
      </c>
      <c r="J35" s="0" t="n">
        <v>0</v>
      </c>
      <c r="K35" s="0" t="n">
        <v>12</v>
      </c>
      <c r="L35" s="0" t="n">
        <v>6</v>
      </c>
      <c r="M35" s="0" t="n">
        <v>104</v>
      </c>
      <c r="N35" s="0" t="n">
        <v>8</v>
      </c>
      <c r="O35" s="0" t="n">
        <v>3</v>
      </c>
      <c r="P35" s="0" t="n">
        <v>2</v>
      </c>
      <c r="Q35" s="0" t="n">
        <v>1</v>
      </c>
      <c r="R35" s="0" t="n">
        <v>5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21</v>
      </c>
      <c r="X35" s="0" t="n">
        <v>2</v>
      </c>
      <c r="Y35" s="0" t="n">
        <v>0</v>
      </c>
    </row>
    <row r="36" customFormat="false" ht="12.8" hidden="false" customHeight="false" outlineLevel="0" collapsed="false">
      <c r="A36" s="0" t="s">
        <v>84</v>
      </c>
      <c r="B36" s="0" t="s">
        <v>28</v>
      </c>
      <c r="C36" s="0" t="s">
        <v>29</v>
      </c>
      <c r="D36" s="0" t="n">
        <v>0</v>
      </c>
      <c r="E36" s="0" t="n">
        <v>358</v>
      </c>
      <c r="F36" s="0" t="s">
        <v>85</v>
      </c>
      <c r="G36" s="2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17</v>
      </c>
      <c r="N36" s="0" t="n">
        <v>0</v>
      </c>
      <c r="O36" s="0" t="n">
        <v>5</v>
      </c>
      <c r="P36" s="0" t="n">
        <v>1</v>
      </c>
      <c r="Q36" s="0" t="n">
        <v>1</v>
      </c>
      <c r="R36" s="0" t="n">
        <v>3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8</v>
      </c>
      <c r="X36" s="0" t="n">
        <v>0</v>
      </c>
      <c r="Y36" s="0" t="n">
        <v>0</v>
      </c>
    </row>
    <row r="37" customFormat="false" ht="12.8" hidden="false" customHeight="false" outlineLevel="0" collapsed="false">
      <c r="A37" s="0" t="s">
        <v>86</v>
      </c>
      <c r="B37" s="0" t="s">
        <v>28</v>
      </c>
      <c r="C37" s="0" t="s">
        <v>29</v>
      </c>
      <c r="D37" s="0" t="n">
        <v>3</v>
      </c>
      <c r="E37" s="0" t="n">
        <v>296</v>
      </c>
      <c r="F37" s="0" t="s">
        <v>87</v>
      </c>
      <c r="G37" s="2" t="str">
        <f aca="false">LEFT(F37,FIND(";",F37)-1)</f>
        <v>5</v>
      </c>
      <c r="H37" s="0" t="n">
        <v>0</v>
      </c>
      <c r="I37" s="0" t="n">
        <v>1</v>
      </c>
      <c r="J37" s="0" t="n">
        <v>0</v>
      </c>
      <c r="K37" s="0" t="n">
        <v>6</v>
      </c>
      <c r="L37" s="0" t="n">
        <v>2</v>
      </c>
      <c r="M37" s="0" t="n">
        <v>22</v>
      </c>
      <c r="N37" s="0" t="n">
        <v>4</v>
      </c>
      <c r="O37" s="0" t="n">
        <v>0</v>
      </c>
      <c r="P37" s="0" t="n">
        <v>0</v>
      </c>
      <c r="Q37" s="0" t="n">
        <v>2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4</v>
      </c>
      <c r="X37" s="0" t="n">
        <v>1</v>
      </c>
      <c r="Y37" s="0" t="n">
        <v>0</v>
      </c>
    </row>
    <row r="38" customFormat="false" ht="12.8" hidden="false" customHeight="false" outlineLevel="0" collapsed="false">
      <c r="A38" s="0" t="s">
        <v>88</v>
      </c>
      <c r="B38" s="0" t="s">
        <v>28</v>
      </c>
      <c r="C38" s="0" t="s">
        <v>29</v>
      </c>
      <c r="D38" s="0" t="n">
        <v>13</v>
      </c>
      <c r="E38" s="0" t="n">
        <v>879</v>
      </c>
      <c r="F38" s="0" t="s">
        <v>81</v>
      </c>
      <c r="G38" s="2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4</v>
      </c>
      <c r="L38" s="0" t="n">
        <v>2</v>
      </c>
      <c r="M38" s="0" t="n">
        <v>68</v>
      </c>
      <c r="N38" s="0" t="n">
        <v>2</v>
      </c>
      <c r="O38" s="0" t="n">
        <v>4</v>
      </c>
      <c r="P38" s="0" t="n">
        <v>0</v>
      </c>
      <c r="Q38" s="0" t="n">
        <v>1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8</v>
      </c>
      <c r="X38" s="0" t="n">
        <v>0</v>
      </c>
      <c r="Y38" s="0" t="n">
        <v>0</v>
      </c>
    </row>
    <row r="39" customFormat="false" ht="12.8" hidden="false" customHeight="false" outlineLevel="0" collapsed="false">
      <c r="A39" s="0" t="s">
        <v>89</v>
      </c>
      <c r="B39" s="0" t="s">
        <v>28</v>
      </c>
      <c r="C39" s="0" t="s">
        <v>29</v>
      </c>
      <c r="D39" s="0" t="n">
        <v>3</v>
      </c>
      <c r="E39" s="0" t="n">
        <v>619</v>
      </c>
      <c r="F39" s="0" t="s">
        <v>90</v>
      </c>
      <c r="G39" s="2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32</v>
      </c>
      <c r="L39" s="0" t="n">
        <v>15</v>
      </c>
      <c r="M39" s="0" t="n">
        <v>44</v>
      </c>
      <c r="N39" s="0" t="n">
        <v>0</v>
      </c>
      <c r="O39" s="0" t="n">
        <v>1</v>
      </c>
      <c r="P39" s="0" t="n">
        <v>4</v>
      </c>
      <c r="Q39" s="0" t="n">
        <v>2</v>
      </c>
      <c r="R39" s="0" t="n">
        <v>10</v>
      </c>
      <c r="S39" s="0" t="n">
        <v>11</v>
      </c>
      <c r="T39" s="0" t="n">
        <v>3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</row>
    <row r="40" customFormat="false" ht="12.8" hidden="false" customHeight="false" outlineLevel="0" collapsed="false">
      <c r="A40" s="0" t="s">
        <v>91</v>
      </c>
      <c r="B40" s="0" t="s">
        <v>28</v>
      </c>
      <c r="C40" s="0" t="s">
        <v>29</v>
      </c>
      <c r="D40" s="0" t="n">
        <v>4</v>
      </c>
      <c r="E40" s="0" t="n">
        <v>944</v>
      </c>
      <c r="F40" s="0" t="s">
        <v>61</v>
      </c>
      <c r="G40" s="2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3</v>
      </c>
      <c r="L40" s="0" t="n">
        <v>10</v>
      </c>
      <c r="M40" s="0" t="n">
        <v>64</v>
      </c>
      <c r="N40" s="0" t="n">
        <v>2</v>
      </c>
      <c r="O40" s="0" t="n">
        <v>5</v>
      </c>
      <c r="P40" s="0" t="n">
        <v>2</v>
      </c>
      <c r="Q40" s="0" t="n">
        <v>3</v>
      </c>
      <c r="R40" s="0" t="n">
        <v>12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8</v>
      </c>
      <c r="X40" s="0" t="n">
        <v>0</v>
      </c>
      <c r="Y40" s="0" t="n">
        <v>2</v>
      </c>
    </row>
    <row r="41" customFormat="false" ht="12.8" hidden="false" customHeight="false" outlineLevel="0" collapsed="false">
      <c r="A41" s="0" t="s">
        <v>92</v>
      </c>
      <c r="B41" s="0" t="s">
        <v>28</v>
      </c>
      <c r="C41" s="0" t="s">
        <v>29</v>
      </c>
      <c r="D41" s="0" t="n">
        <v>9</v>
      </c>
      <c r="E41" s="0" t="n">
        <v>847</v>
      </c>
      <c r="F41" s="0" t="s">
        <v>93</v>
      </c>
      <c r="G41" s="2" t="str">
        <f aca="false">LEFT(F41,FIND(";",F41)-1)</f>
        <v>6</v>
      </c>
      <c r="H41" s="0" t="n">
        <v>1</v>
      </c>
      <c r="I41" s="0" t="n">
        <v>1</v>
      </c>
      <c r="J41" s="0" t="n">
        <v>0</v>
      </c>
      <c r="K41" s="0" t="n">
        <v>2</v>
      </c>
      <c r="L41" s="0" t="n">
        <v>20</v>
      </c>
      <c r="M41" s="0" t="n">
        <v>84</v>
      </c>
      <c r="N41" s="0" t="n">
        <v>3</v>
      </c>
      <c r="O41" s="0" t="n">
        <v>2</v>
      </c>
      <c r="P41" s="0" t="n">
        <v>2</v>
      </c>
      <c r="Q41" s="0" t="n">
        <v>11</v>
      </c>
      <c r="R41" s="0" t="n">
        <v>4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1</v>
      </c>
      <c r="X41" s="0" t="n">
        <v>2</v>
      </c>
      <c r="Y41" s="0" t="n">
        <v>0</v>
      </c>
    </row>
    <row r="42" customFormat="false" ht="12.8" hidden="false" customHeight="false" outlineLevel="0" collapsed="false">
      <c r="A42" s="0" t="s">
        <v>94</v>
      </c>
      <c r="B42" s="0" t="s">
        <v>28</v>
      </c>
      <c r="C42" s="0" t="s">
        <v>29</v>
      </c>
      <c r="D42" s="0" t="n">
        <v>12</v>
      </c>
      <c r="E42" s="0" t="n">
        <v>705</v>
      </c>
      <c r="F42" s="0" t="s">
        <v>46</v>
      </c>
      <c r="G42" s="2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62</v>
      </c>
      <c r="N42" s="0" t="n">
        <v>5</v>
      </c>
      <c r="O42" s="0" t="n">
        <v>4</v>
      </c>
      <c r="P42" s="0" t="n">
        <v>0</v>
      </c>
      <c r="Q42" s="0" t="n">
        <v>1</v>
      </c>
      <c r="R42" s="0" t="n">
        <v>2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5</v>
      </c>
      <c r="X42" s="0" t="n">
        <v>0</v>
      </c>
      <c r="Y42" s="0" t="n">
        <v>0</v>
      </c>
    </row>
    <row r="43" customFormat="false" ht="12.8" hidden="false" customHeight="false" outlineLevel="0" collapsed="false">
      <c r="A43" s="0" t="s">
        <v>95</v>
      </c>
      <c r="B43" s="0" t="s">
        <v>28</v>
      </c>
      <c r="C43" s="0" t="s">
        <v>29</v>
      </c>
      <c r="D43" s="0" t="n">
        <v>4</v>
      </c>
      <c r="E43" s="0" t="n">
        <v>1578</v>
      </c>
      <c r="F43" s="0" t="s">
        <v>78</v>
      </c>
      <c r="G43" s="2" t="str">
        <f aca="false">LEFT(F43,FIND(";",F43)-1)</f>
        <v>3</v>
      </c>
      <c r="H43" s="0" t="n">
        <v>3</v>
      </c>
      <c r="I43" s="0" t="n">
        <v>1</v>
      </c>
      <c r="J43" s="0" t="n">
        <v>0</v>
      </c>
      <c r="K43" s="0" t="n">
        <v>14</v>
      </c>
      <c r="L43" s="0" t="n">
        <v>14</v>
      </c>
      <c r="M43" s="0" t="n">
        <v>149</v>
      </c>
      <c r="N43" s="0" t="n">
        <v>4</v>
      </c>
      <c r="O43" s="0" t="n">
        <v>3</v>
      </c>
      <c r="P43" s="0" t="n">
        <v>1</v>
      </c>
      <c r="Q43" s="0" t="n">
        <v>11</v>
      </c>
      <c r="R43" s="0" t="n">
        <v>7</v>
      </c>
      <c r="S43" s="0" t="n">
        <v>5</v>
      </c>
      <c r="T43" s="0" t="n">
        <v>1</v>
      </c>
      <c r="U43" s="0" t="n">
        <v>0</v>
      </c>
      <c r="V43" s="0" t="n">
        <v>0</v>
      </c>
      <c r="W43" s="0" t="n">
        <v>13</v>
      </c>
      <c r="X43" s="0" t="n">
        <v>7</v>
      </c>
      <c r="Y43" s="0" t="n">
        <v>1</v>
      </c>
    </row>
    <row r="44" customFormat="false" ht="12.8" hidden="false" customHeight="false" outlineLevel="0" collapsed="false">
      <c r="A44" s="0" t="s">
        <v>96</v>
      </c>
      <c r="B44" s="0" t="s">
        <v>28</v>
      </c>
      <c r="C44" s="0" t="s">
        <v>29</v>
      </c>
      <c r="D44" s="0" t="n">
        <v>47</v>
      </c>
      <c r="E44" s="0" t="n">
        <v>2486</v>
      </c>
      <c r="F44" s="0" t="s">
        <v>97</v>
      </c>
      <c r="G44" s="2" t="str">
        <f aca="false">LEFT(F44,FIND(";",F44)-1)</f>
        <v>4</v>
      </c>
      <c r="H44" s="0" t="n">
        <v>8</v>
      </c>
      <c r="I44" s="0" t="n">
        <v>8</v>
      </c>
      <c r="J44" s="0" t="n">
        <v>0</v>
      </c>
      <c r="K44" s="0" t="n">
        <v>13</v>
      </c>
      <c r="L44" s="0" t="n">
        <v>24</v>
      </c>
      <c r="M44" s="0" t="n">
        <v>141</v>
      </c>
      <c r="N44" s="0" t="n">
        <v>12</v>
      </c>
      <c r="O44" s="0" t="n">
        <v>12</v>
      </c>
      <c r="P44" s="0" t="n">
        <v>1</v>
      </c>
      <c r="Q44" s="0" t="n">
        <v>13</v>
      </c>
      <c r="R44" s="0" t="n">
        <v>11</v>
      </c>
      <c r="S44" s="0" t="n">
        <v>12</v>
      </c>
      <c r="T44" s="0" t="n">
        <v>6</v>
      </c>
      <c r="U44" s="0" t="n">
        <v>0</v>
      </c>
      <c r="V44" s="0" t="n">
        <v>0</v>
      </c>
      <c r="W44" s="0" t="n">
        <v>41</v>
      </c>
      <c r="X44" s="0" t="n">
        <v>3</v>
      </c>
      <c r="Y44" s="0" t="n">
        <v>2</v>
      </c>
    </row>
    <row r="45" customFormat="false" ht="12.8" hidden="false" customHeight="false" outlineLevel="0" collapsed="false">
      <c r="A45" s="0" t="s">
        <v>98</v>
      </c>
      <c r="B45" s="0" t="s">
        <v>28</v>
      </c>
      <c r="C45" s="0" t="s">
        <v>29</v>
      </c>
      <c r="D45" s="0" t="n">
        <v>2</v>
      </c>
      <c r="E45" s="0" t="n">
        <v>436</v>
      </c>
      <c r="F45" s="0" t="s">
        <v>99</v>
      </c>
      <c r="G45" s="2" t="str">
        <f aca="false">LEFT(F45,FIND(";",F45)-1)</f>
        <v>2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2</v>
      </c>
      <c r="X45" s="0" t="n">
        <v>0</v>
      </c>
      <c r="Y45" s="0" t="n">
        <v>0</v>
      </c>
    </row>
    <row r="46" customFormat="false" ht="12.8" hidden="false" customHeight="false" outlineLevel="0" collapsed="false">
      <c r="A46" s="0" t="s">
        <v>100</v>
      </c>
      <c r="B46" s="0" t="s">
        <v>28</v>
      </c>
      <c r="C46" s="0" t="s">
        <v>29</v>
      </c>
      <c r="D46" s="0" t="n">
        <v>5</v>
      </c>
      <c r="E46" s="0" t="n">
        <v>350</v>
      </c>
      <c r="F46" s="0" t="s">
        <v>101</v>
      </c>
      <c r="G46" s="2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1</v>
      </c>
      <c r="M46" s="0" t="n">
        <v>19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</row>
    <row r="47" customFormat="false" ht="12.8" hidden="false" customHeight="false" outlineLevel="0" collapsed="false">
      <c r="A47" s="0" t="s">
        <v>102</v>
      </c>
      <c r="B47" s="0" t="s">
        <v>28</v>
      </c>
      <c r="C47" s="0" t="s">
        <v>29</v>
      </c>
      <c r="D47" s="0" t="n">
        <v>36</v>
      </c>
      <c r="E47" s="0" t="n">
        <v>1394</v>
      </c>
      <c r="F47" s="0" t="s">
        <v>103</v>
      </c>
      <c r="G47" s="2" t="str">
        <f aca="false">LEFT(F47,FIND(";",F47)-1)</f>
        <v>4</v>
      </c>
      <c r="H47" s="0" t="n">
        <v>8</v>
      </c>
      <c r="I47" s="0" t="n">
        <v>1</v>
      </c>
      <c r="J47" s="0" t="n">
        <v>0</v>
      </c>
      <c r="K47" s="0" t="n">
        <v>5</v>
      </c>
      <c r="L47" s="0" t="n">
        <v>8</v>
      </c>
      <c r="M47" s="0" t="n">
        <v>98</v>
      </c>
      <c r="N47" s="0" t="n">
        <v>5</v>
      </c>
      <c r="O47" s="0" t="n">
        <v>7</v>
      </c>
      <c r="P47" s="0" t="n">
        <v>2</v>
      </c>
      <c r="Q47" s="0" t="n">
        <v>4</v>
      </c>
      <c r="R47" s="0" t="n">
        <v>9</v>
      </c>
      <c r="S47" s="0" t="n">
        <v>5</v>
      </c>
      <c r="T47" s="0" t="n">
        <v>2</v>
      </c>
      <c r="U47" s="0" t="n">
        <v>0</v>
      </c>
      <c r="V47" s="0" t="n">
        <v>0</v>
      </c>
      <c r="W47" s="0" t="n">
        <v>18</v>
      </c>
      <c r="X47" s="0" t="n">
        <v>0</v>
      </c>
      <c r="Y47" s="0" t="n">
        <v>1</v>
      </c>
    </row>
    <row r="48" customFormat="false" ht="12.8" hidden="false" customHeight="false" outlineLevel="0" collapsed="false">
      <c r="A48" s="0" t="s">
        <v>104</v>
      </c>
      <c r="B48" s="0" t="s">
        <v>28</v>
      </c>
      <c r="C48" s="0" t="s">
        <v>29</v>
      </c>
      <c r="D48" s="0" t="n">
        <v>16</v>
      </c>
      <c r="E48" s="0" t="n">
        <v>378</v>
      </c>
      <c r="F48" s="0" t="s">
        <v>36</v>
      </c>
      <c r="G48" s="2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5</v>
      </c>
      <c r="L48" s="0" t="n">
        <v>4</v>
      </c>
      <c r="M48" s="0" t="n">
        <v>29</v>
      </c>
      <c r="N48" s="0" t="n">
        <v>5</v>
      </c>
      <c r="O48" s="0" t="n">
        <v>1</v>
      </c>
      <c r="P48" s="0" t="n">
        <v>1</v>
      </c>
      <c r="Q48" s="0" t="n">
        <v>1</v>
      </c>
      <c r="R48" s="0" t="n">
        <v>3</v>
      </c>
      <c r="S48" s="0" t="n">
        <v>4</v>
      </c>
      <c r="T48" s="0" t="n">
        <v>4</v>
      </c>
      <c r="U48" s="0" t="n">
        <v>0</v>
      </c>
      <c r="V48" s="0" t="n">
        <v>0</v>
      </c>
      <c r="W48" s="0" t="n">
        <v>8</v>
      </c>
      <c r="X48" s="0" t="n">
        <v>0</v>
      </c>
      <c r="Y48" s="0" t="n">
        <v>0</v>
      </c>
    </row>
    <row r="49" customFormat="false" ht="12.8" hidden="false" customHeight="false" outlineLevel="0" collapsed="false">
      <c r="A49" s="0" t="s">
        <v>105</v>
      </c>
      <c r="B49" s="0" t="s">
        <v>28</v>
      </c>
      <c r="C49" s="0" t="s">
        <v>29</v>
      </c>
      <c r="D49" s="0" t="n">
        <v>12</v>
      </c>
      <c r="E49" s="0" t="n">
        <v>1343</v>
      </c>
      <c r="F49" s="0" t="s">
        <v>64</v>
      </c>
      <c r="G49" s="2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6</v>
      </c>
      <c r="L49" s="0" t="n">
        <v>13</v>
      </c>
      <c r="M49" s="0" t="n">
        <v>64</v>
      </c>
      <c r="N49" s="0" t="n">
        <v>9</v>
      </c>
      <c r="O49" s="0" t="n">
        <v>10</v>
      </c>
      <c r="P49" s="0" t="n">
        <v>3</v>
      </c>
      <c r="Q49" s="0" t="n">
        <v>1</v>
      </c>
      <c r="R49" s="0" t="n">
        <v>7</v>
      </c>
      <c r="S49" s="0" t="n">
        <v>13</v>
      </c>
      <c r="T49" s="0" t="n">
        <v>1</v>
      </c>
      <c r="U49" s="0" t="n">
        <v>0</v>
      </c>
      <c r="V49" s="0" t="n">
        <v>0</v>
      </c>
      <c r="W49" s="0" t="n">
        <v>9</v>
      </c>
      <c r="X49" s="0" t="n">
        <v>1</v>
      </c>
      <c r="Y49" s="0" t="n">
        <v>0</v>
      </c>
    </row>
    <row r="50" customFormat="false" ht="12.8" hidden="false" customHeight="false" outlineLevel="0" collapsed="false">
      <c r="A50" s="0" t="s">
        <v>106</v>
      </c>
      <c r="B50" s="0" t="s">
        <v>28</v>
      </c>
      <c r="C50" s="0" t="s">
        <v>29</v>
      </c>
      <c r="D50" s="0" t="n">
        <v>1</v>
      </c>
      <c r="E50" s="0" t="n">
        <v>365</v>
      </c>
      <c r="F50" s="0" t="s">
        <v>107</v>
      </c>
      <c r="G50" s="2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9</v>
      </c>
      <c r="N50" s="0" t="n">
        <v>1</v>
      </c>
      <c r="O50" s="0" t="n">
        <v>1</v>
      </c>
      <c r="P50" s="0" t="n">
        <v>0</v>
      </c>
      <c r="Q50" s="0" t="n">
        <v>2</v>
      </c>
      <c r="R50" s="0" t="n">
        <v>7</v>
      </c>
      <c r="S50" s="0" t="n">
        <v>2</v>
      </c>
      <c r="T50" s="0" t="n">
        <v>0</v>
      </c>
      <c r="U50" s="0" t="n">
        <v>0</v>
      </c>
      <c r="V50" s="0" t="n">
        <v>0</v>
      </c>
      <c r="W50" s="0" t="n">
        <v>2</v>
      </c>
      <c r="X50" s="0" t="n">
        <v>0</v>
      </c>
      <c r="Y50" s="0" t="n">
        <v>0</v>
      </c>
    </row>
    <row r="51" customFormat="false" ht="12.8" hidden="false" customHeight="false" outlineLevel="0" collapsed="false">
      <c r="A51" s="0" t="s">
        <v>108</v>
      </c>
      <c r="B51" s="0" t="s">
        <v>28</v>
      </c>
      <c r="C51" s="0" t="s">
        <v>29</v>
      </c>
      <c r="D51" s="0" t="n">
        <v>9</v>
      </c>
      <c r="E51" s="0" t="n">
        <v>214</v>
      </c>
      <c r="F51" s="0" t="s">
        <v>109</v>
      </c>
      <c r="G51" s="2" t="str">
        <f aca="false">LEFT(F51,FIND(";",F51)-1)</f>
        <v>2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0</v>
      </c>
    </row>
    <row r="52" customFormat="false" ht="12.8" hidden="false" customHeight="false" outlineLevel="0" collapsed="false">
      <c r="A52" s="0" t="s">
        <v>110</v>
      </c>
      <c r="B52" s="0" t="s">
        <v>28</v>
      </c>
      <c r="C52" s="0" t="s">
        <v>29</v>
      </c>
      <c r="D52" s="0" t="n">
        <v>3</v>
      </c>
      <c r="E52" s="0" t="n">
        <v>402</v>
      </c>
      <c r="F52" s="0" t="s">
        <v>111</v>
      </c>
      <c r="G52" s="2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3</v>
      </c>
      <c r="M52" s="0" t="n">
        <v>35</v>
      </c>
      <c r="N52" s="0" t="n">
        <v>1</v>
      </c>
      <c r="O52" s="0" t="n">
        <v>9</v>
      </c>
      <c r="P52" s="0" t="n">
        <v>0</v>
      </c>
      <c r="Q52" s="0" t="n">
        <v>2</v>
      </c>
      <c r="R52" s="0" t="n">
        <v>1</v>
      </c>
      <c r="S52" s="0" t="n">
        <v>5</v>
      </c>
      <c r="T52" s="0" t="n">
        <v>2</v>
      </c>
      <c r="U52" s="0" t="n">
        <v>0</v>
      </c>
      <c r="V52" s="0" t="n">
        <v>0</v>
      </c>
      <c r="W52" s="0" t="n">
        <v>3</v>
      </c>
      <c r="X52" s="0" t="n">
        <v>2</v>
      </c>
      <c r="Y52" s="0" t="n">
        <v>0</v>
      </c>
    </row>
    <row r="53" customFormat="false" ht="12.8" hidden="false" customHeight="false" outlineLevel="0" collapsed="false">
      <c r="A53" s="0" t="s">
        <v>112</v>
      </c>
      <c r="B53" s="0" t="s">
        <v>28</v>
      </c>
      <c r="C53" s="0" t="s">
        <v>29</v>
      </c>
      <c r="D53" s="0" t="n">
        <v>9</v>
      </c>
      <c r="E53" s="0" t="n">
        <v>335</v>
      </c>
      <c r="F53" s="0" t="s">
        <v>30</v>
      </c>
      <c r="G53" s="2" t="str">
        <f aca="false">LEFT(F53,FIND(";",F53)-1)</f>
        <v>3</v>
      </c>
      <c r="H53" s="0" t="n">
        <v>3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26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4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2</v>
      </c>
      <c r="Y53" s="0" t="n">
        <v>0</v>
      </c>
    </row>
    <row r="54" customFormat="false" ht="12.8" hidden="false" customHeight="false" outlineLevel="0" collapsed="false">
      <c r="A54" s="0" t="s">
        <v>113</v>
      </c>
      <c r="B54" s="0" t="s">
        <v>28</v>
      </c>
      <c r="C54" s="0" t="s">
        <v>29</v>
      </c>
      <c r="D54" s="0" t="n">
        <v>0</v>
      </c>
      <c r="E54" s="0" t="n">
        <v>94</v>
      </c>
      <c r="F54" s="0" t="s">
        <v>71</v>
      </c>
      <c r="G54" s="2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2</v>
      </c>
      <c r="Q54" s="0" t="n">
        <v>0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</row>
    <row r="55" customFormat="false" ht="12.8" hidden="false" customHeight="false" outlineLevel="0" collapsed="false">
      <c r="A55" s="0" t="s">
        <v>114</v>
      </c>
      <c r="B55" s="0" t="s">
        <v>28</v>
      </c>
      <c r="C55" s="0" t="s">
        <v>29</v>
      </c>
      <c r="D55" s="0" t="n">
        <v>11</v>
      </c>
      <c r="E55" s="0" t="n">
        <v>309</v>
      </c>
      <c r="F55" s="0" t="s">
        <v>97</v>
      </c>
      <c r="G55" s="2" t="str">
        <f aca="false">LEFT(F55,FIND(";",F55)-1)</f>
        <v>4</v>
      </c>
      <c r="H55" s="0" t="n">
        <v>0</v>
      </c>
      <c r="I55" s="0" t="n">
        <v>4</v>
      </c>
      <c r="J55" s="0" t="n">
        <v>0</v>
      </c>
      <c r="K55" s="0" t="n">
        <v>0</v>
      </c>
      <c r="L55" s="0" t="n">
        <v>2</v>
      </c>
      <c r="M55" s="0" t="n">
        <v>19</v>
      </c>
      <c r="N55" s="0" t="n">
        <v>3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6</v>
      </c>
      <c r="X55" s="0" t="n">
        <v>2</v>
      </c>
      <c r="Y55" s="0" t="n">
        <v>0</v>
      </c>
    </row>
    <row r="56" customFormat="false" ht="12.8" hidden="false" customHeight="false" outlineLevel="0" collapsed="false">
      <c r="A56" s="0" t="s">
        <v>115</v>
      </c>
      <c r="B56" s="0" t="s">
        <v>28</v>
      </c>
      <c r="C56" s="0" t="s">
        <v>29</v>
      </c>
      <c r="D56" s="0" t="n">
        <v>2</v>
      </c>
      <c r="E56" s="0" t="n">
        <v>381</v>
      </c>
      <c r="F56" s="0" t="s">
        <v>116</v>
      </c>
      <c r="G56" s="2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16</v>
      </c>
      <c r="N56" s="0" t="n">
        <v>2</v>
      </c>
      <c r="O56" s="0" t="n">
        <v>1</v>
      </c>
      <c r="P56" s="0" t="n">
        <v>0</v>
      </c>
      <c r="Q56" s="0" t="n">
        <v>1</v>
      </c>
      <c r="R56" s="0" t="n">
        <v>1</v>
      </c>
      <c r="S56" s="0" t="n">
        <v>4</v>
      </c>
      <c r="T56" s="0" t="n">
        <v>0</v>
      </c>
      <c r="U56" s="0" t="n">
        <v>0</v>
      </c>
      <c r="V56" s="0" t="n">
        <v>0</v>
      </c>
      <c r="W56" s="0" t="n">
        <v>3</v>
      </c>
      <c r="X56" s="0" t="n">
        <v>0</v>
      </c>
      <c r="Y56" s="0" t="n">
        <v>0</v>
      </c>
    </row>
    <row r="57" customFormat="false" ht="12.8" hidden="false" customHeight="false" outlineLevel="0" collapsed="false">
      <c r="A57" s="0" t="s">
        <v>117</v>
      </c>
      <c r="B57" s="0" t="s">
        <v>28</v>
      </c>
      <c r="C57" s="0" t="s">
        <v>29</v>
      </c>
      <c r="D57" s="0" t="n">
        <v>31</v>
      </c>
      <c r="E57" s="0" t="n">
        <v>1230</v>
      </c>
      <c r="F57" s="0" t="s">
        <v>32</v>
      </c>
      <c r="G57" s="2" t="str">
        <f aca="false">LEFT(F57,FIND(";",F57)-1)</f>
        <v>5</v>
      </c>
      <c r="H57" s="0" t="n">
        <v>11</v>
      </c>
      <c r="I57" s="0" t="n">
        <v>1</v>
      </c>
      <c r="J57" s="0" t="n">
        <v>0</v>
      </c>
      <c r="K57" s="0" t="n">
        <v>13</v>
      </c>
      <c r="L57" s="0" t="n">
        <v>9</v>
      </c>
      <c r="M57" s="0" t="n">
        <v>92</v>
      </c>
      <c r="N57" s="0" t="n">
        <v>7</v>
      </c>
      <c r="O57" s="0" t="n">
        <v>12</v>
      </c>
      <c r="P57" s="0" t="n">
        <v>0</v>
      </c>
      <c r="Q57" s="0" t="n">
        <v>3</v>
      </c>
      <c r="R57" s="0" t="n">
        <v>3</v>
      </c>
      <c r="S57" s="0" t="n">
        <v>5</v>
      </c>
      <c r="T57" s="0" t="n">
        <v>2</v>
      </c>
      <c r="U57" s="0" t="n">
        <v>0</v>
      </c>
      <c r="V57" s="0" t="n">
        <v>0</v>
      </c>
      <c r="W57" s="0" t="n">
        <v>17</v>
      </c>
      <c r="X57" s="0" t="n">
        <v>0</v>
      </c>
      <c r="Y57" s="0" t="n">
        <v>1</v>
      </c>
    </row>
    <row r="58" customFormat="false" ht="12.8" hidden="false" customHeight="false" outlineLevel="0" collapsed="false">
      <c r="A58" s="0" t="s">
        <v>118</v>
      </c>
      <c r="B58" s="0" t="s">
        <v>28</v>
      </c>
      <c r="C58" s="0" t="s">
        <v>29</v>
      </c>
      <c r="D58" s="0" t="n">
        <v>4</v>
      </c>
      <c r="E58" s="0" t="n">
        <v>477</v>
      </c>
      <c r="F58" s="0" t="s">
        <v>81</v>
      </c>
      <c r="G58" s="2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28</v>
      </c>
      <c r="N58" s="0" t="n">
        <v>1</v>
      </c>
      <c r="O58" s="0" t="n">
        <v>2</v>
      </c>
      <c r="P58" s="0" t="n">
        <v>0</v>
      </c>
      <c r="Q58" s="0" t="n">
        <v>0</v>
      </c>
      <c r="R58" s="0" t="n">
        <v>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11</v>
      </c>
      <c r="X58" s="0" t="n">
        <v>0</v>
      </c>
      <c r="Y58" s="0" t="n">
        <v>0</v>
      </c>
    </row>
    <row r="59" customFormat="false" ht="12.8" hidden="false" customHeight="false" outlineLevel="0" collapsed="false">
      <c r="A59" s="0" t="s">
        <v>119</v>
      </c>
      <c r="B59" s="0" t="s">
        <v>28</v>
      </c>
      <c r="C59" s="0" t="s">
        <v>29</v>
      </c>
      <c r="D59" s="0" t="n">
        <v>131</v>
      </c>
      <c r="E59" s="0" t="n">
        <v>1982</v>
      </c>
      <c r="F59" s="0" t="s">
        <v>64</v>
      </c>
      <c r="G59" s="2" t="str">
        <f aca="false">LEFT(F59,FIND(";",F59)-1)</f>
        <v>3</v>
      </c>
      <c r="H59" s="0" t="n">
        <v>5</v>
      </c>
      <c r="I59" s="0" t="n">
        <v>9</v>
      </c>
      <c r="J59" s="0" t="n">
        <v>0</v>
      </c>
      <c r="K59" s="0" t="n">
        <v>4</v>
      </c>
      <c r="L59" s="0" t="n">
        <v>12</v>
      </c>
      <c r="M59" s="0" t="n">
        <v>106</v>
      </c>
      <c r="N59" s="0" t="n">
        <v>3</v>
      </c>
      <c r="O59" s="0" t="n">
        <v>4</v>
      </c>
      <c r="P59" s="0" t="n">
        <v>0</v>
      </c>
      <c r="Q59" s="0" t="n">
        <v>1</v>
      </c>
      <c r="R59" s="0" t="n">
        <v>2</v>
      </c>
      <c r="S59" s="0" t="n">
        <v>33</v>
      </c>
      <c r="T59" s="0" t="n">
        <v>29</v>
      </c>
      <c r="U59" s="0" t="n">
        <v>0</v>
      </c>
      <c r="V59" s="0" t="n">
        <v>0</v>
      </c>
      <c r="W59" s="0" t="n">
        <v>30</v>
      </c>
      <c r="X59" s="0" t="n">
        <v>0</v>
      </c>
      <c r="Y59" s="0" t="n">
        <v>1</v>
      </c>
    </row>
    <row r="60" customFormat="false" ht="12.8" hidden="false" customHeight="false" outlineLevel="0" collapsed="false">
      <c r="A60" s="0" t="s">
        <v>120</v>
      </c>
      <c r="B60" s="0" t="s">
        <v>28</v>
      </c>
      <c r="C60" s="0" t="s">
        <v>29</v>
      </c>
      <c r="D60" s="0" t="n">
        <v>21</v>
      </c>
      <c r="E60" s="0" t="n">
        <v>975</v>
      </c>
      <c r="F60" s="0" t="s">
        <v>36</v>
      </c>
      <c r="G60" s="2" t="str">
        <f aca="false">LEFT(F60,FIND(";",F60)-1)</f>
        <v>4</v>
      </c>
      <c r="H60" s="0" t="n">
        <v>0</v>
      </c>
      <c r="I60" s="0" t="n">
        <v>5</v>
      </c>
      <c r="J60" s="0" t="n">
        <v>0</v>
      </c>
      <c r="K60" s="0" t="n">
        <v>1</v>
      </c>
      <c r="L60" s="0" t="n">
        <v>0</v>
      </c>
      <c r="M60" s="0" t="n">
        <v>27</v>
      </c>
      <c r="N60" s="0" t="n">
        <v>1</v>
      </c>
      <c r="O60" s="0" t="n">
        <v>0</v>
      </c>
      <c r="P60" s="0" t="n">
        <v>0</v>
      </c>
      <c r="Q60" s="0" t="n">
        <v>2</v>
      </c>
      <c r="R60" s="0" t="n">
        <v>3</v>
      </c>
      <c r="S60" s="0" t="n">
        <v>8</v>
      </c>
      <c r="T60" s="0" t="n">
        <v>6</v>
      </c>
      <c r="U60" s="0" t="n">
        <v>0</v>
      </c>
      <c r="V60" s="0" t="n">
        <v>0</v>
      </c>
      <c r="W60" s="0" t="n">
        <v>8</v>
      </c>
      <c r="X60" s="0" t="n">
        <v>0</v>
      </c>
      <c r="Y60" s="0" t="n">
        <v>0</v>
      </c>
    </row>
    <row r="61" customFormat="false" ht="12.8" hidden="false" customHeight="false" outlineLevel="0" collapsed="false">
      <c r="A61" s="0" t="s">
        <v>121</v>
      </c>
      <c r="B61" s="0" t="s">
        <v>28</v>
      </c>
      <c r="C61" s="0" t="s">
        <v>29</v>
      </c>
      <c r="D61" s="0" t="n">
        <v>42</v>
      </c>
      <c r="E61" s="0" t="n">
        <v>2741</v>
      </c>
      <c r="F61" s="0" t="s">
        <v>53</v>
      </c>
      <c r="G61" s="2" t="str">
        <f aca="false">LEFT(F61,FIND(";",F61)-1)</f>
        <v>4</v>
      </c>
      <c r="H61" s="0" t="n">
        <v>6</v>
      </c>
      <c r="I61" s="0" t="n">
        <v>4</v>
      </c>
      <c r="J61" s="0" t="n">
        <v>0</v>
      </c>
      <c r="K61" s="0" t="n">
        <v>54</v>
      </c>
      <c r="L61" s="0" t="n">
        <v>11</v>
      </c>
      <c r="M61" s="0" t="n">
        <v>142</v>
      </c>
      <c r="N61" s="0" t="n">
        <v>11</v>
      </c>
      <c r="O61" s="0" t="n">
        <v>7</v>
      </c>
      <c r="P61" s="0" t="n">
        <v>3</v>
      </c>
      <c r="Q61" s="0" t="n">
        <v>6</v>
      </c>
      <c r="R61" s="0" t="n">
        <v>7</v>
      </c>
      <c r="S61" s="0" t="n">
        <v>9</v>
      </c>
      <c r="T61" s="0" t="n">
        <v>3</v>
      </c>
      <c r="U61" s="0" t="n">
        <v>0</v>
      </c>
      <c r="V61" s="0" t="n">
        <v>0</v>
      </c>
      <c r="W61" s="0" t="n">
        <v>15</v>
      </c>
      <c r="X61" s="0" t="n">
        <v>2</v>
      </c>
      <c r="Y61" s="0" t="n">
        <v>5</v>
      </c>
    </row>
    <row r="62" customFormat="false" ht="12.8" hidden="false" customHeight="false" outlineLevel="0" collapsed="false">
      <c r="A62" s="0" t="s">
        <v>122</v>
      </c>
      <c r="B62" s="0" t="s">
        <v>28</v>
      </c>
      <c r="C62" s="0" t="s">
        <v>29</v>
      </c>
      <c r="D62" s="0" t="n">
        <v>9</v>
      </c>
      <c r="E62" s="0" t="n">
        <v>1696</v>
      </c>
      <c r="F62" s="0" t="s">
        <v>103</v>
      </c>
      <c r="G62" s="2" t="str">
        <f aca="false">LEFT(F62,FIND(";",F62)-1)</f>
        <v>4</v>
      </c>
      <c r="H62" s="0" t="n">
        <v>3</v>
      </c>
      <c r="I62" s="0" t="n">
        <v>2</v>
      </c>
      <c r="J62" s="0" t="n">
        <v>0</v>
      </c>
      <c r="K62" s="0" t="n">
        <v>13</v>
      </c>
      <c r="L62" s="0" t="n">
        <v>9</v>
      </c>
      <c r="M62" s="0" t="n">
        <v>46</v>
      </c>
      <c r="N62" s="0" t="n">
        <v>1</v>
      </c>
      <c r="O62" s="0" t="n">
        <v>11</v>
      </c>
      <c r="P62" s="0" t="n">
        <v>1</v>
      </c>
      <c r="Q62" s="0" t="n">
        <v>5</v>
      </c>
      <c r="R62" s="0" t="n">
        <v>6</v>
      </c>
      <c r="S62" s="0" t="n">
        <v>7</v>
      </c>
      <c r="T62" s="0" t="n">
        <v>3</v>
      </c>
      <c r="U62" s="0" t="n">
        <v>0</v>
      </c>
      <c r="V62" s="0" t="n">
        <v>0</v>
      </c>
      <c r="W62" s="0" t="n">
        <v>17</v>
      </c>
      <c r="X62" s="0" t="n">
        <v>0</v>
      </c>
      <c r="Y62" s="0" t="n">
        <v>0</v>
      </c>
    </row>
    <row r="63" customFormat="false" ht="12.8" hidden="false" customHeight="false" outlineLevel="0" collapsed="false">
      <c r="A63" s="0" t="s">
        <v>123</v>
      </c>
      <c r="B63" s="0" t="s">
        <v>28</v>
      </c>
      <c r="C63" s="0" t="s">
        <v>29</v>
      </c>
      <c r="D63" s="0" t="n">
        <v>47</v>
      </c>
      <c r="E63" s="0" t="n">
        <v>2942</v>
      </c>
      <c r="F63" s="0" t="s">
        <v>50</v>
      </c>
      <c r="G63" s="2" t="str">
        <f aca="false">LEFT(F63,FIND(";",F63)-1)</f>
        <v>4</v>
      </c>
      <c r="H63" s="0" t="n">
        <v>8</v>
      </c>
      <c r="I63" s="0" t="n">
        <v>9</v>
      </c>
      <c r="J63" s="0" t="n">
        <v>0</v>
      </c>
      <c r="K63" s="0" t="n">
        <v>47</v>
      </c>
      <c r="L63" s="0" t="n">
        <v>32</v>
      </c>
      <c r="M63" s="0" t="n">
        <v>239</v>
      </c>
      <c r="N63" s="0" t="n">
        <v>25</v>
      </c>
      <c r="O63" s="0" t="n">
        <v>13</v>
      </c>
      <c r="P63" s="0" t="n">
        <v>9</v>
      </c>
      <c r="Q63" s="0" t="n">
        <v>16</v>
      </c>
      <c r="R63" s="0" t="n">
        <v>20</v>
      </c>
      <c r="S63" s="0" t="n">
        <v>14</v>
      </c>
      <c r="T63" s="0" t="n">
        <v>7</v>
      </c>
      <c r="U63" s="0" t="n">
        <v>0</v>
      </c>
      <c r="V63" s="0" t="n">
        <v>0</v>
      </c>
      <c r="W63" s="0" t="n">
        <v>22</v>
      </c>
      <c r="X63" s="0" t="n">
        <v>3</v>
      </c>
      <c r="Y63" s="0" t="n">
        <v>1</v>
      </c>
    </row>
    <row r="64" customFormat="false" ht="12.8" hidden="false" customHeight="false" outlineLevel="0" collapsed="false">
      <c r="A64" s="0" t="s">
        <v>124</v>
      </c>
      <c r="B64" s="0" t="s">
        <v>28</v>
      </c>
      <c r="C64" s="0" t="s">
        <v>29</v>
      </c>
      <c r="D64" s="0" t="n">
        <v>8</v>
      </c>
      <c r="E64" s="0" t="n">
        <v>1136</v>
      </c>
      <c r="F64" s="0" t="s">
        <v>93</v>
      </c>
      <c r="G64" s="2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20</v>
      </c>
      <c r="L64" s="0" t="n">
        <v>3</v>
      </c>
      <c r="M64" s="0" t="n">
        <v>144</v>
      </c>
      <c r="N64" s="0" t="n">
        <v>3</v>
      </c>
      <c r="O64" s="0" t="n">
        <v>5</v>
      </c>
      <c r="P64" s="0" t="n">
        <v>9</v>
      </c>
      <c r="Q64" s="0" t="n">
        <v>6</v>
      </c>
      <c r="R64" s="0" t="n">
        <v>2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</row>
    <row r="65" customFormat="false" ht="12.8" hidden="false" customHeight="false" outlineLevel="0" collapsed="false">
      <c r="A65" s="0" t="s">
        <v>125</v>
      </c>
      <c r="B65" s="0" t="s">
        <v>28</v>
      </c>
      <c r="C65" s="0" t="s">
        <v>29</v>
      </c>
      <c r="D65" s="0" t="n">
        <v>0</v>
      </c>
      <c r="E65" s="0" t="n">
        <v>1005</v>
      </c>
      <c r="F65" s="0" t="s">
        <v>53</v>
      </c>
      <c r="G65" s="2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20</v>
      </c>
      <c r="L65" s="0" t="n">
        <v>2</v>
      </c>
      <c r="M65" s="0" t="n">
        <v>101</v>
      </c>
      <c r="N65" s="0" t="n">
        <v>0</v>
      </c>
      <c r="O65" s="0" t="n">
        <v>7</v>
      </c>
      <c r="P65" s="0" t="n">
        <v>4</v>
      </c>
      <c r="Q65" s="0" t="n">
        <v>1</v>
      </c>
      <c r="R65" s="0" t="n">
        <v>8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4</v>
      </c>
      <c r="X65" s="0" t="n">
        <v>4</v>
      </c>
      <c r="Y65" s="0" t="n">
        <v>0</v>
      </c>
    </row>
    <row r="66" customFormat="false" ht="12.8" hidden="false" customHeight="false" outlineLevel="0" collapsed="false">
      <c r="A66" s="0" t="s">
        <v>126</v>
      </c>
      <c r="B66" s="0" t="s">
        <v>28</v>
      </c>
      <c r="C66" s="0" t="s">
        <v>29</v>
      </c>
      <c r="D66" s="0" t="n">
        <v>7</v>
      </c>
      <c r="E66" s="0" t="n">
        <v>1081</v>
      </c>
      <c r="F66" s="0" t="s">
        <v>50</v>
      </c>
      <c r="G66" s="2" t="str">
        <f aca="false">LEFT(F66,FIND(";",F66)-1)</f>
        <v>4</v>
      </c>
      <c r="H66" s="0" t="n">
        <v>1</v>
      </c>
      <c r="I66" s="0" t="n">
        <v>2</v>
      </c>
      <c r="J66" s="0" t="n">
        <v>0</v>
      </c>
      <c r="K66" s="0" t="n">
        <v>13</v>
      </c>
      <c r="L66" s="0" t="n">
        <v>9</v>
      </c>
      <c r="M66" s="0" t="n">
        <v>56</v>
      </c>
      <c r="N66" s="0" t="n">
        <v>6</v>
      </c>
      <c r="O66" s="0" t="n">
        <v>4</v>
      </c>
      <c r="P66" s="0" t="n">
        <v>1</v>
      </c>
      <c r="Q66" s="0" t="n">
        <v>1</v>
      </c>
      <c r="R66" s="0" t="n">
        <v>3</v>
      </c>
      <c r="S66" s="0" t="n">
        <v>6</v>
      </c>
      <c r="T66" s="0" t="n">
        <v>1</v>
      </c>
      <c r="U66" s="0" t="n">
        <v>0</v>
      </c>
      <c r="V66" s="0" t="n">
        <v>0</v>
      </c>
      <c r="W66" s="0" t="n">
        <v>18</v>
      </c>
      <c r="X66" s="0" t="n">
        <v>3</v>
      </c>
      <c r="Y66" s="0" t="n">
        <v>2</v>
      </c>
    </row>
    <row r="67" customFormat="false" ht="12.8" hidden="false" customHeight="false" outlineLevel="0" collapsed="false">
      <c r="A67" s="0" t="s">
        <v>127</v>
      </c>
      <c r="B67" s="0" t="s">
        <v>28</v>
      </c>
      <c r="C67" s="0" t="s">
        <v>29</v>
      </c>
      <c r="D67" s="0" t="n">
        <v>10</v>
      </c>
      <c r="E67" s="0" t="n">
        <v>594</v>
      </c>
      <c r="F67" s="0" t="s">
        <v>128</v>
      </c>
      <c r="G67" s="2" t="str">
        <f aca="false">LEFT(F67,FIND(";",F67)-1)</f>
        <v>5</v>
      </c>
      <c r="H67" s="0" t="n">
        <v>1</v>
      </c>
      <c r="I67" s="0" t="n">
        <v>4</v>
      </c>
      <c r="J67" s="0" t="n">
        <v>0</v>
      </c>
      <c r="K67" s="0" t="n">
        <v>13</v>
      </c>
      <c r="L67" s="0" t="n">
        <v>2</v>
      </c>
      <c r="M67" s="0" t="n">
        <v>41</v>
      </c>
      <c r="N67" s="0" t="n">
        <v>1</v>
      </c>
      <c r="O67" s="0" t="n">
        <v>2</v>
      </c>
      <c r="P67" s="0" t="n">
        <v>1</v>
      </c>
      <c r="Q67" s="0" t="n">
        <v>2</v>
      </c>
      <c r="R67" s="0" t="n">
        <v>0</v>
      </c>
      <c r="S67" s="0" t="n">
        <v>3</v>
      </c>
      <c r="T67" s="0" t="n">
        <v>0</v>
      </c>
      <c r="U67" s="0" t="n">
        <v>0</v>
      </c>
      <c r="V67" s="0" t="n">
        <v>0</v>
      </c>
      <c r="W67" s="0" t="n">
        <v>10</v>
      </c>
      <c r="X67" s="0" t="n">
        <v>1</v>
      </c>
      <c r="Y67" s="0" t="n">
        <v>0</v>
      </c>
    </row>
    <row r="68" customFormat="false" ht="12.8" hidden="false" customHeight="false" outlineLevel="0" collapsed="false">
      <c r="A68" s="0" t="s">
        <v>129</v>
      </c>
      <c r="B68" s="0" t="s">
        <v>28</v>
      </c>
      <c r="C68" s="0" t="s">
        <v>29</v>
      </c>
      <c r="D68" s="0" t="n">
        <v>3</v>
      </c>
      <c r="E68" s="0" t="n">
        <v>925</v>
      </c>
      <c r="F68" s="0" t="s">
        <v>111</v>
      </c>
      <c r="G68" s="2" t="str">
        <f aca="false">LEFT(F68,FIND(";",F68)-1)</f>
        <v>5</v>
      </c>
      <c r="H68" s="0" t="n">
        <v>10</v>
      </c>
      <c r="I68" s="0" t="n">
        <v>10</v>
      </c>
      <c r="J68" s="0" t="n">
        <v>0</v>
      </c>
      <c r="K68" s="0" t="n">
        <v>9</v>
      </c>
      <c r="L68" s="0" t="n">
        <v>16</v>
      </c>
      <c r="M68" s="0" t="n">
        <v>75</v>
      </c>
      <c r="N68" s="0" t="n">
        <v>4</v>
      </c>
      <c r="O68" s="0" t="n">
        <v>3</v>
      </c>
      <c r="P68" s="0" t="n">
        <v>0</v>
      </c>
      <c r="Q68" s="0" t="n">
        <v>4</v>
      </c>
      <c r="R68" s="0" t="n">
        <v>8</v>
      </c>
      <c r="S68" s="0" t="n">
        <v>6</v>
      </c>
      <c r="T68" s="0" t="n">
        <v>2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5</v>
      </c>
    </row>
    <row r="69" customFormat="false" ht="12.8" hidden="false" customHeight="false" outlineLevel="0" collapsed="false">
      <c r="A69" s="0" t="s">
        <v>130</v>
      </c>
      <c r="B69" s="0" t="s">
        <v>28</v>
      </c>
      <c r="C69" s="0" t="s">
        <v>29</v>
      </c>
      <c r="D69" s="0" t="n">
        <v>17</v>
      </c>
      <c r="E69" s="0" t="n">
        <v>1463</v>
      </c>
      <c r="F69" s="0" t="s">
        <v>36</v>
      </c>
      <c r="G69" s="2" t="str">
        <f aca="false">LEFT(F69,FIND(";",F69)-1)</f>
        <v>4</v>
      </c>
      <c r="H69" s="0" t="n">
        <v>1</v>
      </c>
      <c r="I69" s="0" t="n">
        <v>2</v>
      </c>
      <c r="J69" s="0" t="n">
        <v>0</v>
      </c>
      <c r="K69" s="0" t="n">
        <v>2</v>
      </c>
      <c r="L69" s="0" t="n">
        <v>16</v>
      </c>
      <c r="M69" s="0" t="n">
        <v>64</v>
      </c>
      <c r="N69" s="0" t="n">
        <v>16</v>
      </c>
      <c r="O69" s="0" t="n">
        <v>11</v>
      </c>
      <c r="P69" s="0" t="n">
        <v>1</v>
      </c>
      <c r="Q69" s="0" t="n">
        <v>3</v>
      </c>
      <c r="R69" s="0" t="n">
        <v>9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23</v>
      </c>
      <c r="X69" s="0" t="n">
        <v>3</v>
      </c>
      <c r="Y69" s="0" t="n">
        <v>1</v>
      </c>
    </row>
    <row r="70" customFormat="false" ht="12.8" hidden="false" customHeight="false" outlineLevel="0" collapsed="false">
      <c r="A70" s="0" t="s">
        <v>131</v>
      </c>
      <c r="B70" s="0" t="s">
        <v>28</v>
      </c>
      <c r="C70" s="0" t="s">
        <v>29</v>
      </c>
      <c r="D70" s="0" t="n">
        <v>1</v>
      </c>
      <c r="E70" s="0" t="n">
        <v>440</v>
      </c>
      <c r="F70" s="0" t="s">
        <v>111</v>
      </c>
      <c r="G70" s="2" t="str">
        <f aca="false">LEFT(F70,FIND(";",F70)-1)</f>
        <v>5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1</v>
      </c>
      <c r="M70" s="0" t="n">
        <v>35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2</v>
      </c>
      <c r="S70" s="0" t="n">
        <v>2</v>
      </c>
      <c r="T70" s="0" t="n">
        <v>0</v>
      </c>
      <c r="U70" s="0" t="n">
        <v>0</v>
      </c>
      <c r="V70" s="0" t="n">
        <v>0</v>
      </c>
      <c r="W70" s="0" t="n">
        <v>8</v>
      </c>
      <c r="X70" s="0" t="n">
        <v>0</v>
      </c>
      <c r="Y70" s="0" t="n">
        <v>0</v>
      </c>
    </row>
    <row r="71" customFormat="false" ht="12.8" hidden="false" customHeight="false" outlineLevel="0" collapsed="false">
      <c r="A71" s="0" t="s">
        <v>132</v>
      </c>
      <c r="B71" s="0" t="s">
        <v>28</v>
      </c>
      <c r="C71" s="0" t="s">
        <v>29</v>
      </c>
      <c r="D71" s="0" t="n">
        <v>4</v>
      </c>
      <c r="E71" s="0" t="n">
        <v>783</v>
      </c>
      <c r="F71" s="0" t="s">
        <v>30</v>
      </c>
      <c r="G71" s="2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52</v>
      </c>
      <c r="N71" s="0" t="n">
        <v>1</v>
      </c>
      <c r="O71" s="0" t="n">
        <v>6</v>
      </c>
      <c r="P71" s="0" t="n">
        <v>0</v>
      </c>
      <c r="Q71" s="0" t="n">
        <v>5</v>
      </c>
      <c r="R71" s="0" t="n">
        <v>0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4</v>
      </c>
      <c r="X71" s="0" t="n">
        <v>0</v>
      </c>
      <c r="Y71" s="0" t="n">
        <v>0</v>
      </c>
    </row>
    <row r="72" customFormat="false" ht="12.8" hidden="false" customHeight="false" outlineLevel="0" collapsed="false">
      <c r="A72" s="0" t="s">
        <v>133</v>
      </c>
      <c r="B72" s="0" t="s">
        <v>28</v>
      </c>
      <c r="C72" s="0" t="s">
        <v>29</v>
      </c>
      <c r="D72" s="0" t="n">
        <v>2</v>
      </c>
      <c r="E72" s="0" t="n">
        <v>273</v>
      </c>
      <c r="F72" s="0" t="s">
        <v>53</v>
      </c>
      <c r="G72" s="2" t="str">
        <f aca="false">LEFT(F72,FIND(";",F72)-1)</f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</row>
    <row r="73" customFormat="false" ht="12.8" hidden="false" customHeight="false" outlineLevel="0" collapsed="false">
      <c r="A73" s="0" t="s">
        <v>134</v>
      </c>
      <c r="B73" s="0" t="s">
        <v>28</v>
      </c>
      <c r="C73" s="0" t="s">
        <v>29</v>
      </c>
      <c r="D73" s="0" t="n">
        <v>29</v>
      </c>
      <c r="E73" s="0" t="n">
        <v>884</v>
      </c>
      <c r="F73" s="0" t="s">
        <v>30</v>
      </c>
      <c r="G73" s="2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6</v>
      </c>
      <c r="L73" s="0" t="n">
        <v>17</v>
      </c>
      <c r="M73" s="0" t="n">
        <v>55</v>
      </c>
      <c r="N73" s="0" t="n">
        <v>9</v>
      </c>
      <c r="O73" s="0" t="n">
        <v>0</v>
      </c>
      <c r="P73" s="0" t="n">
        <v>0</v>
      </c>
      <c r="Q73" s="0" t="n">
        <v>2</v>
      </c>
      <c r="R73" s="0" t="n">
        <v>5</v>
      </c>
      <c r="S73" s="0" t="n">
        <v>3</v>
      </c>
      <c r="T73" s="0" t="n">
        <v>0</v>
      </c>
      <c r="U73" s="0" t="n">
        <v>0</v>
      </c>
      <c r="V73" s="0" t="n">
        <v>0</v>
      </c>
      <c r="W73" s="0" t="n">
        <v>20</v>
      </c>
      <c r="X73" s="0" t="n">
        <v>0</v>
      </c>
      <c r="Y73" s="0" t="n">
        <v>0</v>
      </c>
    </row>
    <row r="74" customFormat="false" ht="12.8" hidden="false" customHeight="false" outlineLevel="0" collapsed="false">
      <c r="A74" s="0" t="s">
        <v>135</v>
      </c>
      <c r="B74" s="0" t="s">
        <v>28</v>
      </c>
      <c r="C74" s="0" t="s">
        <v>29</v>
      </c>
      <c r="D74" s="0" t="n">
        <v>3</v>
      </c>
      <c r="E74" s="0" t="n">
        <v>698</v>
      </c>
      <c r="F74" s="0" t="s">
        <v>93</v>
      </c>
      <c r="G74" s="2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39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2</v>
      </c>
      <c r="X74" s="0" t="n">
        <v>1</v>
      </c>
      <c r="Y74" s="0" t="n">
        <v>3</v>
      </c>
    </row>
    <row r="75" customFormat="false" ht="12.8" hidden="false" customHeight="false" outlineLevel="0" collapsed="false">
      <c r="A75" s="0" t="s">
        <v>136</v>
      </c>
      <c r="B75" s="0" t="s">
        <v>28</v>
      </c>
      <c r="C75" s="0" t="s">
        <v>29</v>
      </c>
      <c r="D75" s="0" t="n">
        <v>1</v>
      </c>
      <c r="E75" s="0" t="n">
        <v>1431</v>
      </c>
      <c r="F75" s="0" t="s">
        <v>32</v>
      </c>
      <c r="G75" s="2" t="str">
        <f aca="false">LEFT(F75,FIND(";",F75)-1)</f>
        <v>5</v>
      </c>
      <c r="H75" s="0" t="n">
        <v>2</v>
      </c>
      <c r="I75" s="0" t="n">
        <v>2</v>
      </c>
      <c r="J75" s="0" t="n">
        <v>0</v>
      </c>
      <c r="K75" s="0" t="n">
        <v>23</v>
      </c>
      <c r="L75" s="0" t="n">
        <v>13</v>
      </c>
      <c r="M75" s="0" t="n">
        <v>113</v>
      </c>
      <c r="N75" s="0" t="n">
        <v>1</v>
      </c>
      <c r="O75" s="0" t="n">
        <v>12</v>
      </c>
      <c r="P75" s="0" t="n">
        <v>0</v>
      </c>
      <c r="Q75" s="0" t="n">
        <v>2</v>
      </c>
      <c r="R75" s="0" t="n">
        <v>9</v>
      </c>
      <c r="S75" s="0" t="n">
        <v>8</v>
      </c>
      <c r="T75" s="0" t="n">
        <v>2</v>
      </c>
      <c r="U75" s="0" t="n">
        <v>0</v>
      </c>
      <c r="V75" s="0" t="n">
        <v>0</v>
      </c>
      <c r="W75" s="0" t="n">
        <v>14</v>
      </c>
      <c r="X75" s="0" t="n">
        <v>6</v>
      </c>
      <c r="Y75" s="0" t="n">
        <v>0</v>
      </c>
    </row>
    <row r="76" customFormat="false" ht="12.8" hidden="false" customHeight="false" outlineLevel="0" collapsed="false">
      <c r="A76" s="0" t="s">
        <v>137</v>
      </c>
      <c r="B76" s="0" t="s">
        <v>28</v>
      </c>
      <c r="C76" s="0" t="s">
        <v>29</v>
      </c>
      <c r="D76" s="0" t="n">
        <v>10</v>
      </c>
      <c r="E76" s="0" t="n">
        <v>1161</v>
      </c>
      <c r="F76" s="0" t="s">
        <v>93</v>
      </c>
      <c r="G76" s="2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36</v>
      </c>
      <c r="L76" s="0" t="n">
        <v>14</v>
      </c>
      <c r="M76" s="0" t="n">
        <v>89</v>
      </c>
      <c r="N76" s="0" t="n">
        <v>6</v>
      </c>
      <c r="O76" s="0" t="n">
        <v>2</v>
      </c>
      <c r="P76" s="0" t="n">
        <v>5</v>
      </c>
      <c r="Q76" s="0" t="n">
        <v>2</v>
      </c>
      <c r="R76" s="0" t="n">
        <v>10</v>
      </c>
      <c r="S76" s="0" t="n">
        <v>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2</v>
      </c>
      <c r="Y76" s="0" t="n">
        <v>0</v>
      </c>
    </row>
    <row r="77" customFormat="false" ht="12.8" hidden="false" customHeight="false" outlineLevel="0" collapsed="false">
      <c r="A77" s="0" t="s">
        <v>138</v>
      </c>
      <c r="B77" s="0" t="s">
        <v>28</v>
      </c>
      <c r="C77" s="0" t="s">
        <v>29</v>
      </c>
      <c r="D77" s="0" t="n">
        <v>22</v>
      </c>
      <c r="E77" s="0" t="n">
        <v>875</v>
      </c>
      <c r="F77" s="0" t="s">
        <v>69</v>
      </c>
      <c r="G77" s="2" t="str">
        <f aca="false">LEFT(F77,FIND(";",F77)-1)</f>
        <v>2</v>
      </c>
      <c r="H77" s="0" t="n">
        <v>5</v>
      </c>
      <c r="I77" s="0" t="n">
        <v>4</v>
      </c>
      <c r="J77" s="0" t="n">
        <v>0</v>
      </c>
      <c r="K77" s="0" t="n">
        <v>4</v>
      </c>
      <c r="L77" s="0" t="n">
        <v>6</v>
      </c>
      <c r="M77" s="0" t="n">
        <v>42</v>
      </c>
      <c r="N77" s="0" t="n">
        <v>1</v>
      </c>
      <c r="O77" s="0" t="n">
        <v>1</v>
      </c>
      <c r="P77" s="0" t="n">
        <v>4</v>
      </c>
      <c r="Q77" s="0" t="n">
        <v>4</v>
      </c>
      <c r="R77" s="0" t="n">
        <v>13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6</v>
      </c>
      <c r="X77" s="0" t="n">
        <v>0</v>
      </c>
      <c r="Y77" s="0" t="n">
        <v>0</v>
      </c>
    </row>
    <row r="78" customFormat="false" ht="12.8" hidden="false" customHeight="false" outlineLevel="0" collapsed="false">
      <c r="A78" s="0" t="s">
        <v>139</v>
      </c>
      <c r="B78" s="0" t="s">
        <v>28</v>
      </c>
      <c r="C78" s="0" t="s">
        <v>29</v>
      </c>
      <c r="D78" s="0" t="n">
        <v>2</v>
      </c>
      <c r="E78" s="0" t="n">
        <v>374</v>
      </c>
      <c r="F78" s="0" t="s">
        <v>55</v>
      </c>
      <c r="G78" s="2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4</v>
      </c>
      <c r="M78" s="0" t="n">
        <v>25</v>
      </c>
      <c r="N78" s="0" t="n">
        <v>5</v>
      </c>
      <c r="O78" s="0" t="n">
        <v>0</v>
      </c>
      <c r="P78" s="0" t="n">
        <v>0</v>
      </c>
      <c r="Q78" s="0" t="n">
        <v>1</v>
      </c>
      <c r="R78" s="0" t="n">
        <v>1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0</v>
      </c>
    </row>
    <row r="79" customFormat="false" ht="12.8" hidden="false" customHeight="false" outlineLevel="0" collapsed="false">
      <c r="A79" s="0" t="s">
        <v>140</v>
      </c>
      <c r="B79" s="0" t="s">
        <v>28</v>
      </c>
      <c r="C79" s="0" t="s">
        <v>29</v>
      </c>
      <c r="D79" s="0" t="n">
        <v>5</v>
      </c>
      <c r="E79" s="0" t="n">
        <v>653</v>
      </c>
      <c r="F79" s="0" t="s">
        <v>141</v>
      </c>
      <c r="G79" s="2" t="str">
        <f aca="false">LEFT(F79,FIND(";",F79)-1)</f>
        <v>5</v>
      </c>
      <c r="H79" s="0" t="n">
        <v>2</v>
      </c>
      <c r="I79" s="0" t="n">
        <v>0</v>
      </c>
      <c r="J79" s="0" t="n">
        <v>0</v>
      </c>
      <c r="K79" s="0" t="n">
        <v>5</v>
      </c>
      <c r="L79" s="0" t="n">
        <v>1</v>
      </c>
      <c r="M79" s="0" t="n">
        <v>37</v>
      </c>
      <c r="N79" s="0" t="n">
        <v>2</v>
      </c>
      <c r="O79" s="0" t="n">
        <v>1</v>
      </c>
      <c r="P79" s="0" t="n">
        <v>0</v>
      </c>
      <c r="Q79" s="0" t="n">
        <v>2</v>
      </c>
      <c r="R79" s="0" t="n">
        <v>3</v>
      </c>
      <c r="S79" s="0" t="n">
        <v>3</v>
      </c>
      <c r="T79" s="0" t="n">
        <v>2</v>
      </c>
      <c r="U79" s="0" t="n">
        <v>0</v>
      </c>
      <c r="V79" s="0" t="n">
        <v>0</v>
      </c>
      <c r="W79" s="0" t="n">
        <v>3</v>
      </c>
      <c r="X79" s="0" t="n">
        <v>1</v>
      </c>
      <c r="Y79" s="0" t="n">
        <v>1</v>
      </c>
    </row>
    <row r="80" customFormat="false" ht="12.8" hidden="false" customHeight="false" outlineLevel="0" collapsed="false">
      <c r="A80" s="0" t="s">
        <v>142</v>
      </c>
      <c r="B80" s="0" t="s">
        <v>28</v>
      </c>
      <c r="C80" s="0" t="s">
        <v>29</v>
      </c>
      <c r="D80" s="0" t="n">
        <v>7</v>
      </c>
      <c r="E80" s="0" t="n">
        <v>711</v>
      </c>
      <c r="F80" s="0" t="s">
        <v>103</v>
      </c>
      <c r="G80" s="2" t="str">
        <f aca="false">LEFT(F80,FIND(";",F80)-1)</f>
        <v>4</v>
      </c>
      <c r="H80" s="0" t="n">
        <v>1</v>
      </c>
      <c r="I80" s="0" t="n">
        <v>0</v>
      </c>
      <c r="J80" s="0" t="n">
        <v>0</v>
      </c>
      <c r="K80" s="0" t="n">
        <v>15</v>
      </c>
      <c r="L80" s="0" t="n">
        <v>6</v>
      </c>
      <c r="M80" s="0" t="n">
        <v>65</v>
      </c>
      <c r="N80" s="0" t="n">
        <v>9</v>
      </c>
      <c r="O80" s="0" t="n">
        <v>3</v>
      </c>
      <c r="P80" s="0" t="n">
        <v>1</v>
      </c>
      <c r="Q80" s="0" t="n">
        <v>0</v>
      </c>
      <c r="R80" s="0" t="n">
        <v>2</v>
      </c>
      <c r="S80" s="0" t="n">
        <v>3</v>
      </c>
      <c r="T80" s="0" t="n">
        <v>1</v>
      </c>
      <c r="U80" s="0" t="n">
        <v>0</v>
      </c>
      <c r="V80" s="0" t="n">
        <v>0</v>
      </c>
      <c r="W80" s="0" t="n">
        <v>2</v>
      </c>
      <c r="X80" s="0" t="n">
        <v>1</v>
      </c>
      <c r="Y80" s="0" t="n">
        <v>0</v>
      </c>
    </row>
    <row r="81" customFormat="false" ht="12.8" hidden="false" customHeight="false" outlineLevel="0" collapsed="false">
      <c r="A81" s="0" t="s">
        <v>143</v>
      </c>
      <c r="B81" s="0" t="s">
        <v>28</v>
      </c>
      <c r="C81" s="0" t="s">
        <v>29</v>
      </c>
      <c r="D81" s="0" t="n">
        <v>37</v>
      </c>
      <c r="E81" s="0" t="n">
        <v>525</v>
      </c>
      <c r="F81" s="0" t="s">
        <v>46</v>
      </c>
      <c r="G81" s="2" t="str">
        <f aca="false">LEFT(F81,FIND(";",F81)-1)</f>
        <v>4</v>
      </c>
      <c r="H81" s="0" t="n">
        <v>2</v>
      </c>
      <c r="I81" s="0" t="n">
        <v>1</v>
      </c>
      <c r="J81" s="0" t="n">
        <v>0</v>
      </c>
      <c r="K81" s="0" t="n">
        <v>0</v>
      </c>
      <c r="L81" s="0" t="n">
        <v>1</v>
      </c>
      <c r="M81" s="0" t="n">
        <v>60</v>
      </c>
      <c r="N81" s="0" t="n">
        <v>1</v>
      </c>
      <c r="O81" s="0" t="n">
        <v>1</v>
      </c>
      <c r="P81" s="0" t="n">
        <v>7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</row>
    <row r="82" customFormat="false" ht="12.8" hidden="false" customHeight="false" outlineLevel="0" collapsed="false">
      <c r="A82" s="0" t="s">
        <v>144</v>
      </c>
      <c r="B82" s="0" t="s">
        <v>28</v>
      </c>
      <c r="C82" s="0" t="s">
        <v>29</v>
      </c>
      <c r="D82" s="0" t="n">
        <v>20</v>
      </c>
      <c r="E82" s="0" t="n">
        <v>610</v>
      </c>
      <c r="F82" s="0" t="s">
        <v>38</v>
      </c>
      <c r="G82" s="2" t="str">
        <f aca="false">LEFT(F82,FIND(";",F82)-1)</f>
        <v>5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4</v>
      </c>
      <c r="M82" s="0" t="n">
        <v>29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</row>
    <row r="83" customFormat="false" ht="12.8" hidden="false" customHeight="false" outlineLevel="0" collapsed="false">
      <c r="A83" s="0" t="s">
        <v>145</v>
      </c>
      <c r="B83" s="0" t="s">
        <v>28</v>
      </c>
      <c r="C83" s="0" t="s">
        <v>29</v>
      </c>
      <c r="D83" s="0" t="n">
        <v>22</v>
      </c>
      <c r="E83" s="0" t="n">
        <v>400</v>
      </c>
      <c r="F83" s="0" t="s">
        <v>107</v>
      </c>
      <c r="G83" s="2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26</v>
      </c>
      <c r="N83" s="0" t="n">
        <v>4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11</v>
      </c>
      <c r="X83" s="0" t="n">
        <v>0</v>
      </c>
      <c r="Y83" s="0" t="n">
        <v>0</v>
      </c>
    </row>
    <row r="84" customFormat="false" ht="12.8" hidden="false" customHeight="false" outlineLevel="0" collapsed="false">
      <c r="A84" s="0" t="s">
        <v>146</v>
      </c>
      <c r="B84" s="0" t="s">
        <v>28</v>
      </c>
      <c r="C84" s="0" t="s">
        <v>29</v>
      </c>
      <c r="D84" s="0" t="n">
        <v>30</v>
      </c>
      <c r="E84" s="0" t="n">
        <v>544</v>
      </c>
      <c r="F84" s="0" t="s">
        <v>69</v>
      </c>
      <c r="G84" s="2" t="str">
        <f aca="false">LEFT(F84,FIND(";",F84)-1)</f>
        <v>2</v>
      </c>
      <c r="H84" s="0" t="n">
        <v>0</v>
      </c>
      <c r="I84" s="0" t="n">
        <v>3</v>
      </c>
      <c r="J84" s="0" t="n">
        <v>0</v>
      </c>
      <c r="K84" s="0" t="n">
        <v>2</v>
      </c>
      <c r="L84" s="0" t="n">
        <v>1</v>
      </c>
      <c r="M84" s="0" t="n">
        <v>32</v>
      </c>
      <c r="N84" s="0" t="n">
        <v>9</v>
      </c>
      <c r="O84" s="0" t="n">
        <v>6</v>
      </c>
      <c r="P84" s="0" t="n">
        <v>0</v>
      </c>
      <c r="Q84" s="0" t="n">
        <v>1</v>
      </c>
      <c r="R84" s="0" t="n">
        <v>3</v>
      </c>
      <c r="S84" s="0" t="n">
        <v>15</v>
      </c>
      <c r="T84" s="0" t="n">
        <v>12</v>
      </c>
      <c r="U84" s="0" t="n">
        <v>0</v>
      </c>
      <c r="V84" s="0" t="n">
        <v>0</v>
      </c>
      <c r="W84" s="0" t="n">
        <v>2</v>
      </c>
      <c r="X84" s="0" t="n">
        <v>0</v>
      </c>
      <c r="Y84" s="0" t="n">
        <v>0</v>
      </c>
    </row>
    <row r="85" customFormat="false" ht="12.8" hidden="false" customHeight="false" outlineLevel="0" collapsed="false">
      <c r="A85" s="0" t="s">
        <v>147</v>
      </c>
      <c r="B85" s="0" t="s">
        <v>28</v>
      </c>
      <c r="C85" s="0" t="s">
        <v>29</v>
      </c>
      <c r="D85" s="0" t="n">
        <v>9</v>
      </c>
      <c r="E85" s="0" t="n">
        <v>319</v>
      </c>
      <c r="F85" s="0" t="s">
        <v>87</v>
      </c>
      <c r="G85" s="2" t="str">
        <f aca="false">LEFT(F85,FIND(";",F85)-1)</f>
        <v>5</v>
      </c>
      <c r="H85" s="0" t="n">
        <v>1</v>
      </c>
      <c r="I85" s="0" t="n">
        <v>3</v>
      </c>
      <c r="J85" s="0" t="n">
        <v>0</v>
      </c>
      <c r="K85" s="0" t="n">
        <v>1</v>
      </c>
      <c r="L85" s="0" t="n">
        <v>3</v>
      </c>
      <c r="M85" s="0" t="n">
        <v>23</v>
      </c>
      <c r="N85" s="0" t="n">
        <v>3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4</v>
      </c>
      <c r="T85" s="0" t="n">
        <v>3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1</v>
      </c>
    </row>
    <row r="86" customFormat="false" ht="12.8" hidden="false" customHeight="false" outlineLevel="0" collapsed="false">
      <c r="A86" s="0" t="s">
        <v>148</v>
      </c>
      <c r="B86" s="0" t="s">
        <v>28</v>
      </c>
      <c r="C86" s="0" t="s">
        <v>29</v>
      </c>
      <c r="D86" s="0" t="n">
        <v>2</v>
      </c>
      <c r="E86" s="0" t="n">
        <v>641</v>
      </c>
      <c r="F86" s="0" t="s">
        <v>81</v>
      </c>
      <c r="G86" s="2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38</v>
      </c>
      <c r="L86" s="0" t="n">
        <v>3</v>
      </c>
      <c r="M86" s="0" t="n">
        <v>76</v>
      </c>
      <c r="N86" s="0" t="n">
        <v>7</v>
      </c>
      <c r="O86" s="0" t="n">
        <v>3</v>
      </c>
      <c r="P86" s="0" t="n">
        <v>1</v>
      </c>
      <c r="Q86" s="0" t="n">
        <v>2</v>
      </c>
      <c r="R86" s="0" t="n">
        <v>1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0</v>
      </c>
    </row>
    <row r="87" customFormat="false" ht="12.8" hidden="false" customHeight="false" outlineLevel="0" collapsed="false">
      <c r="A87" s="0" t="s">
        <v>149</v>
      </c>
      <c r="B87" s="0" t="s">
        <v>28</v>
      </c>
      <c r="C87" s="0" t="s">
        <v>29</v>
      </c>
      <c r="D87" s="0" t="n">
        <v>11</v>
      </c>
      <c r="E87" s="0" t="n">
        <v>1641</v>
      </c>
      <c r="F87" s="0" t="s">
        <v>150</v>
      </c>
      <c r="G87" s="2" t="str">
        <f aca="false">LEFT(F87,FIND(";",F87)-1)</f>
        <v>5</v>
      </c>
      <c r="H87" s="0" t="n">
        <v>13</v>
      </c>
      <c r="I87" s="0" t="n">
        <v>6</v>
      </c>
      <c r="J87" s="0" t="n">
        <v>0</v>
      </c>
      <c r="K87" s="0" t="n">
        <v>12</v>
      </c>
      <c r="L87" s="0" t="n">
        <v>19</v>
      </c>
      <c r="M87" s="0" t="n">
        <v>156</v>
      </c>
      <c r="N87" s="0" t="n">
        <v>3</v>
      </c>
      <c r="O87" s="0" t="n">
        <v>4</v>
      </c>
      <c r="P87" s="0" t="n">
        <v>4</v>
      </c>
      <c r="Q87" s="0" t="n">
        <v>22</v>
      </c>
      <c r="R87" s="0" t="n">
        <v>16</v>
      </c>
      <c r="S87" s="0" t="n">
        <v>5</v>
      </c>
      <c r="T87" s="0" t="n">
        <v>3</v>
      </c>
      <c r="U87" s="0" t="n">
        <v>0</v>
      </c>
      <c r="V87" s="0" t="n">
        <v>0</v>
      </c>
      <c r="W87" s="0" t="n">
        <v>23</v>
      </c>
      <c r="X87" s="0" t="n">
        <v>3</v>
      </c>
      <c r="Y87" s="0" t="n">
        <v>1</v>
      </c>
    </row>
    <row r="88" customFormat="false" ht="12.8" hidden="false" customHeight="false" outlineLevel="0" collapsed="false">
      <c r="A88" s="0" t="s">
        <v>151</v>
      </c>
      <c r="B88" s="0" t="s">
        <v>28</v>
      </c>
      <c r="C88" s="0" t="s">
        <v>29</v>
      </c>
      <c r="D88" s="0" t="n">
        <v>15</v>
      </c>
      <c r="E88" s="0" t="n">
        <v>1582</v>
      </c>
      <c r="F88" s="0" t="s">
        <v>74</v>
      </c>
      <c r="G88" s="2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22</v>
      </c>
      <c r="L88" s="0" t="n">
        <v>11</v>
      </c>
      <c r="M88" s="0" t="n">
        <v>192</v>
      </c>
      <c r="N88" s="0" t="n">
        <v>25</v>
      </c>
      <c r="O88" s="0" t="n">
        <v>7</v>
      </c>
      <c r="P88" s="0" t="n">
        <v>1</v>
      </c>
      <c r="Q88" s="0" t="n">
        <v>7</v>
      </c>
      <c r="R88" s="0" t="n">
        <v>13</v>
      </c>
      <c r="S88" s="0" t="n">
        <v>4</v>
      </c>
      <c r="T88" s="0" t="n">
        <v>1</v>
      </c>
      <c r="U88" s="0" t="n">
        <v>0</v>
      </c>
      <c r="V88" s="0" t="n">
        <v>0</v>
      </c>
      <c r="W88" s="0" t="n">
        <v>13</v>
      </c>
      <c r="X88" s="0" t="n">
        <v>2</v>
      </c>
      <c r="Y88" s="0" t="n">
        <v>2</v>
      </c>
    </row>
    <row r="89" customFormat="false" ht="12.8" hidden="false" customHeight="false" outlineLevel="0" collapsed="false">
      <c r="A89" s="0" t="s">
        <v>152</v>
      </c>
      <c r="B89" s="0" t="s">
        <v>28</v>
      </c>
      <c r="C89" s="0" t="s">
        <v>29</v>
      </c>
      <c r="D89" s="0" t="n">
        <v>7</v>
      </c>
      <c r="E89" s="0" t="n">
        <v>2189</v>
      </c>
      <c r="F89" s="0" t="s">
        <v>87</v>
      </c>
      <c r="G89" s="2" t="str">
        <f aca="false">LEFT(F89,FIND(";",F89)-1)</f>
        <v>5</v>
      </c>
      <c r="H89" s="0" t="n">
        <v>3</v>
      </c>
      <c r="I89" s="0" t="n">
        <v>2</v>
      </c>
      <c r="J89" s="0" t="n">
        <v>0</v>
      </c>
      <c r="K89" s="0" t="n">
        <v>7</v>
      </c>
      <c r="L89" s="0" t="n">
        <v>34</v>
      </c>
      <c r="M89" s="0" t="n">
        <v>144</v>
      </c>
      <c r="N89" s="0" t="n">
        <v>10</v>
      </c>
      <c r="O89" s="0" t="n">
        <v>6</v>
      </c>
      <c r="P89" s="0" t="n">
        <v>3</v>
      </c>
      <c r="Q89" s="0" t="n">
        <v>0</v>
      </c>
      <c r="R89" s="0" t="n">
        <v>22</v>
      </c>
      <c r="S89" s="0" t="n">
        <v>7</v>
      </c>
      <c r="T89" s="0" t="n">
        <v>0</v>
      </c>
      <c r="U89" s="0" t="n">
        <v>0</v>
      </c>
      <c r="V89" s="0" t="n">
        <v>0</v>
      </c>
      <c r="W89" s="0" t="n">
        <v>11</v>
      </c>
      <c r="X89" s="0" t="n">
        <v>1</v>
      </c>
      <c r="Y89" s="0" t="n">
        <v>3</v>
      </c>
    </row>
    <row r="90" customFormat="false" ht="12.8" hidden="false" customHeight="false" outlineLevel="0" collapsed="false">
      <c r="A90" s="0" t="s">
        <v>153</v>
      </c>
      <c r="B90" s="0" t="s">
        <v>28</v>
      </c>
      <c r="C90" s="0" t="s">
        <v>29</v>
      </c>
      <c r="D90" s="0" t="n">
        <v>11</v>
      </c>
      <c r="E90" s="0" t="n">
        <v>584</v>
      </c>
      <c r="F90" s="0" t="s">
        <v>141</v>
      </c>
      <c r="G90" s="2" t="str">
        <f aca="false">LEFT(F90,FIND(";",F90)-1)</f>
        <v>5</v>
      </c>
      <c r="H90" s="0" t="n">
        <v>0</v>
      </c>
      <c r="I90" s="0" t="n">
        <v>5</v>
      </c>
      <c r="J90" s="0" t="n">
        <v>0</v>
      </c>
      <c r="K90" s="0" t="n">
        <v>4</v>
      </c>
      <c r="L90" s="0" t="n">
        <v>6</v>
      </c>
      <c r="M90" s="0" t="n">
        <v>72</v>
      </c>
      <c r="N90" s="0" t="n">
        <v>3</v>
      </c>
      <c r="O90" s="0" t="n">
        <v>4</v>
      </c>
      <c r="P90" s="0" t="n">
        <v>3</v>
      </c>
      <c r="Q90" s="0" t="n">
        <v>0</v>
      </c>
      <c r="R90" s="0" t="n">
        <v>3</v>
      </c>
      <c r="S90" s="0" t="n">
        <v>2</v>
      </c>
      <c r="T90" s="0" t="n">
        <v>2</v>
      </c>
      <c r="U90" s="0" t="n">
        <v>0</v>
      </c>
      <c r="V90" s="0" t="n">
        <v>0</v>
      </c>
      <c r="W90" s="0" t="n">
        <v>7</v>
      </c>
      <c r="X90" s="0" t="n">
        <v>0</v>
      </c>
      <c r="Y90" s="0" t="n">
        <v>0</v>
      </c>
    </row>
    <row r="91" customFormat="false" ht="12.8" hidden="false" customHeight="false" outlineLevel="0" collapsed="false">
      <c r="A91" s="0" t="s">
        <v>154</v>
      </c>
      <c r="B91" s="0" t="s">
        <v>28</v>
      </c>
      <c r="C91" s="0" t="s">
        <v>29</v>
      </c>
      <c r="D91" s="0" t="n">
        <v>4</v>
      </c>
      <c r="E91" s="0" t="n">
        <v>577</v>
      </c>
      <c r="F91" s="0" t="s">
        <v>155</v>
      </c>
      <c r="G91" s="2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45</v>
      </c>
      <c r="L91" s="0" t="n">
        <v>17</v>
      </c>
      <c r="M91" s="0" t="n">
        <v>43</v>
      </c>
      <c r="N91" s="0" t="n">
        <v>3</v>
      </c>
      <c r="O91" s="0" t="n">
        <v>3</v>
      </c>
      <c r="P91" s="0" t="n">
        <v>0</v>
      </c>
      <c r="Q91" s="0" t="n">
        <v>0</v>
      </c>
      <c r="R91" s="0" t="n">
        <v>2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2</v>
      </c>
      <c r="X91" s="0" t="n">
        <v>0</v>
      </c>
      <c r="Y91" s="0" t="n">
        <v>0</v>
      </c>
    </row>
    <row r="92" customFormat="false" ht="12.8" hidden="false" customHeight="false" outlineLevel="0" collapsed="false">
      <c r="A92" s="0" t="s">
        <v>156</v>
      </c>
      <c r="B92" s="0" t="s">
        <v>28</v>
      </c>
      <c r="C92" s="0" t="s">
        <v>29</v>
      </c>
      <c r="D92" s="0" t="n">
        <v>15</v>
      </c>
      <c r="E92" s="0" t="n">
        <v>779</v>
      </c>
      <c r="F92" s="0" t="s">
        <v>128</v>
      </c>
      <c r="G92" s="2" t="str">
        <f aca="false">LEFT(F92,FIND(";",F92)-1)</f>
        <v>5</v>
      </c>
      <c r="H92" s="0" t="n">
        <v>1</v>
      </c>
      <c r="I92" s="0" t="n">
        <v>8</v>
      </c>
      <c r="J92" s="0" t="n">
        <v>0</v>
      </c>
      <c r="K92" s="0" t="n">
        <v>6</v>
      </c>
      <c r="L92" s="0" t="n">
        <v>8</v>
      </c>
      <c r="M92" s="0" t="n">
        <v>24</v>
      </c>
      <c r="N92" s="0" t="n">
        <v>1</v>
      </c>
      <c r="O92" s="0" t="n">
        <v>6</v>
      </c>
      <c r="P92" s="0" t="n">
        <v>1</v>
      </c>
      <c r="Q92" s="0" t="n">
        <v>1</v>
      </c>
      <c r="R92" s="0" t="n">
        <v>10</v>
      </c>
      <c r="S92" s="0" t="n">
        <v>7</v>
      </c>
      <c r="T92" s="0" t="n">
        <v>5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1</v>
      </c>
    </row>
    <row r="93" customFormat="false" ht="12.8" hidden="false" customHeight="false" outlineLevel="0" collapsed="false">
      <c r="A93" s="0" t="s">
        <v>157</v>
      </c>
      <c r="B93" s="0" t="s">
        <v>28</v>
      </c>
      <c r="C93" s="0" t="s">
        <v>29</v>
      </c>
      <c r="D93" s="0" t="n">
        <v>8</v>
      </c>
      <c r="E93" s="0" t="n">
        <v>532</v>
      </c>
      <c r="F93" s="0" t="s">
        <v>78</v>
      </c>
      <c r="G93" s="2" t="str">
        <f aca="false">LEFT(F93,FIND(";",F93)-1)</f>
        <v>3</v>
      </c>
      <c r="H93" s="0" t="n">
        <v>4</v>
      </c>
      <c r="I93" s="0" t="n">
        <v>4</v>
      </c>
      <c r="J93" s="0" t="n">
        <v>0</v>
      </c>
      <c r="K93" s="0" t="n">
        <v>11</v>
      </c>
      <c r="L93" s="0" t="n">
        <v>3</v>
      </c>
      <c r="M93" s="0" t="n">
        <v>35</v>
      </c>
      <c r="N93" s="0" t="n">
        <v>2</v>
      </c>
      <c r="O93" s="0" t="n">
        <v>2</v>
      </c>
      <c r="P93" s="0" t="n">
        <v>0</v>
      </c>
      <c r="Q93" s="0" t="n">
        <v>3</v>
      </c>
      <c r="R93" s="0" t="n">
        <v>1</v>
      </c>
      <c r="S93" s="0" t="n">
        <v>3</v>
      </c>
      <c r="T93" s="0" t="n">
        <v>0</v>
      </c>
      <c r="U93" s="0" t="n">
        <v>0</v>
      </c>
      <c r="V93" s="0" t="n">
        <v>0</v>
      </c>
      <c r="W93" s="0" t="n">
        <v>3</v>
      </c>
      <c r="X93" s="0" t="n">
        <v>0</v>
      </c>
      <c r="Y93" s="0" t="n">
        <v>0</v>
      </c>
    </row>
    <row r="94" customFormat="false" ht="12.8" hidden="false" customHeight="false" outlineLevel="0" collapsed="false">
      <c r="A94" s="0" t="s">
        <v>158</v>
      </c>
      <c r="B94" s="0" t="s">
        <v>28</v>
      </c>
      <c r="C94" s="0" t="s">
        <v>29</v>
      </c>
      <c r="D94" s="0" t="n">
        <v>3</v>
      </c>
      <c r="E94" s="0" t="n">
        <v>497</v>
      </c>
      <c r="F94" s="0" t="s">
        <v>59</v>
      </c>
      <c r="G94" s="2" t="str">
        <f aca="false">LEFT(F94,FIND(";",F94)-1)</f>
        <v>2</v>
      </c>
      <c r="H94" s="0" t="n">
        <v>0</v>
      </c>
      <c r="I94" s="0" t="n">
        <v>2</v>
      </c>
      <c r="J94" s="0" t="n">
        <v>0</v>
      </c>
      <c r="K94" s="0" t="n">
        <v>0</v>
      </c>
      <c r="L94" s="0" t="n">
        <v>2</v>
      </c>
      <c r="M94" s="0" t="n">
        <v>24</v>
      </c>
      <c r="N94" s="0" t="n">
        <v>9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12</v>
      </c>
      <c r="X94" s="0" t="n">
        <v>0</v>
      </c>
      <c r="Y94" s="0" t="n">
        <v>0</v>
      </c>
    </row>
    <row r="95" customFormat="false" ht="12.8" hidden="false" customHeight="false" outlineLevel="0" collapsed="false">
      <c r="A95" s="0" t="s">
        <v>159</v>
      </c>
      <c r="B95" s="0" t="s">
        <v>28</v>
      </c>
      <c r="C95" s="0" t="s">
        <v>29</v>
      </c>
      <c r="D95" s="0" t="n">
        <v>0</v>
      </c>
      <c r="E95" s="0" t="n">
        <v>1547</v>
      </c>
      <c r="F95" s="0" t="s">
        <v>90</v>
      </c>
      <c r="G95" s="2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29</v>
      </c>
      <c r="M95" s="0" t="n">
        <v>128</v>
      </c>
      <c r="N95" s="0" t="n">
        <v>6</v>
      </c>
      <c r="O95" s="0" t="n">
        <v>7</v>
      </c>
      <c r="P95" s="0" t="n">
        <v>1</v>
      </c>
      <c r="Q95" s="0" t="n">
        <v>2</v>
      </c>
      <c r="R95" s="0" t="n">
        <v>13</v>
      </c>
      <c r="S95" s="0" t="n">
        <v>11</v>
      </c>
      <c r="T95" s="0" t="n">
        <v>0</v>
      </c>
      <c r="U95" s="0" t="n">
        <v>0</v>
      </c>
      <c r="V95" s="0" t="n">
        <v>0</v>
      </c>
      <c r="W95" s="0" t="n">
        <v>6</v>
      </c>
      <c r="X95" s="0" t="n">
        <v>2</v>
      </c>
      <c r="Y95" s="0" t="n">
        <v>1</v>
      </c>
    </row>
    <row r="96" customFormat="false" ht="12.8" hidden="false" customHeight="false" outlineLevel="0" collapsed="false">
      <c r="A96" s="0" t="s">
        <v>160</v>
      </c>
      <c r="B96" s="0" t="s">
        <v>28</v>
      </c>
      <c r="C96" s="0" t="s">
        <v>29</v>
      </c>
      <c r="D96" s="0" t="n">
        <v>16</v>
      </c>
      <c r="E96" s="0" t="n">
        <v>1564</v>
      </c>
      <c r="F96" s="0" t="s">
        <v>57</v>
      </c>
      <c r="G96" s="2" t="str">
        <f aca="false">LEFT(F96,FIND(";",F96)-1)</f>
        <v>3</v>
      </c>
      <c r="H96" s="0" t="n">
        <v>0</v>
      </c>
      <c r="I96" s="0" t="n">
        <v>5</v>
      </c>
      <c r="J96" s="0" t="n">
        <v>0</v>
      </c>
      <c r="K96" s="0" t="n">
        <v>3</v>
      </c>
      <c r="L96" s="0" t="n">
        <v>13</v>
      </c>
      <c r="M96" s="0" t="n">
        <v>148</v>
      </c>
      <c r="N96" s="0" t="n">
        <v>5</v>
      </c>
      <c r="O96" s="0" t="n">
        <v>1</v>
      </c>
      <c r="P96" s="0" t="n">
        <v>0</v>
      </c>
      <c r="Q96" s="0" t="n">
        <v>0</v>
      </c>
      <c r="R96" s="0" t="n">
        <v>2</v>
      </c>
      <c r="S96" s="0" t="n">
        <v>4</v>
      </c>
      <c r="T96" s="0" t="n">
        <v>3</v>
      </c>
      <c r="U96" s="0" t="n">
        <v>0</v>
      </c>
      <c r="V96" s="0" t="n">
        <v>0</v>
      </c>
      <c r="W96" s="0" t="n">
        <v>12</v>
      </c>
      <c r="X96" s="0" t="n">
        <v>0</v>
      </c>
      <c r="Y96" s="0" t="n">
        <v>0</v>
      </c>
    </row>
    <row r="97" customFormat="false" ht="12.8" hidden="false" customHeight="false" outlineLevel="0" collapsed="false">
      <c r="A97" s="0" t="s">
        <v>161</v>
      </c>
      <c r="B97" s="0" t="s">
        <v>28</v>
      </c>
      <c r="C97" s="0" t="s">
        <v>29</v>
      </c>
      <c r="D97" s="0" t="n">
        <v>6</v>
      </c>
      <c r="E97" s="0" t="n">
        <v>1355</v>
      </c>
      <c r="F97" s="0" t="s">
        <v>81</v>
      </c>
      <c r="G97" s="2" t="str">
        <f aca="false">LEFT(F97,FIND(";",F97)-1)</f>
        <v>4</v>
      </c>
      <c r="H97" s="0" t="n">
        <v>1</v>
      </c>
      <c r="I97" s="0" t="n">
        <v>1</v>
      </c>
      <c r="J97" s="0" t="n">
        <v>0</v>
      </c>
      <c r="K97" s="0" t="n">
        <v>9</v>
      </c>
      <c r="L97" s="0" t="n">
        <v>21</v>
      </c>
      <c r="M97" s="0" t="n">
        <v>76</v>
      </c>
      <c r="N97" s="0" t="n">
        <v>9</v>
      </c>
      <c r="O97" s="0" t="n">
        <v>3</v>
      </c>
      <c r="P97" s="0" t="n">
        <v>0</v>
      </c>
      <c r="Q97" s="0" t="n">
        <v>2</v>
      </c>
      <c r="R97" s="0" t="n">
        <v>7</v>
      </c>
      <c r="S97" s="0" t="n">
        <v>7</v>
      </c>
      <c r="T97" s="0" t="n">
        <v>1</v>
      </c>
      <c r="U97" s="0" t="n">
        <v>0</v>
      </c>
      <c r="V97" s="0" t="n">
        <v>0</v>
      </c>
      <c r="W97" s="0" t="n">
        <v>8</v>
      </c>
      <c r="X97" s="0" t="n">
        <v>0</v>
      </c>
      <c r="Y97" s="0" t="n">
        <v>1</v>
      </c>
    </row>
    <row r="98" customFormat="false" ht="12.8" hidden="false" customHeight="false" outlineLevel="0" collapsed="false">
      <c r="A98" s="0" t="s">
        <v>162</v>
      </c>
      <c r="B98" s="0" t="s">
        <v>28</v>
      </c>
      <c r="C98" s="0" t="s">
        <v>29</v>
      </c>
      <c r="D98" s="0" t="n">
        <v>3</v>
      </c>
      <c r="E98" s="0" t="n">
        <v>601</v>
      </c>
      <c r="F98" s="0" t="s">
        <v>34</v>
      </c>
      <c r="G98" s="2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9</v>
      </c>
      <c r="M98" s="0" t="n">
        <v>51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1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6</v>
      </c>
      <c r="X98" s="0" t="n">
        <v>0</v>
      </c>
      <c r="Y98" s="0" t="n">
        <v>0</v>
      </c>
    </row>
    <row r="99" customFormat="false" ht="12.8" hidden="false" customHeight="false" outlineLevel="0" collapsed="false">
      <c r="A99" s="0" t="s">
        <v>163</v>
      </c>
      <c r="B99" s="0" t="s">
        <v>28</v>
      </c>
      <c r="C99" s="0" t="s">
        <v>29</v>
      </c>
      <c r="D99" s="0" t="n">
        <v>9</v>
      </c>
      <c r="E99" s="0" t="n">
        <v>771</v>
      </c>
      <c r="F99" s="0" t="s">
        <v>81</v>
      </c>
      <c r="G99" s="2" t="str">
        <f aca="false">LEFT(F99,FIND(";",F99)-1)</f>
        <v>4</v>
      </c>
      <c r="H99" s="0" t="n">
        <v>2</v>
      </c>
      <c r="I99" s="0" t="n">
        <v>1</v>
      </c>
      <c r="J99" s="0" t="n">
        <v>0</v>
      </c>
      <c r="K99" s="0" t="n">
        <v>10</v>
      </c>
      <c r="L99" s="0" t="n">
        <v>4</v>
      </c>
      <c r="M99" s="0" t="n">
        <v>70</v>
      </c>
      <c r="N99" s="0" t="n">
        <v>0</v>
      </c>
      <c r="O99" s="0" t="n">
        <v>4</v>
      </c>
      <c r="P99" s="0" t="n">
        <v>2</v>
      </c>
      <c r="Q99" s="0" t="n">
        <v>1</v>
      </c>
      <c r="R99" s="0" t="n">
        <v>1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2</v>
      </c>
      <c r="X99" s="0" t="n">
        <v>1</v>
      </c>
      <c r="Y99" s="0" t="n">
        <v>2</v>
      </c>
    </row>
    <row r="100" customFormat="false" ht="12.8" hidden="false" customHeight="false" outlineLevel="0" collapsed="false">
      <c r="A100" s="0" t="s">
        <v>164</v>
      </c>
      <c r="B100" s="0" t="s">
        <v>28</v>
      </c>
      <c r="C100" s="0" t="s">
        <v>29</v>
      </c>
      <c r="D100" s="0" t="n">
        <v>18</v>
      </c>
      <c r="E100" s="0" t="n">
        <v>221</v>
      </c>
      <c r="F100" s="0" t="s">
        <v>69</v>
      </c>
      <c r="G100" s="2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1</v>
      </c>
      <c r="M100" s="0" t="n">
        <v>18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9</v>
      </c>
      <c r="T100" s="0" t="n">
        <v>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</row>
    <row r="101" customFormat="false" ht="12.8" hidden="false" customHeight="false" outlineLevel="0" collapsed="false">
      <c r="A101" s="0" t="s">
        <v>165</v>
      </c>
      <c r="B101" s="0" t="s">
        <v>28</v>
      </c>
      <c r="C101" s="0" t="s">
        <v>29</v>
      </c>
      <c r="D101" s="0" t="n">
        <v>5</v>
      </c>
      <c r="E101" s="0" t="n">
        <v>252</v>
      </c>
      <c r="F101" s="0" t="s">
        <v>101</v>
      </c>
      <c r="G101" s="2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3</v>
      </c>
      <c r="M101" s="0" t="n">
        <v>24</v>
      </c>
      <c r="N101" s="0" t="n">
        <v>1</v>
      </c>
      <c r="O101" s="0" t="n">
        <v>1</v>
      </c>
      <c r="P101" s="0" t="n">
        <v>1</v>
      </c>
      <c r="Q101" s="0" t="n">
        <v>0</v>
      </c>
      <c r="R101" s="0" t="n">
        <v>1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3</v>
      </c>
      <c r="X101" s="0" t="n">
        <v>0</v>
      </c>
      <c r="Y101" s="0" t="n">
        <v>0</v>
      </c>
    </row>
    <row r="102" customFormat="false" ht="12.8" hidden="false" customHeight="false" outlineLevel="0" collapsed="false">
      <c r="A102" s="0" t="s">
        <v>166</v>
      </c>
      <c r="B102" s="0" t="s">
        <v>28</v>
      </c>
      <c r="C102" s="0" t="s">
        <v>29</v>
      </c>
      <c r="D102" s="0" t="n">
        <v>18</v>
      </c>
      <c r="E102" s="0" t="n">
        <v>577</v>
      </c>
      <c r="F102" s="0" t="s">
        <v>48</v>
      </c>
      <c r="G102" s="2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6</v>
      </c>
      <c r="M102" s="0" t="n">
        <v>50</v>
      </c>
      <c r="N102" s="0" t="n">
        <v>0</v>
      </c>
      <c r="O102" s="0" t="n">
        <v>2</v>
      </c>
      <c r="P102" s="0" t="n">
        <v>0</v>
      </c>
      <c r="Q102" s="0" t="n">
        <v>0</v>
      </c>
      <c r="R102" s="0" t="n">
        <v>2</v>
      </c>
      <c r="S102" s="0" t="n">
        <v>5</v>
      </c>
      <c r="T102" s="0" t="n">
        <v>3</v>
      </c>
      <c r="U102" s="0" t="n">
        <v>0</v>
      </c>
      <c r="V102" s="0" t="n">
        <v>0</v>
      </c>
      <c r="W102" s="0" t="n">
        <v>8</v>
      </c>
      <c r="X102" s="0" t="n">
        <v>0</v>
      </c>
      <c r="Y102" s="0" t="n">
        <v>0</v>
      </c>
    </row>
    <row r="103" customFormat="false" ht="12.8" hidden="false" customHeight="false" outlineLevel="0" collapsed="false">
      <c r="A103" s="0" t="s">
        <v>167</v>
      </c>
      <c r="B103" s="0" t="s">
        <v>28</v>
      </c>
      <c r="C103" s="0" t="s">
        <v>29</v>
      </c>
      <c r="D103" s="0" t="n">
        <v>13</v>
      </c>
      <c r="E103" s="0" t="n">
        <v>440</v>
      </c>
      <c r="F103" s="0" t="s">
        <v>46</v>
      </c>
      <c r="G103" s="2" t="str">
        <f aca="false">LEFT(F103,FIND(";",F103)-1)</f>
        <v>4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6</v>
      </c>
      <c r="M103" s="0" t="n">
        <v>27</v>
      </c>
      <c r="N103" s="0" t="n">
        <v>3</v>
      </c>
      <c r="O103" s="0" t="n">
        <v>3</v>
      </c>
      <c r="P103" s="0" t="n">
        <v>0</v>
      </c>
      <c r="Q103" s="0" t="n">
        <v>0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9</v>
      </c>
      <c r="X103" s="0" t="n">
        <v>0</v>
      </c>
      <c r="Y103" s="0" t="n">
        <v>1</v>
      </c>
    </row>
    <row r="104" customFormat="false" ht="12.8" hidden="false" customHeight="false" outlineLevel="0" collapsed="false">
      <c r="A104" s="0" t="s">
        <v>168</v>
      </c>
      <c r="B104" s="0" t="s">
        <v>28</v>
      </c>
      <c r="C104" s="0" t="s">
        <v>29</v>
      </c>
      <c r="D104" s="0" t="n">
        <v>17</v>
      </c>
      <c r="E104" s="0" t="n">
        <v>1304</v>
      </c>
      <c r="F104" s="0" t="s">
        <v>155</v>
      </c>
      <c r="G104" s="2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53</v>
      </c>
      <c r="N104" s="0" t="n">
        <v>8</v>
      </c>
      <c r="O104" s="0" t="n">
        <v>4</v>
      </c>
      <c r="P104" s="0" t="n">
        <v>0</v>
      </c>
      <c r="Q104" s="0" t="n">
        <v>3</v>
      </c>
      <c r="R104" s="0" t="n">
        <v>7</v>
      </c>
      <c r="S104" s="0" t="n">
        <v>3</v>
      </c>
      <c r="T104" s="0" t="n">
        <v>0</v>
      </c>
      <c r="U104" s="0" t="n">
        <v>0</v>
      </c>
      <c r="V104" s="0" t="n">
        <v>0</v>
      </c>
      <c r="W104" s="0" t="n">
        <v>25</v>
      </c>
      <c r="X104" s="0" t="n">
        <v>0</v>
      </c>
      <c r="Y104" s="0" t="n">
        <v>2</v>
      </c>
    </row>
    <row r="105" customFormat="false" ht="12.8" hidden="false" customHeight="false" outlineLevel="0" collapsed="false">
      <c r="A105" s="0" t="s">
        <v>169</v>
      </c>
      <c r="B105" s="0" t="s">
        <v>28</v>
      </c>
      <c r="C105" s="0" t="s">
        <v>29</v>
      </c>
      <c r="D105" s="0" t="n">
        <v>13</v>
      </c>
      <c r="E105" s="0" t="n">
        <v>877</v>
      </c>
      <c r="F105" s="0" t="s">
        <v>32</v>
      </c>
      <c r="G105" s="2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10</v>
      </c>
      <c r="M105" s="0" t="n">
        <v>69</v>
      </c>
      <c r="N105" s="0" t="n">
        <v>6</v>
      </c>
      <c r="O105" s="0" t="n">
        <v>1</v>
      </c>
      <c r="P105" s="0" t="n">
        <v>1</v>
      </c>
      <c r="Q105" s="0" t="n">
        <v>2</v>
      </c>
      <c r="R105" s="0" t="n">
        <v>3</v>
      </c>
      <c r="S105" s="0" t="n">
        <v>10</v>
      </c>
      <c r="T105" s="0" t="n">
        <v>4</v>
      </c>
      <c r="U105" s="0" t="n">
        <v>0</v>
      </c>
      <c r="V105" s="0" t="n">
        <v>0</v>
      </c>
      <c r="W105" s="0" t="n">
        <v>7</v>
      </c>
      <c r="X105" s="0" t="n">
        <v>1</v>
      </c>
      <c r="Y105" s="0" t="n">
        <v>0</v>
      </c>
    </row>
    <row r="106" customFormat="false" ht="12.8" hidden="false" customHeight="false" outlineLevel="0" collapsed="false">
      <c r="A106" s="0" t="s">
        <v>170</v>
      </c>
      <c r="B106" s="0" t="s">
        <v>28</v>
      </c>
      <c r="C106" s="0" t="s">
        <v>29</v>
      </c>
      <c r="D106" s="0" t="n">
        <v>24</v>
      </c>
      <c r="E106" s="0" t="n">
        <v>2646</v>
      </c>
      <c r="F106" s="0" t="s">
        <v>155</v>
      </c>
      <c r="G106" s="2" t="str">
        <f aca="false">LEFT(F106,FIND(";",F106)-1)</f>
        <v>5</v>
      </c>
      <c r="H106" s="0" t="n">
        <v>21</v>
      </c>
      <c r="I106" s="0" t="n">
        <v>5</v>
      </c>
      <c r="J106" s="0" t="n">
        <v>0</v>
      </c>
      <c r="K106" s="0" t="n">
        <v>12</v>
      </c>
      <c r="L106" s="0" t="n">
        <v>18</v>
      </c>
      <c r="M106" s="0" t="n">
        <v>155</v>
      </c>
      <c r="N106" s="0" t="n">
        <v>14</v>
      </c>
      <c r="O106" s="0" t="n">
        <v>8</v>
      </c>
      <c r="P106" s="0" t="n">
        <v>1</v>
      </c>
      <c r="Q106" s="0" t="n">
        <v>5</v>
      </c>
      <c r="R106" s="0" t="n">
        <v>24</v>
      </c>
      <c r="S106" s="0" t="n">
        <v>4</v>
      </c>
      <c r="T106" s="0" t="n">
        <v>1</v>
      </c>
      <c r="U106" s="0" t="n">
        <v>0</v>
      </c>
      <c r="V106" s="0" t="n">
        <v>0</v>
      </c>
      <c r="W106" s="0" t="n">
        <v>38</v>
      </c>
      <c r="X106" s="0" t="n">
        <v>2</v>
      </c>
      <c r="Y106" s="0" t="n">
        <v>4</v>
      </c>
    </row>
    <row r="107" customFormat="false" ht="12.8" hidden="false" customHeight="false" outlineLevel="0" collapsed="false">
      <c r="A107" s="0" t="s">
        <v>171</v>
      </c>
      <c r="B107" s="0" t="s">
        <v>28</v>
      </c>
      <c r="C107" s="0" t="s">
        <v>29</v>
      </c>
      <c r="D107" s="0" t="n">
        <v>2</v>
      </c>
      <c r="E107" s="0" t="n">
        <v>1397</v>
      </c>
      <c r="F107" s="0" t="s">
        <v>155</v>
      </c>
      <c r="G107" s="2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9</v>
      </c>
      <c r="L107" s="0" t="n">
        <v>9</v>
      </c>
      <c r="M107" s="0" t="n">
        <v>62</v>
      </c>
      <c r="N107" s="0" t="n">
        <v>5</v>
      </c>
      <c r="O107" s="0" t="n">
        <v>5</v>
      </c>
      <c r="P107" s="0" t="n">
        <v>2</v>
      </c>
      <c r="Q107" s="0" t="n">
        <v>3</v>
      </c>
      <c r="R107" s="0" t="n">
        <v>5</v>
      </c>
      <c r="S107" s="0" t="n">
        <v>7</v>
      </c>
      <c r="T107" s="0" t="n">
        <v>2</v>
      </c>
      <c r="U107" s="0" t="n">
        <v>0</v>
      </c>
      <c r="V107" s="0" t="n">
        <v>0</v>
      </c>
      <c r="W107" s="0" t="n">
        <v>8</v>
      </c>
      <c r="X107" s="0" t="n">
        <v>1</v>
      </c>
      <c r="Y107" s="0" t="n">
        <v>1</v>
      </c>
    </row>
    <row r="108" customFormat="false" ht="12.8" hidden="false" customHeight="false" outlineLevel="0" collapsed="false">
      <c r="A108" s="0" t="s">
        <v>172</v>
      </c>
      <c r="B108" s="0" t="s">
        <v>28</v>
      </c>
      <c r="C108" s="0" t="s">
        <v>29</v>
      </c>
      <c r="D108" s="0" t="n">
        <v>61</v>
      </c>
      <c r="E108" s="0" t="n">
        <v>1713</v>
      </c>
      <c r="F108" s="0" t="s">
        <v>34</v>
      </c>
      <c r="G108" s="2" t="str">
        <f aca="false">LEFT(F108,FIND(";",F108)-1)</f>
        <v>3</v>
      </c>
      <c r="H108" s="0" t="n">
        <v>3</v>
      </c>
      <c r="I108" s="0" t="n">
        <v>2</v>
      </c>
      <c r="J108" s="0" t="n">
        <v>0</v>
      </c>
      <c r="K108" s="0" t="n">
        <v>2</v>
      </c>
      <c r="L108" s="0" t="n">
        <v>13</v>
      </c>
      <c r="M108" s="0" t="n">
        <v>80</v>
      </c>
      <c r="N108" s="0" t="n">
        <v>9</v>
      </c>
      <c r="O108" s="0" t="n">
        <v>8</v>
      </c>
      <c r="P108" s="0" t="n">
        <v>2</v>
      </c>
      <c r="Q108" s="0" t="n">
        <v>4</v>
      </c>
      <c r="R108" s="0" t="n">
        <v>3</v>
      </c>
      <c r="S108" s="0" t="n">
        <v>9</v>
      </c>
      <c r="T108" s="0" t="n">
        <v>3</v>
      </c>
      <c r="U108" s="0" t="n">
        <v>0</v>
      </c>
      <c r="V108" s="0" t="n">
        <v>0</v>
      </c>
      <c r="W108" s="0" t="n">
        <v>17</v>
      </c>
      <c r="X108" s="0" t="n">
        <v>0</v>
      </c>
      <c r="Y108" s="0" t="n">
        <v>0</v>
      </c>
    </row>
    <row r="109" customFormat="false" ht="12.8" hidden="false" customHeight="false" outlineLevel="0" collapsed="false">
      <c r="A109" s="0" t="s">
        <v>173</v>
      </c>
      <c r="B109" s="0" t="s">
        <v>28</v>
      </c>
      <c r="C109" s="0" t="s">
        <v>29</v>
      </c>
      <c r="D109" s="0" t="n">
        <v>3</v>
      </c>
      <c r="E109" s="0" t="n">
        <v>277</v>
      </c>
      <c r="F109" s="0" t="s">
        <v>116</v>
      </c>
      <c r="G109" s="2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12</v>
      </c>
      <c r="L109" s="0" t="n">
        <v>3</v>
      </c>
      <c r="M109" s="0" t="n">
        <v>27</v>
      </c>
      <c r="N109" s="0" t="n">
        <v>2</v>
      </c>
      <c r="O109" s="0" t="n">
        <v>0</v>
      </c>
      <c r="P109" s="0" t="n">
        <v>3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0" t="n">
        <v>0</v>
      </c>
      <c r="Y109" s="0" t="n">
        <v>0</v>
      </c>
    </row>
    <row r="110" customFormat="false" ht="12.8" hidden="false" customHeight="false" outlineLevel="0" collapsed="false">
      <c r="A110" s="0" t="s">
        <v>174</v>
      </c>
      <c r="B110" s="0" t="s">
        <v>28</v>
      </c>
      <c r="C110" s="0" t="s">
        <v>29</v>
      </c>
      <c r="D110" s="0" t="n">
        <v>17</v>
      </c>
      <c r="E110" s="0" t="n">
        <v>724</v>
      </c>
      <c r="F110" s="0" t="s">
        <v>141</v>
      </c>
      <c r="G110" s="2" t="str">
        <f aca="false">LEFT(F110,FIND(";",F110)-1)</f>
        <v>5</v>
      </c>
      <c r="H110" s="0" t="n">
        <v>2</v>
      </c>
      <c r="I110" s="0" t="n">
        <v>2</v>
      </c>
      <c r="J110" s="0" t="n">
        <v>0</v>
      </c>
      <c r="K110" s="0" t="n">
        <v>1</v>
      </c>
      <c r="L110" s="0" t="n">
        <v>4</v>
      </c>
      <c r="M110" s="0" t="n">
        <v>41</v>
      </c>
      <c r="N110" s="0" t="n">
        <v>8</v>
      </c>
      <c r="O110" s="0" t="n">
        <v>3</v>
      </c>
      <c r="P110" s="0" t="n">
        <v>1</v>
      </c>
      <c r="Q110" s="0" t="n">
        <v>3</v>
      </c>
      <c r="R110" s="0" t="n">
        <v>2</v>
      </c>
      <c r="S110" s="0" t="n">
        <v>11</v>
      </c>
      <c r="T110" s="0" t="n">
        <v>1</v>
      </c>
      <c r="U110" s="0" t="n">
        <v>0</v>
      </c>
      <c r="V110" s="0" t="n">
        <v>0</v>
      </c>
      <c r="W110" s="0" t="n">
        <v>12</v>
      </c>
      <c r="X110" s="0" t="n">
        <v>0</v>
      </c>
      <c r="Y110" s="0" t="n">
        <v>0</v>
      </c>
    </row>
    <row r="111" customFormat="false" ht="12.8" hidden="false" customHeight="false" outlineLevel="0" collapsed="false">
      <c r="A111" s="0" t="s">
        <v>175</v>
      </c>
      <c r="B111" s="0" t="s">
        <v>28</v>
      </c>
      <c r="C111" s="0" t="s">
        <v>29</v>
      </c>
      <c r="D111" s="0" t="n">
        <v>13</v>
      </c>
      <c r="E111" s="0" t="n">
        <v>284</v>
      </c>
      <c r="F111" s="0" t="s">
        <v>55</v>
      </c>
      <c r="G111" s="2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4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1</v>
      </c>
      <c r="X111" s="0" t="n">
        <v>0</v>
      </c>
      <c r="Y111" s="0" t="n">
        <v>0</v>
      </c>
    </row>
    <row r="112" customFormat="false" ht="12.8" hidden="false" customHeight="false" outlineLevel="0" collapsed="false">
      <c r="A112" s="0" t="s">
        <v>176</v>
      </c>
      <c r="B112" s="0" t="s">
        <v>28</v>
      </c>
      <c r="C112" s="0" t="s">
        <v>29</v>
      </c>
      <c r="D112" s="0" t="n">
        <v>49</v>
      </c>
      <c r="E112" s="0" t="n">
        <v>673</v>
      </c>
      <c r="F112" s="0" t="s">
        <v>30</v>
      </c>
      <c r="G112" s="2" t="str">
        <f aca="false">LEFT(F112,FIND(";",F112)-1)</f>
        <v>3</v>
      </c>
      <c r="H112" s="0" t="n">
        <v>2</v>
      </c>
      <c r="I112" s="0" t="n">
        <v>5</v>
      </c>
      <c r="J112" s="0" t="n">
        <v>0</v>
      </c>
      <c r="K112" s="0" t="n">
        <v>5</v>
      </c>
      <c r="L112" s="0" t="n">
        <v>7</v>
      </c>
      <c r="M112" s="0" t="n">
        <v>30</v>
      </c>
      <c r="N112" s="0" t="n">
        <v>2</v>
      </c>
      <c r="O112" s="0" t="n">
        <v>6</v>
      </c>
      <c r="P112" s="0" t="n">
        <v>0</v>
      </c>
      <c r="Q112" s="0" t="n">
        <v>0</v>
      </c>
      <c r="R112" s="0" t="n">
        <v>5</v>
      </c>
      <c r="S112" s="0" t="n">
        <v>7</v>
      </c>
      <c r="T112" s="0" t="n">
        <v>4</v>
      </c>
      <c r="U112" s="0" t="n">
        <v>0</v>
      </c>
      <c r="V112" s="0" t="n">
        <v>0</v>
      </c>
      <c r="W112" s="0" t="n">
        <v>6</v>
      </c>
      <c r="X112" s="0" t="n">
        <v>0</v>
      </c>
      <c r="Y112" s="0" t="n">
        <v>0</v>
      </c>
    </row>
    <row r="113" customFormat="false" ht="12.8" hidden="false" customHeight="false" outlineLevel="0" collapsed="false">
      <c r="A113" s="0" t="s">
        <v>177</v>
      </c>
      <c r="B113" s="0" t="s">
        <v>28</v>
      </c>
      <c r="C113" s="0" t="s">
        <v>29</v>
      </c>
      <c r="D113" s="0" t="n">
        <v>3</v>
      </c>
      <c r="E113" s="0" t="n">
        <v>556</v>
      </c>
      <c r="F113" s="0" t="s">
        <v>97</v>
      </c>
      <c r="G113" s="2" t="str">
        <f aca="false">LEFT(F113,FIND(";",F113)-1)</f>
        <v>4</v>
      </c>
      <c r="H113" s="0" t="n">
        <v>0</v>
      </c>
      <c r="I113" s="0" t="n">
        <v>4</v>
      </c>
      <c r="J113" s="0" t="n">
        <v>0</v>
      </c>
      <c r="K113" s="0" t="n">
        <v>2</v>
      </c>
      <c r="L113" s="0" t="n">
        <v>4</v>
      </c>
      <c r="M113" s="0" t="n">
        <v>28</v>
      </c>
      <c r="N113" s="0" t="n">
        <v>2</v>
      </c>
      <c r="O113" s="0" t="n">
        <v>1</v>
      </c>
      <c r="P113" s="0" t="n">
        <v>1</v>
      </c>
      <c r="Q113" s="0" t="n">
        <v>0</v>
      </c>
      <c r="R113" s="0" t="n">
        <v>5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5</v>
      </c>
      <c r="X113" s="0" t="n">
        <v>0</v>
      </c>
      <c r="Y113" s="0" t="n">
        <v>0</v>
      </c>
    </row>
    <row r="114" customFormat="false" ht="12.8" hidden="false" customHeight="false" outlineLevel="0" collapsed="false">
      <c r="A114" s="0" t="s">
        <v>178</v>
      </c>
      <c r="B114" s="0" t="s">
        <v>28</v>
      </c>
      <c r="C114" s="0" t="s">
        <v>29</v>
      </c>
      <c r="D114" s="0" t="n">
        <v>46</v>
      </c>
      <c r="E114" s="0" t="n">
        <v>1213</v>
      </c>
      <c r="F114" s="0" t="s">
        <v>101</v>
      </c>
      <c r="G114" s="2" t="str">
        <f aca="false">LEFT(F114,FIND(";",F114)-1)</f>
        <v>4</v>
      </c>
      <c r="H114" s="0" t="n">
        <v>0</v>
      </c>
      <c r="I114" s="0" t="n">
        <v>13</v>
      </c>
      <c r="J114" s="0" t="n">
        <v>0</v>
      </c>
      <c r="K114" s="0" t="n">
        <v>0</v>
      </c>
      <c r="L114" s="0" t="n">
        <v>1</v>
      </c>
      <c r="M114" s="0" t="n">
        <v>34</v>
      </c>
      <c r="N114" s="0" t="n">
        <v>7</v>
      </c>
      <c r="O114" s="0" t="n">
        <v>0</v>
      </c>
      <c r="P114" s="0" t="n">
        <v>0</v>
      </c>
      <c r="Q114" s="0" t="n">
        <v>1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</row>
    <row r="115" customFormat="false" ht="12.8" hidden="false" customHeight="false" outlineLevel="0" collapsed="false">
      <c r="A115" s="0" t="s">
        <v>179</v>
      </c>
      <c r="B115" s="0" t="s">
        <v>28</v>
      </c>
      <c r="C115" s="0" t="s">
        <v>29</v>
      </c>
      <c r="D115" s="0" t="n">
        <v>6</v>
      </c>
      <c r="E115" s="0" t="n">
        <v>621</v>
      </c>
      <c r="F115" s="0" t="s">
        <v>44</v>
      </c>
      <c r="G115" s="2" t="str">
        <f aca="false">LEFT(F115,FIND(";",F115)-1)</f>
        <v>4</v>
      </c>
      <c r="H115" s="0" t="n">
        <v>2</v>
      </c>
      <c r="I115" s="0" t="n">
        <v>1</v>
      </c>
      <c r="J115" s="0" t="n">
        <v>0</v>
      </c>
      <c r="K115" s="0" t="n">
        <v>4</v>
      </c>
      <c r="L115" s="0" t="n">
        <v>5</v>
      </c>
      <c r="M115" s="0" t="n">
        <v>59</v>
      </c>
      <c r="N115" s="0" t="n">
        <v>5</v>
      </c>
      <c r="O115" s="0" t="n">
        <v>1</v>
      </c>
      <c r="P115" s="0" t="n">
        <v>1</v>
      </c>
      <c r="Q115" s="0" t="n">
        <v>0</v>
      </c>
      <c r="R115" s="0" t="n">
        <v>5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15</v>
      </c>
      <c r="X115" s="0" t="n">
        <v>0</v>
      </c>
      <c r="Y115" s="0" t="n">
        <v>0</v>
      </c>
    </row>
    <row r="116" customFormat="false" ht="12.8" hidden="false" customHeight="false" outlineLevel="0" collapsed="false">
      <c r="A116" s="0" t="s">
        <v>180</v>
      </c>
      <c r="B116" s="0" t="s">
        <v>28</v>
      </c>
      <c r="C116" s="0" t="s">
        <v>29</v>
      </c>
      <c r="D116" s="0" t="n">
        <v>28</v>
      </c>
      <c r="E116" s="0" t="n">
        <v>675</v>
      </c>
      <c r="F116" s="0" t="s">
        <v>36</v>
      </c>
      <c r="G116" s="2" t="str">
        <f aca="false">LEFT(F116,FIND(";",F116)-1)</f>
        <v>4</v>
      </c>
      <c r="H116" s="0" t="n">
        <v>2</v>
      </c>
      <c r="I116" s="0" t="n">
        <v>7</v>
      </c>
      <c r="J116" s="0" t="n">
        <v>0</v>
      </c>
      <c r="K116" s="0" t="n">
        <v>3</v>
      </c>
      <c r="L116" s="0" t="n">
        <v>3</v>
      </c>
      <c r="M116" s="0" t="n">
        <v>46</v>
      </c>
      <c r="N116" s="0" t="n">
        <v>5</v>
      </c>
      <c r="O116" s="0" t="n">
        <v>2</v>
      </c>
      <c r="P116" s="0" t="n">
        <v>0</v>
      </c>
      <c r="Q116" s="0" t="n">
        <v>3</v>
      </c>
      <c r="R116" s="0" t="n">
        <v>8</v>
      </c>
      <c r="S116" s="0" t="n">
        <v>13</v>
      </c>
      <c r="T116" s="0" t="n">
        <v>8</v>
      </c>
      <c r="U116" s="0" t="n">
        <v>0</v>
      </c>
      <c r="V116" s="0" t="n">
        <v>0</v>
      </c>
      <c r="W116" s="0" t="n">
        <v>5</v>
      </c>
      <c r="X116" s="0" t="n">
        <v>4</v>
      </c>
      <c r="Y116" s="0" t="n">
        <v>1</v>
      </c>
    </row>
    <row r="117" customFormat="false" ht="12.8" hidden="false" customHeight="false" outlineLevel="0" collapsed="false">
      <c r="A117" s="0" t="s">
        <v>181</v>
      </c>
      <c r="B117" s="0" t="s">
        <v>28</v>
      </c>
      <c r="C117" s="0" t="s">
        <v>29</v>
      </c>
      <c r="D117" s="0" t="n">
        <v>46</v>
      </c>
      <c r="E117" s="0" t="n">
        <v>1213</v>
      </c>
      <c r="F117" s="0" t="s">
        <v>182</v>
      </c>
      <c r="G117" s="2" t="str">
        <f aca="false">LEFT(F117,FIND(";",F117)-1)</f>
        <v>2</v>
      </c>
      <c r="H117" s="0" t="n">
        <v>0</v>
      </c>
      <c r="I117" s="0" t="n">
        <v>13</v>
      </c>
      <c r="J117" s="0" t="n">
        <v>0</v>
      </c>
      <c r="K117" s="0" t="n">
        <v>0</v>
      </c>
      <c r="L117" s="0" t="n">
        <v>1</v>
      </c>
      <c r="M117" s="0" t="n">
        <v>34</v>
      </c>
      <c r="N117" s="0" t="n">
        <v>7</v>
      </c>
      <c r="O117" s="0" t="n">
        <v>0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0</v>
      </c>
    </row>
    <row r="118" customFormat="false" ht="12.8" hidden="false" customHeight="false" outlineLevel="0" collapsed="false">
      <c r="A118" s="0" t="s">
        <v>183</v>
      </c>
      <c r="B118" s="0" t="s">
        <v>28</v>
      </c>
      <c r="C118" s="0" t="s">
        <v>29</v>
      </c>
      <c r="D118" s="0" t="n">
        <v>5</v>
      </c>
      <c r="E118" s="0" t="n">
        <v>240</v>
      </c>
      <c r="F118" s="0" t="s">
        <v>81</v>
      </c>
      <c r="G118" s="2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5</v>
      </c>
      <c r="M118" s="0" t="n">
        <v>25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9</v>
      </c>
      <c r="X118" s="0" t="n">
        <v>1</v>
      </c>
      <c r="Y118" s="0" t="n">
        <v>0</v>
      </c>
    </row>
    <row r="119" customFormat="false" ht="12.8" hidden="false" customHeight="false" outlineLevel="0" collapsed="false">
      <c r="A119" s="0" t="s">
        <v>184</v>
      </c>
      <c r="B119" s="0" t="s">
        <v>28</v>
      </c>
      <c r="C119" s="0" t="s">
        <v>29</v>
      </c>
      <c r="D119" s="0" t="n">
        <v>19</v>
      </c>
      <c r="E119" s="0" t="n">
        <v>593</v>
      </c>
      <c r="F119" s="0" t="s">
        <v>81</v>
      </c>
      <c r="G119" s="2" t="str">
        <f aca="false">LEFT(F119,FIND(";",F119)-1)</f>
        <v>4</v>
      </c>
      <c r="H119" s="0" t="n">
        <v>0</v>
      </c>
      <c r="I119" s="0" t="n">
        <v>5</v>
      </c>
      <c r="J119" s="0" t="n">
        <v>0</v>
      </c>
      <c r="K119" s="0" t="n">
        <v>2</v>
      </c>
      <c r="L119" s="0" t="n">
        <v>13</v>
      </c>
      <c r="M119" s="0" t="n">
        <v>48</v>
      </c>
      <c r="N119" s="0" t="n">
        <v>15</v>
      </c>
      <c r="O119" s="0" t="n">
        <v>5</v>
      </c>
      <c r="P119" s="0" t="n">
        <v>0</v>
      </c>
      <c r="Q119" s="0" t="n">
        <v>0</v>
      </c>
      <c r="R119" s="0" t="n">
        <v>2</v>
      </c>
      <c r="S119" s="0" t="n">
        <v>18</v>
      </c>
      <c r="T119" s="0" t="n">
        <v>11</v>
      </c>
      <c r="U119" s="0" t="n">
        <v>0</v>
      </c>
      <c r="V119" s="0" t="n">
        <v>0</v>
      </c>
      <c r="W119" s="0" t="n">
        <v>4</v>
      </c>
      <c r="X119" s="0" t="n">
        <v>1</v>
      </c>
      <c r="Y119" s="0" t="n">
        <v>2</v>
      </c>
    </row>
    <row r="120" customFormat="false" ht="12.8" hidden="false" customHeight="false" outlineLevel="0" collapsed="false">
      <c r="A120" s="0" t="s">
        <v>185</v>
      </c>
      <c r="B120" s="0" t="s">
        <v>28</v>
      </c>
      <c r="C120" s="0" t="s">
        <v>29</v>
      </c>
      <c r="D120" s="0" t="n">
        <v>2</v>
      </c>
      <c r="E120" s="0" t="n">
        <v>927</v>
      </c>
      <c r="F120" s="0" t="s">
        <v>46</v>
      </c>
      <c r="G120" s="2" t="str">
        <f aca="false">LEFT(F120,FIND(";",F120)-1)</f>
        <v>4</v>
      </c>
      <c r="H120" s="0" t="n">
        <v>1</v>
      </c>
      <c r="I120" s="0" t="n">
        <v>2</v>
      </c>
      <c r="J120" s="0" t="n">
        <v>0</v>
      </c>
      <c r="K120" s="0" t="n">
        <v>5</v>
      </c>
      <c r="L120" s="0" t="n">
        <v>11</v>
      </c>
      <c r="M120" s="0" t="n">
        <v>80</v>
      </c>
      <c r="N120" s="0" t="n">
        <v>1</v>
      </c>
      <c r="O120" s="0" t="n">
        <v>2</v>
      </c>
      <c r="P120" s="0" t="n">
        <v>0</v>
      </c>
      <c r="Q120" s="0" t="n">
        <v>3</v>
      </c>
      <c r="R120" s="0" t="n">
        <v>5</v>
      </c>
      <c r="S120" s="0" t="n">
        <v>7</v>
      </c>
      <c r="T120" s="0" t="n">
        <v>0</v>
      </c>
      <c r="U120" s="0" t="n">
        <v>0</v>
      </c>
      <c r="V120" s="0" t="n">
        <v>0</v>
      </c>
      <c r="W120" s="0" t="n">
        <v>15</v>
      </c>
      <c r="X120" s="0" t="n">
        <v>0</v>
      </c>
      <c r="Y120" s="0" t="n">
        <v>1</v>
      </c>
    </row>
    <row r="121" customFormat="false" ht="12.8" hidden="false" customHeight="false" outlineLevel="0" collapsed="false">
      <c r="A121" s="0" t="s">
        <v>186</v>
      </c>
      <c r="B121" s="0" t="s">
        <v>28</v>
      </c>
      <c r="C121" s="0" t="s">
        <v>29</v>
      </c>
      <c r="D121" s="0" t="n">
        <v>1</v>
      </c>
      <c r="E121" s="0" t="n">
        <v>317</v>
      </c>
      <c r="F121" s="0" t="s">
        <v>99</v>
      </c>
      <c r="G121" s="2" t="str">
        <f aca="false">LEFT(F121,FIND(";",F121)-1)</f>
        <v>2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11</v>
      </c>
      <c r="N121" s="0" t="n">
        <v>5</v>
      </c>
      <c r="O121" s="0" t="n">
        <v>0</v>
      </c>
      <c r="P121" s="0" t="n">
        <v>0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</row>
    <row r="122" customFormat="false" ht="12.8" hidden="false" customHeight="false" outlineLevel="0" collapsed="false">
      <c r="A122" s="0" t="s">
        <v>187</v>
      </c>
      <c r="B122" s="0" t="s">
        <v>28</v>
      </c>
      <c r="C122" s="0" t="s">
        <v>29</v>
      </c>
      <c r="D122" s="0" t="n">
        <v>20</v>
      </c>
      <c r="E122" s="0" t="n">
        <v>663</v>
      </c>
      <c r="F122" s="0" t="s">
        <v>46</v>
      </c>
      <c r="G122" s="2" t="str">
        <f aca="false">LEFT(F122,FIND(";",F122)-1)</f>
        <v>4</v>
      </c>
      <c r="H122" s="0" t="n">
        <v>1</v>
      </c>
      <c r="I122" s="0" t="n">
        <v>1</v>
      </c>
      <c r="J122" s="0" t="n">
        <v>0</v>
      </c>
      <c r="K122" s="0" t="n">
        <v>18</v>
      </c>
      <c r="L122" s="0" t="n">
        <v>7</v>
      </c>
      <c r="M122" s="0" t="n">
        <v>35</v>
      </c>
      <c r="N122" s="0" t="n">
        <v>3</v>
      </c>
      <c r="O122" s="0" t="n">
        <v>0</v>
      </c>
      <c r="P122" s="0" t="n">
        <v>0</v>
      </c>
      <c r="Q122" s="0" t="n">
        <v>3</v>
      </c>
      <c r="R122" s="0" t="n">
        <v>2</v>
      </c>
      <c r="S122" s="0" t="n">
        <v>6</v>
      </c>
      <c r="T122" s="0" t="n">
        <v>4</v>
      </c>
      <c r="U122" s="0" t="n">
        <v>0</v>
      </c>
      <c r="V122" s="0" t="n">
        <v>0</v>
      </c>
      <c r="W122" s="0" t="n">
        <v>6</v>
      </c>
      <c r="X122" s="0" t="n">
        <v>2</v>
      </c>
      <c r="Y122" s="0" t="n">
        <v>0</v>
      </c>
    </row>
    <row r="123" customFormat="false" ht="12.8" hidden="false" customHeight="false" outlineLevel="0" collapsed="false">
      <c r="A123" s="0" t="s">
        <v>188</v>
      </c>
      <c r="B123" s="0" t="s">
        <v>28</v>
      </c>
      <c r="C123" s="0" t="s">
        <v>29</v>
      </c>
      <c r="D123" s="0" t="n">
        <v>23</v>
      </c>
      <c r="E123" s="0" t="n">
        <v>2659</v>
      </c>
      <c r="F123" s="0" t="s">
        <v>141</v>
      </c>
      <c r="G123" s="2" t="str">
        <f aca="false">LEFT(F123,FIND(";",F123)-1)</f>
        <v>5</v>
      </c>
      <c r="H123" s="0" t="n">
        <v>4</v>
      </c>
      <c r="I123" s="0" t="n">
        <v>6</v>
      </c>
      <c r="J123" s="0" t="n">
        <v>0</v>
      </c>
      <c r="K123" s="0" t="n">
        <v>25</v>
      </c>
      <c r="L123" s="0" t="n">
        <v>7</v>
      </c>
      <c r="M123" s="0" t="n">
        <v>164</v>
      </c>
      <c r="N123" s="0" t="n">
        <v>13</v>
      </c>
      <c r="O123" s="0" t="n">
        <v>7</v>
      </c>
      <c r="P123" s="0" t="n">
        <v>3</v>
      </c>
      <c r="Q123" s="0" t="n">
        <v>18</v>
      </c>
      <c r="R123" s="0" t="n">
        <v>26</v>
      </c>
      <c r="S123" s="0" t="n">
        <v>11</v>
      </c>
      <c r="T123" s="0" t="n">
        <v>6</v>
      </c>
      <c r="U123" s="0" t="n">
        <v>0</v>
      </c>
      <c r="V123" s="0" t="n">
        <v>0</v>
      </c>
      <c r="W123" s="0" t="n">
        <v>36</v>
      </c>
      <c r="X123" s="0" t="n">
        <v>2</v>
      </c>
      <c r="Y123" s="0" t="n">
        <v>0</v>
      </c>
    </row>
    <row r="124" customFormat="false" ht="12.8" hidden="false" customHeight="false" outlineLevel="0" collapsed="false">
      <c r="A124" s="0" t="s">
        <v>189</v>
      </c>
      <c r="B124" s="0" t="s">
        <v>28</v>
      </c>
      <c r="C124" s="0" t="s">
        <v>29</v>
      </c>
      <c r="D124" s="0" t="n">
        <v>16</v>
      </c>
      <c r="E124" s="0" t="n">
        <v>950</v>
      </c>
      <c r="F124" s="0" t="s">
        <v>53</v>
      </c>
      <c r="G124" s="2" t="str">
        <f aca="false">LEFT(F124,FIND(";",F124)-1)</f>
        <v>4</v>
      </c>
      <c r="H124" s="0" t="n">
        <v>2</v>
      </c>
      <c r="I124" s="0" t="n">
        <v>2</v>
      </c>
      <c r="J124" s="0" t="n">
        <v>0</v>
      </c>
      <c r="K124" s="0" t="n">
        <v>2</v>
      </c>
      <c r="L124" s="0" t="n">
        <v>2</v>
      </c>
      <c r="M124" s="0" t="n">
        <v>47</v>
      </c>
      <c r="N124" s="0" t="n">
        <v>5</v>
      </c>
      <c r="O124" s="0" t="n">
        <v>3</v>
      </c>
      <c r="P124" s="0" t="n">
        <v>2</v>
      </c>
      <c r="Q124" s="0" t="n">
        <v>2</v>
      </c>
      <c r="R124" s="0" t="n">
        <v>6</v>
      </c>
      <c r="S124" s="0" t="n">
        <v>5</v>
      </c>
      <c r="T124" s="0" t="n">
        <v>0</v>
      </c>
      <c r="U124" s="0" t="n">
        <v>0</v>
      </c>
      <c r="V124" s="0" t="n">
        <v>0</v>
      </c>
      <c r="W124" s="0" t="n">
        <v>16</v>
      </c>
      <c r="X124" s="0" t="n">
        <v>0</v>
      </c>
      <c r="Y124" s="0" t="n">
        <v>0</v>
      </c>
    </row>
    <row r="125" customFormat="false" ht="12.8" hidden="false" customHeight="false" outlineLevel="0" collapsed="false">
      <c r="A125" s="0" t="s">
        <v>190</v>
      </c>
      <c r="B125" s="0" t="s">
        <v>28</v>
      </c>
      <c r="C125" s="0" t="s">
        <v>29</v>
      </c>
      <c r="D125" s="0" t="n">
        <v>56</v>
      </c>
      <c r="E125" s="0" t="n">
        <v>3674</v>
      </c>
      <c r="F125" s="0" t="s">
        <v>71</v>
      </c>
      <c r="G125" s="2" t="str">
        <f aca="false">LEFT(F125,FIND(";",F125)-1)</f>
        <v>3</v>
      </c>
      <c r="H125" s="0" t="n">
        <v>28</v>
      </c>
      <c r="I125" s="0" t="n">
        <v>17</v>
      </c>
      <c r="J125" s="0" t="n">
        <v>0</v>
      </c>
      <c r="K125" s="0" t="n">
        <v>81</v>
      </c>
      <c r="L125" s="0" t="n">
        <v>41</v>
      </c>
      <c r="M125" s="0" t="n">
        <v>202</v>
      </c>
      <c r="N125" s="0" t="n">
        <v>17</v>
      </c>
      <c r="O125" s="0" t="n">
        <v>13</v>
      </c>
      <c r="P125" s="0" t="n">
        <v>2</v>
      </c>
      <c r="Q125" s="0" t="n">
        <v>6</v>
      </c>
      <c r="R125" s="0" t="n">
        <v>7</v>
      </c>
      <c r="S125" s="0" t="n">
        <v>19</v>
      </c>
      <c r="T125" s="0" t="n">
        <v>7</v>
      </c>
      <c r="U125" s="0" t="n">
        <v>0</v>
      </c>
      <c r="V125" s="0" t="n">
        <v>0</v>
      </c>
      <c r="W125" s="0" t="n">
        <v>42</v>
      </c>
      <c r="X125" s="0" t="n">
        <v>10</v>
      </c>
      <c r="Y125" s="0" t="n">
        <v>1</v>
      </c>
    </row>
    <row r="126" customFormat="false" ht="12.8" hidden="false" customHeight="false" outlineLevel="0" collapsed="false">
      <c r="A126" s="0" t="s">
        <v>191</v>
      </c>
      <c r="B126" s="0" t="s">
        <v>28</v>
      </c>
      <c r="C126" s="0" t="s">
        <v>29</v>
      </c>
      <c r="D126" s="0" t="n">
        <v>9</v>
      </c>
      <c r="E126" s="0" t="n">
        <v>471</v>
      </c>
      <c r="F126" s="0" t="s">
        <v>107</v>
      </c>
      <c r="G126" s="2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4</v>
      </c>
      <c r="M126" s="0" t="n">
        <v>32</v>
      </c>
      <c r="N126" s="0" t="n">
        <v>2</v>
      </c>
      <c r="O126" s="0" t="n">
        <v>1</v>
      </c>
      <c r="P126" s="0" t="n">
        <v>1</v>
      </c>
      <c r="Q126" s="0" t="n">
        <v>0</v>
      </c>
      <c r="R126" s="0" t="n">
        <v>0</v>
      </c>
      <c r="S126" s="0" t="n">
        <v>6</v>
      </c>
      <c r="T126" s="0" t="n">
        <v>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</row>
    <row r="127" customFormat="false" ht="12.8" hidden="false" customHeight="false" outlineLevel="0" collapsed="false">
      <c r="A127" s="0" t="s">
        <v>192</v>
      </c>
      <c r="B127" s="0" t="s">
        <v>28</v>
      </c>
      <c r="C127" s="0" t="s">
        <v>29</v>
      </c>
      <c r="D127" s="0" t="n">
        <v>23</v>
      </c>
      <c r="E127" s="0" t="n">
        <v>3172</v>
      </c>
      <c r="F127" s="0" t="s">
        <v>141</v>
      </c>
      <c r="G127" s="2" t="str">
        <f aca="false">LEFT(F127,FIND(";",F127)-1)</f>
        <v>5</v>
      </c>
      <c r="H127" s="0" t="n">
        <v>7</v>
      </c>
      <c r="I127" s="0" t="n">
        <v>9</v>
      </c>
      <c r="J127" s="0" t="n">
        <v>0</v>
      </c>
      <c r="K127" s="0" t="n">
        <v>30</v>
      </c>
      <c r="L127" s="0" t="n">
        <v>18</v>
      </c>
      <c r="M127" s="0" t="n">
        <v>330</v>
      </c>
      <c r="N127" s="0" t="n">
        <v>14</v>
      </c>
      <c r="O127" s="0" t="n">
        <v>11</v>
      </c>
      <c r="P127" s="0" t="n">
        <v>3</v>
      </c>
      <c r="Q127" s="0" t="n">
        <v>4</v>
      </c>
      <c r="R127" s="0" t="n">
        <v>29</v>
      </c>
      <c r="S127" s="0" t="n">
        <v>14</v>
      </c>
      <c r="T127" s="0" t="n">
        <v>4</v>
      </c>
      <c r="U127" s="0" t="n">
        <v>0</v>
      </c>
      <c r="V127" s="0" t="n">
        <v>0</v>
      </c>
      <c r="W127" s="0" t="n">
        <v>68</v>
      </c>
      <c r="X127" s="0" t="n">
        <v>10</v>
      </c>
      <c r="Y127" s="0" t="n">
        <v>6</v>
      </c>
    </row>
    <row r="128" customFormat="false" ht="12.8" hidden="false" customHeight="false" outlineLevel="0" collapsed="false">
      <c r="A128" s="0" t="s">
        <v>193</v>
      </c>
      <c r="B128" s="0" t="s">
        <v>28</v>
      </c>
      <c r="C128" s="0" t="s">
        <v>29</v>
      </c>
      <c r="D128" s="0" t="n">
        <v>8</v>
      </c>
      <c r="E128" s="0" t="n">
        <v>1687</v>
      </c>
      <c r="F128" s="0" t="s">
        <v>81</v>
      </c>
      <c r="G128" s="2" t="str">
        <f aca="false">LEFT(F128,FIND(";",F128)-1)</f>
        <v>4</v>
      </c>
      <c r="H128" s="0" t="n">
        <v>14</v>
      </c>
      <c r="I128" s="0" t="n">
        <v>2</v>
      </c>
      <c r="J128" s="0" t="n">
        <v>0</v>
      </c>
      <c r="K128" s="0" t="n">
        <v>8</v>
      </c>
      <c r="L128" s="0" t="n">
        <v>14</v>
      </c>
      <c r="M128" s="0" t="n">
        <v>147</v>
      </c>
      <c r="N128" s="0" t="n">
        <v>7</v>
      </c>
      <c r="O128" s="0" t="n">
        <v>14</v>
      </c>
      <c r="P128" s="0" t="n">
        <v>2</v>
      </c>
      <c r="Q128" s="0" t="n">
        <v>0</v>
      </c>
      <c r="R128" s="0" t="n">
        <v>1</v>
      </c>
      <c r="S128" s="0" t="n">
        <v>14</v>
      </c>
      <c r="T128" s="0" t="n">
        <v>1</v>
      </c>
      <c r="U128" s="0" t="n">
        <v>0</v>
      </c>
      <c r="V128" s="0" t="n">
        <v>0</v>
      </c>
      <c r="W128" s="0" t="n">
        <v>27</v>
      </c>
      <c r="X128" s="0" t="n">
        <v>9</v>
      </c>
      <c r="Y128" s="0" t="n">
        <v>2</v>
      </c>
    </row>
    <row r="129" customFormat="false" ht="12.8" hidden="false" customHeight="false" outlineLevel="0" collapsed="false">
      <c r="A129" s="0" t="s">
        <v>194</v>
      </c>
      <c r="B129" s="0" t="s">
        <v>28</v>
      </c>
      <c r="C129" s="0" t="s">
        <v>29</v>
      </c>
      <c r="D129" s="0" t="n">
        <v>12</v>
      </c>
      <c r="E129" s="0" t="n">
        <v>798</v>
      </c>
      <c r="F129" s="0" t="s">
        <v>141</v>
      </c>
      <c r="G129" s="2" t="str">
        <f aca="false">LEFT(F129,FIND(";",F129)-1)</f>
        <v>5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11</v>
      </c>
      <c r="M129" s="0" t="n">
        <v>60</v>
      </c>
      <c r="N129" s="0" t="n">
        <v>4</v>
      </c>
      <c r="O129" s="0" t="n">
        <v>1</v>
      </c>
      <c r="P129" s="0" t="n">
        <v>0</v>
      </c>
      <c r="Q129" s="0" t="n">
        <v>4</v>
      </c>
      <c r="R129" s="0" t="n">
        <v>6</v>
      </c>
      <c r="S129" s="0" t="n">
        <v>6</v>
      </c>
      <c r="T129" s="0" t="n">
        <v>5</v>
      </c>
      <c r="U129" s="0" t="n">
        <v>0</v>
      </c>
      <c r="V129" s="0" t="n">
        <v>0</v>
      </c>
      <c r="W129" s="0" t="n">
        <v>8</v>
      </c>
      <c r="X129" s="0" t="n">
        <v>1</v>
      </c>
      <c r="Y129" s="0" t="n">
        <v>1</v>
      </c>
    </row>
    <row r="130" customFormat="false" ht="12.8" hidden="false" customHeight="false" outlineLevel="0" collapsed="false">
      <c r="A130" s="0" t="s">
        <v>195</v>
      </c>
      <c r="B130" s="0" t="s">
        <v>28</v>
      </c>
      <c r="C130" s="0" t="s">
        <v>29</v>
      </c>
      <c r="D130" s="0" t="n">
        <v>10</v>
      </c>
      <c r="E130" s="0" t="n">
        <v>272</v>
      </c>
      <c r="F130" s="0" t="s">
        <v>87</v>
      </c>
      <c r="G130" s="2" t="str">
        <f aca="false">LEFT(F130,FIND(";",F130)-1)</f>
        <v>5</v>
      </c>
      <c r="H130" s="0" t="n">
        <v>1</v>
      </c>
      <c r="I130" s="0" t="n">
        <v>2</v>
      </c>
      <c r="J130" s="0" t="n">
        <v>0</v>
      </c>
      <c r="K130" s="0" t="n">
        <v>1</v>
      </c>
      <c r="L130" s="0" t="n">
        <v>3</v>
      </c>
      <c r="M130" s="0" t="n">
        <v>22</v>
      </c>
      <c r="N130" s="0" t="n">
        <v>1</v>
      </c>
      <c r="O130" s="0" t="n">
        <v>1</v>
      </c>
      <c r="P130" s="0" t="n">
        <v>0</v>
      </c>
      <c r="Q130" s="0" t="n">
        <v>3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2</v>
      </c>
      <c r="X130" s="0" t="n">
        <v>0</v>
      </c>
      <c r="Y130" s="0" t="n">
        <v>0</v>
      </c>
    </row>
    <row r="131" customFormat="false" ht="12.8" hidden="false" customHeight="false" outlineLevel="0" collapsed="false">
      <c r="A131" s="0" t="s">
        <v>196</v>
      </c>
      <c r="B131" s="0" t="s">
        <v>28</v>
      </c>
      <c r="C131" s="0" t="s">
        <v>29</v>
      </c>
      <c r="D131" s="0" t="n">
        <v>17</v>
      </c>
      <c r="E131" s="0" t="n">
        <v>1077</v>
      </c>
      <c r="F131" s="0" t="s">
        <v>40</v>
      </c>
      <c r="G131" s="2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3</v>
      </c>
      <c r="L131" s="0" t="n">
        <v>3</v>
      </c>
      <c r="M131" s="0" t="n">
        <v>53</v>
      </c>
      <c r="N131" s="0" t="n">
        <v>5</v>
      </c>
      <c r="O131" s="0" t="n">
        <v>5</v>
      </c>
      <c r="P131" s="0" t="n">
        <v>0</v>
      </c>
      <c r="Q131" s="0" t="n">
        <v>4</v>
      </c>
      <c r="R131" s="0" t="n">
        <v>7</v>
      </c>
      <c r="S131" s="0" t="n">
        <v>5</v>
      </c>
      <c r="T131" s="0" t="n">
        <v>1</v>
      </c>
      <c r="U131" s="0" t="n">
        <v>0</v>
      </c>
      <c r="V131" s="0" t="n">
        <v>0</v>
      </c>
      <c r="W131" s="0" t="n">
        <v>22</v>
      </c>
      <c r="X131" s="0" t="n">
        <v>0</v>
      </c>
      <c r="Y131" s="0" t="n">
        <v>0</v>
      </c>
    </row>
    <row r="132" customFormat="false" ht="12.8" hidden="false" customHeight="false" outlineLevel="0" collapsed="false">
      <c r="A132" s="0" t="s">
        <v>197</v>
      </c>
      <c r="B132" s="0" t="s">
        <v>28</v>
      </c>
      <c r="C132" s="0" t="s">
        <v>29</v>
      </c>
      <c r="D132" s="0" t="n">
        <v>22</v>
      </c>
      <c r="E132" s="0" t="n">
        <v>957</v>
      </c>
      <c r="F132" s="0" t="s">
        <v>32</v>
      </c>
      <c r="G132" s="2" t="str">
        <f aca="false">LEFT(F132,FIND(";",F132)-1)</f>
        <v>5</v>
      </c>
      <c r="H132" s="0" t="n">
        <v>0</v>
      </c>
      <c r="I132" s="0" t="n">
        <v>9</v>
      </c>
      <c r="J132" s="0" t="n">
        <v>0</v>
      </c>
      <c r="K132" s="0" t="n">
        <v>7</v>
      </c>
      <c r="L132" s="0" t="n">
        <v>12</v>
      </c>
      <c r="M132" s="0" t="n">
        <v>47</v>
      </c>
      <c r="N132" s="0" t="n">
        <v>7</v>
      </c>
      <c r="O132" s="0" t="n">
        <v>4</v>
      </c>
      <c r="P132" s="0" t="n">
        <v>0</v>
      </c>
      <c r="Q132" s="0" t="n">
        <v>0</v>
      </c>
      <c r="R132" s="0" t="n">
        <v>3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11</v>
      </c>
      <c r="X132" s="0" t="n">
        <v>1</v>
      </c>
      <c r="Y132" s="0" t="n">
        <v>0</v>
      </c>
    </row>
    <row r="133" customFormat="false" ht="12.8" hidden="false" customHeight="false" outlineLevel="0" collapsed="false">
      <c r="A133" s="0" t="s">
        <v>198</v>
      </c>
      <c r="B133" s="0" t="s">
        <v>28</v>
      </c>
      <c r="C133" s="0" t="s">
        <v>29</v>
      </c>
      <c r="D133" s="0" t="n">
        <v>4</v>
      </c>
      <c r="E133" s="0" t="n">
        <v>433</v>
      </c>
      <c r="F133" s="0" t="s">
        <v>141</v>
      </c>
      <c r="G133" s="2" t="str">
        <f aca="false">LEFT(F133,FIND(";",F133)-1)</f>
        <v>5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2</v>
      </c>
      <c r="M133" s="0" t="n">
        <v>42</v>
      </c>
      <c r="N133" s="0" t="n">
        <v>1</v>
      </c>
      <c r="O133" s="0" t="n">
        <v>3</v>
      </c>
      <c r="P133" s="0" t="n">
        <v>0</v>
      </c>
      <c r="Q133" s="0" t="n">
        <v>1</v>
      </c>
      <c r="R133" s="0" t="n">
        <v>1</v>
      </c>
      <c r="S133" s="0" t="n">
        <v>2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1</v>
      </c>
      <c r="Y133" s="0" t="n">
        <v>1</v>
      </c>
    </row>
    <row r="134" customFormat="false" ht="12.8" hidden="false" customHeight="false" outlineLevel="0" collapsed="false">
      <c r="A134" s="0" t="s">
        <v>199</v>
      </c>
      <c r="B134" s="0" t="s">
        <v>28</v>
      </c>
      <c r="C134" s="0" t="s">
        <v>29</v>
      </c>
      <c r="D134" s="0" t="n">
        <v>1</v>
      </c>
      <c r="E134" s="0" t="n">
        <v>439</v>
      </c>
      <c r="F134" s="0" t="s">
        <v>30</v>
      </c>
      <c r="G134" s="2" t="str">
        <f aca="false">LEFT(F134,FIND(";",F134)-1)</f>
        <v>3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</v>
      </c>
      <c r="M134" s="0" t="n">
        <v>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3</v>
      </c>
      <c r="X134" s="0" t="n">
        <v>0</v>
      </c>
      <c r="Y134" s="0" t="n">
        <v>0</v>
      </c>
    </row>
    <row r="135" customFormat="false" ht="12.8" hidden="false" customHeight="false" outlineLevel="0" collapsed="false">
      <c r="A135" s="0" t="s">
        <v>200</v>
      </c>
      <c r="B135" s="0" t="s">
        <v>28</v>
      </c>
      <c r="C135" s="0" t="s">
        <v>29</v>
      </c>
      <c r="D135" s="0" t="n">
        <v>2</v>
      </c>
      <c r="E135" s="0" t="n">
        <v>114</v>
      </c>
      <c r="F135" s="0" t="s">
        <v>99</v>
      </c>
      <c r="G135" s="2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</row>
    <row r="136" customFormat="false" ht="12.8" hidden="false" customHeight="false" outlineLevel="0" collapsed="false">
      <c r="A136" s="0" t="s">
        <v>201</v>
      </c>
      <c r="B136" s="0" t="s">
        <v>28</v>
      </c>
      <c r="C136" s="0" t="s">
        <v>29</v>
      </c>
      <c r="D136" s="0" t="n">
        <v>5</v>
      </c>
      <c r="E136" s="0" t="n">
        <v>367</v>
      </c>
      <c r="F136" s="0" t="s">
        <v>182</v>
      </c>
      <c r="G136" s="2" t="str">
        <f aca="false">LEFT(F136,FIND(";",F136)-1)</f>
        <v>2</v>
      </c>
      <c r="H136" s="0" t="n">
        <v>2</v>
      </c>
      <c r="I136" s="0" t="n">
        <v>1</v>
      </c>
      <c r="J136" s="0" t="n">
        <v>0</v>
      </c>
      <c r="K136" s="0" t="n">
        <v>0</v>
      </c>
      <c r="L136" s="0" t="n">
        <v>2</v>
      </c>
      <c r="M136" s="0" t="n">
        <v>24</v>
      </c>
      <c r="N136" s="0" t="n">
        <v>2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12</v>
      </c>
      <c r="X136" s="0" t="n">
        <v>0</v>
      </c>
      <c r="Y136" s="0" t="n">
        <v>0</v>
      </c>
    </row>
    <row r="137" customFormat="false" ht="12.8" hidden="false" customHeight="false" outlineLevel="0" collapsed="false">
      <c r="A137" s="0" t="s">
        <v>202</v>
      </c>
      <c r="B137" s="0" t="s">
        <v>28</v>
      </c>
      <c r="C137" s="0" t="s">
        <v>29</v>
      </c>
      <c r="D137" s="0" t="n">
        <v>6</v>
      </c>
      <c r="E137" s="0" t="n">
        <v>430</v>
      </c>
      <c r="F137" s="0" t="s">
        <v>155</v>
      </c>
      <c r="G137" s="2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24</v>
      </c>
      <c r="L137" s="0" t="n">
        <v>3</v>
      </c>
      <c r="M137" s="0" t="n">
        <v>42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3</v>
      </c>
      <c r="S137" s="0" t="n">
        <v>3</v>
      </c>
      <c r="T137" s="0" t="n">
        <v>0</v>
      </c>
      <c r="U137" s="0" t="n">
        <v>0</v>
      </c>
      <c r="V137" s="0" t="n">
        <v>0</v>
      </c>
      <c r="W137" s="0" t="n">
        <v>3</v>
      </c>
      <c r="X137" s="0" t="n">
        <v>0</v>
      </c>
      <c r="Y137" s="0" t="n">
        <v>0</v>
      </c>
    </row>
    <row r="138" customFormat="false" ht="12.8" hidden="false" customHeight="false" outlineLevel="0" collapsed="false">
      <c r="A138" s="0" t="s">
        <v>203</v>
      </c>
      <c r="B138" s="0" t="s">
        <v>28</v>
      </c>
      <c r="C138" s="0" t="s">
        <v>29</v>
      </c>
      <c r="D138" s="0" t="n">
        <v>5</v>
      </c>
      <c r="E138" s="0" t="n">
        <v>366</v>
      </c>
      <c r="F138" s="0" t="s">
        <v>141</v>
      </c>
      <c r="G138" s="2" t="str">
        <f aca="false">LEFT(F138,FIND(";",F138)-1)</f>
        <v>5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19</v>
      </c>
      <c r="N138" s="0" t="n">
        <v>0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2</v>
      </c>
      <c r="T138" s="0" t="n">
        <v>1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0</v>
      </c>
    </row>
    <row r="139" customFormat="false" ht="12.8" hidden="false" customHeight="false" outlineLevel="0" collapsed="false">
      <c r="A139" s="0" t="s">
        <v>204</v>
      </c>
      <c r="B139" s="0" t="s">
        <v>28</v>
      </c>
      <c r="C139" s="0" t="s">
        <v>29</v>
      </c>
      <c r="D139" s="0" t="n">
        <v>6</v>
      </c>
      <c r="E139" s="0" t="n">
        <v>657</v>
      </c>
      <c r="F139" s="0" t="s">
        <v>155</v>
      </c>
      <c r="G139" s="2" t="str">
        <f aca="false">LEFT(F139,FIND(";",F139)-1)</f>
        <v>5</v>
      </c>
      <c r="H139" s="0" t="n">
        <v>2</v>
      </c>
      <c r="I139" s="0" t="n">
        <v>1</v>
      </c>
      <c r="J139" s="0" t="n">
        <v>0</v>
      </c>
      <c r="K139" s="0" t="n">
        <v>2</v>
      </c>
      <c r="L139" s="0" t="n">
        <v>20</v>
      </c>
      <c r="M139" s="0" t="n">
        <v>37</v>
      </c>
      <c r="N139" s="0" t="n">
        <v>5</v>
      </c>
      <c r="O139" s="0" t="n">
        <v>5</v>
      </c>
      <c r="P139" s="0" t="n">
        <v>1</v>
      </c>
      <c r="Q139" s="0" t="n">
        <v>7</v>
      </c>
      <c r="R139" s="0" t="n">
        <v>3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2</v>
      </c>
      <c r="Y139" s="0" t="n">
        <v>0</v>
      </c>
    </row>
    <row r="140" customFormat="false" ht="12.8" hidden="false" customHeight="false" outlineLevel="0" collapsed="false">
      <c r="A140" s="0" t="s">
        <v>205</v>
      </c>
      <c r="B140" s="0" t="s">
        <v>28</v>
      </c>
      <c r="C140" s="0" t="s">
        <v>29</v>
      </c>
      <c r="D140" s="0" t="n">
        <v>25</v>
      </c>
      <c r="E140" s="0" t="n">
        <v>1035</v>
      </c>
      <c r="F140" s="0" t="s">
        <v>61</v>
      </c>
      <c r="G140" s="2" t="str">
        <f aca="false">LEFT(F140,FIND(";",F140)-1)</f>
        <v>5</v>
      </c>
      <c r="H140" s="0" t="n">
        <v>0</v>
      </c>
      <c r="I140" s="0" t="n">
        <v>7</v>
      </c>
      <c r="J140" s="0" t="n">
        <v>0</v>
      </c>
      <c r="K140" s="0" t="n">
        <v>5</v>
      </c>
      <c r="L140" s="0" t="n">
        <v>2</v>
      </c>
      <c r="M140" s="0" t="n">
        <v>97</v>
      </c>
      <c r="N140" s="0" t="n">
        <v>14</v>
      </c>
      <c r="O140" s="0" t="n">
        <v>5</v>
      </c>
      <c r="P140" s="0" t="n">
        <v>5</v>
      </c>
      <c r="Q140" s="0" t="n">
        <v>9</v>
      </c>
      <c r="R140" s="0" t="n">
        <v>4</v>
      </c>
      <c r="S140" s="0" t="n">
        <v>3</v>
      </c>
      <c r="T140" s="0" t="n">
        <v>2</v>
      </c>
      <c r="U140" s="0" t="n">
        <v>0</v>
      </c>
      <c r="V140" s="0" t="n">
        <v>0</v>
      </c>
      <c r="W140" s="0" t="n">
        <v>12</v>
      </c>
      <c r="X140" s="0" t="n">
        <v>4</v>
      </c>
      <c r="Y140" s="0" t="n">
        <v>1</v>
      </c>
    </row>
    <row r="141" customFormat="false" ht="12.8" hidden="false" customHeight="false" outlineLevel="0" collapsed="false">
      <c r="A141" s="0" t="s">
        <v>206</v>
      </c>
      <c r="B141" s="0" t="s">
        <v>28</v>
      </c>
      <c r="C141" s="0" t="s">
        <v>29</v>
      </c>
      <c r="D141" s="0" t="n">
        <v>1</v>
      </c>
      <c r="E141" s="0" t="n">
        <v>213</v>
      </c>
      <c r="F141" s="0" t="s">
        <v>74</v>
      </c>
      <c r="G141" s="2" t="str">
        <f aca="false">LEFT(F141,FIND(";",F141)-1)</f>
        <v>3</v>
      </c>
      <c r="H141" s="0" t="n">
        <v>0</v>
      </c>
      <c r="I141" s="0" t="n">
        <v>1</v>
      </c>
      <c r="J141" s="0" t="n">
        <v>0</v>
      </c>
      <c r="K141" s="0" t="n">
        <v>1</v>
      </c>
      <c r="L141" s="0" t="n">
        <v>0</v>
      </c>
      <c r="M141" s="0" t="n">
        <v>9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3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0" t="n">
        <v>0</v>
      </c>
      <c r="Y141" s="0" t="n">
        <v>0</v>
      </c>
    </row>
    <row r="142" customFormat="false" ht="12.8" hidden="false" customHeight="false" outlineLevel="0" collapsed="false">
      <c r="A142" s="0" t="s">
        <v>207</v>
      </c>
      <c r="B142" s="0" t="s">
        <v>28</v>
      </c>
      <c r="C142" s="0" t="s">
        <v>29</v>
      </c>
      <c r="D142" s="0" t="n">
        <v>8</v>
      </c>
      <c r="E142" s="0" t="n">
        <v>824</v>
      </c>
      <c r="F142" s="0" t="s">
        <v>97</v>
      </c>
      <c r="G142" s="2" t="str">
        <f aca="false">LEFT(F142,FIND(";",F142)-1)</f>
        <v>4</v>
      </c>
      <c r="H142" s="0" t="n">
        <v>6</v>
      </c>
      <c r="I142" s="0" t="n">
        <v>0</v>
      </c>
      <c r="J142" s="0" t="n">
        <v>0</v>
      </c>
      <c r="K142" s="0" t="n">
        <v>1</v>
      </c>
      <c r="L142" s="0" t="n">
        <v>7</v>
      </c>
      <c r="M142" s="0" t="n">
        <v>70</v>
      </c>
      <c r="N142" s="0" t="n">
        <v>11</v>
      </c>
      <c r="O142" s="0" t="n">
        <v>8</v>
      </c>
      <c r="P142" s="0" t="n">
        <v>5</v>
      </c>
      <c r="Q142" s="0" t="n">
        <v>9</v>
      </c>
      <c r="R142" s="0" t="n">
        <v>5</v>
      </c>
      <c r="S142" s="0" t="n">
        <v>3</v>
      </c>
      <c r="T142" s="0" t="n">
        <v>1</v>
      </c>
      <c r="U142" s="0" t="n">
        <v>0</v>
      </c>
      <c r="V142" s="0" t="n">
        <v>0</v>
      </c>
      <c r="W142" s="0" t="n">
        <v>7</v>
      </c>
      <c r="X142" s="0" t="n">
        <v>1</v>
      </c>
      <c r="Y142" s="0" t="n">
        <v>4</v>
      </c>
    </row>
    <row r="143" customFormat="false" ht="12.8" hidden="false" customHeight="false" outlineLevel="0" collapsed="false">
      <c r="A143" s="0" t="s">
        <v>208</v>
      </c>
      <c r="B143" s="0" t="s">
        <v>28</v>
      </c>
      <c r="C143" s="0" t="s">
        <v>29</v>
      </c>
      <c r="D143" s="0" t="n">
        <v>4</v>
      </c>
      <c r="E143" s="0" t="n">
        <v>363</v>
      </c>
      <c r="F143" s="0" t="s">
        <v>55</v>
      </c>
      <c r="G143" s="2" t="str">
        <f aca="false">LEFT(F143,FIND(";",F143)-1)</f>
        <v>2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9</v>
      </c>
      <c r="N143" s="0" t="n">
        <v>2</v>
      </c>
      <c r="O143" s="0" t="n">
        <v>2</v>
      </c>
      <c r="P143" s="0" t="n">
        <v>1</v>
      </c>
      <c r="Q143" s="0" t="n">
        <v>3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0</v>
      </c>
      <c r="Y143" s="0" t="n">
        <v>0</v>
      </c>
    </row>
    <row r="144" customFormat="false" ht="12.8" hidden="false" customHeight="false" outlineLevel="0" collapsed="false">
      <c r="A144" s="0" t="s">
        <v>209</v>
      </c>
      <c r="B144" s="0" t="s">
        <v>28</v>
      </c>
      <c r="C144" s="0" t="s">
        <v>29</v>
      </c>
      <c r="D144" s="0" t="n">
        <v>33</v>
      </c>
      <c r="E144" s="0" t="n">
        <v>1807</v>
      </c>
      <c r="F144" s="0" t="s">
        <v>30</v>
      </c>
      <c r="G144" s="2" t="str">
        <f aca="false">LEFT(F144,FIND(";",F144)-1)</f>
        <v>3</v>
      </c>
      <c r="H144" s="0" t="n">
        <v>1</v>
      </c>
      <c r="I144" s="0" t="n">
        <v>4</v>
      </c>
      <c r="J144" s="0" t="n">
        <v>0</v>
      </c>
      <c r="K144" s="0" t="n">
        <v>4</v>
      </c>
      <c r="L144" s="0" t="n">
        <v>6</v>
      </c>
      <c r="M144" s="0" t="n">
        <v>124</v>
      </c>
      <c r="N144" s="0" t="n">
        <v>17</v>
      </c>
      <c r="O144" s="0" t="n">
        <v>3</v>
      </c>
      <c r="P144" s="0" t="n">
        <v>1</v>
      </c>
      <c r="Q144" s="0" t="n">
        <v>6</v>
      </c>
      <c r="R144" s="0" t="n">
        <v>9</v>
      </c>
      <c r="S144" s="0" t="n">
        <v>7</v>
      </c>
      <c r="T144" s="0" t="n">
        <v>4</v>
      </c>
      <c r="U144" s="0" t="n">
        <v>0</v>
      </c>
      <c r="V144" s="0" t="n">
        <v>0</v>
      </c>
      <c r="W144" s="0" t="n">
        <v>18</v>
      </c>
      <c r="X144" s="0" t="n">
        <v>1</v>
      </c>
      <c r="Y144" s="0" t="n">
        <v>0</v>
      </c>
    </row>
    <row r="145" customFormat="false" ht="12.8" hidden="false" customHeight="false" outlineLevel="0" collapsed="false">
      <c r="A145" s="0" t="s">
        <v>210</v>
      </c>
      <c r="B145" s="0" t="s">
        <v>28</v>
      </c>
      <c r="C145" s="0" t="s">
        <v>29</v>
      </c>
      <c r="D145" s="0" t="n">
        <v>109</v>
      </c>
      <c r="E145" s="0" t="n">
        <v>2306</v>
      </c>
      <c r="F145" s="0" t="s">
        <v>30</v>
      </c>
      <c r="G145" s="2" t="str">
        <f aca="false">LEFT(F145,FIND(";",F145)-1)</f>
        <v>3</v>
      </c>
      <c r="H145" s="0" t="n">
        <v>3</v>
      </c>
      <c r="I145" s="0" t="n">
        <v>11</v>
      </c>
      <c r="J145" s="0" t="n">
        <v>0</v>
      </c>
      <c r="K145" s="0" t="n">
        <v>3</v>
      </c>
      <c r="L145" s="0" t="n">
        <v>13</v>
      </c>
      <c r="M145" s="0" t="n">
        <v>118</v>
      </c>
      <c r="N145" s="0" t="n">
        <v>19</v>
      </c>
      <c r="O145" s="0" t="n">
        <v>6</v>
      </c>
      <c r="P145" s="0" t="n">
        <v>2</v>
      </c>
      <c r="Q145" s="0" t="n">
        <v>1</v>
      </c>
      <c r="R145" s="0" t="n">
        <v>17</v>
      </c>
      <c r="S145" s="0" t="n">
        <v>13</v>
      </c>
      <c r="T145" s="0" t="n">
        <v>7</v>
      </c>
      <c r="U145" s="0" t="n">
        <v>0</v>
      </c>
      <c r="V145" s="0" t="n">
        <v>0</v>
      </c>
      <c r="W145" s="0" t="n">
        <v>24</v>
      </c>
      <c r="X145" s="0" t="n">
        <v>0</v>
      </c>
      <c r="Y145" s="0" t="n">
        <v>0</v>
      </c>
    </row>
    <row r="146" customFormat="false" ht="12.8" hidden="false" customHeight="false" outlineLevel="0" collapsed="false">
      <c r="A146" s="0" t="s">
        <v>211</v>
      </c>
      <c r="B146" s="0" t="s">
        <v>28</v>
      </c>
      <c r="C146" s="0" t="s">
        <v>29</v>
      </c>
      <c r="D146" s="0" t="n">
        <v>0</v>
      </c>
      <c r="E146" s="0" t="n">
        <v>449</v>
      </c>
      <c r="F146" s="0" t="s">
        <v>212</v>
      </c>
      <c r="G146" s="2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0</v>
      </c>
      <c r="Y146" s="0" t="n">
        <v>0</v>
      </c>
    </row>
    <row r="147" customFormat="false" ht="12.8" hidden="false" customHeight="false" outlineLevel="0" collapsed="false">
      <c r="A147" s="0" t="s">
        <v>213</v>
      </c>
      <c r="B147" s="0" t="s">
        <v>28</v>
      </c>
      <c r="C147" s="0" t="s">
        <v>29</v>
      </c>
      <c r="D147" s="0" t="n">
        <v>9</v>
      </c>
      <c r="E147" s="0" t="n">
        <v>998</v>
      </c>
      <c r="F147" s="0" t="s">
        <v>30</v>
      </c>
      <c r="G147" s="2" t="str">
        <f aca="false">LEFT(F147,FIND(";",F147)-1)</f>
        <v>3</v>
      </c>
      <c r="H147" s="0" t="n">
        <v>0</v>
      </c>
      <c r="I147" s="0" t="n">
        <v>1</v>
      </c>
      <c r="J147" s="0" t="n">
        <v>0</v>
      </c>
      <c r="K147" s="0" t="n">
        <v>3</v>
      </c>
      <c r="L147" s="0" t="n">
        <v>13</v>
      </c>
      <c r="M147" s="0" t="n">
        <v>75</v>
      </c>
      <c r="N147" s="0" t="n">
        <v>9</v>
      </c>
      <c r="O147" s="0" t="n">
        <v>5</v>
      </c>
      <c r="P147" s="0" t="n">
        <v>0</v>
      </c>
      <c r="Q147" s="0" t="n">
        <v>1</v>
      </c>
      <c r="R147" s="0" t="n">
        <v>2</v>
      </c>
      <c r="S147" s="0" t="n">
        <v>4</v>
      </c>
      <c r="T147" s="0" t="n">
        <v>1</v>
      </c>
      <c r="U147" s="0" t="n">
        <v>0</v>
      </c>
      <c r="V147" s="0" t="n">
        <v>0</v>
      </c>
      <c r="W147" s="0" t="n">
        <v>2</v>
      </c>
      <c r="X147" s="0" t="n">
        <v>0</v>
      </c>
      <c r="Y147" s="0" t="n">
        <v>0</v>
      </c>
    </row>
    <row r="148" customFormat="false" ht="12.8" hidden="false" customHeight="false" outlineLevel="0" collapsed="false">
      <c r="A148" s="0" t="s">
        <v>214</v>
      </c>
      <c r="B148" s="0" t="s">
        <v>28</v>
      </c>
      <c r="C148" s="0" t="s">
        <v>29</v>
      </c>
      <c r="D148" s="0" t="n">
        <v>2</v>
      </c>
      <c r="E148" s="0" t="n">
        <v>509</v>
      </c>
      <c r="F148" s="0" t="s">
        <v>97</v>
      </c>
      <c r="G148" s="2" t="str">
        <f aca="false">LEFT(F148,FIND(";",F148)-1)</f>
        <v>4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</v>
      </c>
      <c r="M148" s="0" t="n">
        <v>36</v>
      </c>
      <c r="N148" s="0" t="n">
        <v>2</v>
      </c>
      <c r="O148" s="0" t="n">
        <v>2</v>
      </c>
      <c r="P148" s="0" t="n">
        <v>6</v>
      </c>
      <c r="Q148" s="0" t="n">
        <v>1</v>
      </c>
      <c r="R148" s="0" t="n">
        <v>1</v>
      </c>
      <c r="S148" s="0" t="n">
        <v>2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3</v>
      </c>
    </row>
    <row r="149" customFormat="false" ht="12.8" hidden="false" customHeight="false" outlineLevel="0" collapsed="false">
      <c r="A149" s="0" t="s">
        <v>215</v>
      </c>
      <c r="B149" s="0" t="s">
        <v>28</v>
      </c>
      <c r="C149" s="0" t="s">
        <v>29</v>
      </c>
      <c r="D149" s="0" t="n">
        <v>8</v>
      </c>
      <c r="E149" s="0" t="n">
        <v>657</v>
      </c>
      <c r="F149" s="0" t="s">
        <v>81</v>
      </c>
      <c r="G149" s="2" t="str">
        <f aca="false">LEFT(F149,FIND(";",F149)-1)</f>
        <v>4</v>
      </c>
      <c r="H149" s="0" t="n">
        <v>2</v>
      </c>
      <c r="I149" s="0" t="n">
        <v>0</v>
      </c>
      <c r="J149" s="0" t="n">
        <v>0</v>
      </c>
      <c r="K149" s="0" t="n">
        <v>6</v>
      </c>
      <c r="L149" s="0" t="n">
        <v>13</v>
      </c>
      <c r="M149" s="0" t="n">
        <v>62</v>
      </c>
      <c r="N149" s="0" t="n">
        <v>1</v>
      </c>
      <c r="O149" s="0" t="n">
        <v>2</v>
      </c>
      <c r="P149" s="0" t="n">
        <v>2</v>
      </c>
      <c r="Q149" s="0" t="n">
        <v>2</v>
      </c>
      <c r="R149" s="0" t="n">
        <v>2</v>
      </c>
      <c r="S149" s="0" t="n">
        <v>6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0</v>
      </c>
      <c r="Y149" s="0" t="n">
        <v>0</v>
      </c>
    </row>
    <row r="150" customFormat="false" ht="12.8" hidden="false" customHeight="false" outlineLevel="0" collapsed="false">
      <c r="A150" s="0" t="s">
        <v>216</v>
      </c>
      <c r="B150" s="0" t="s">
        <v>28</v>
      </c>
      <c r="C150" s="0" t="s">
        <v>29</v>
      </c>
      <c r="D150" s="0" t="n">
        <v>21</v>
      </c>
      <c r="E150" s="0" t="n">
        <v>1010</v>
      </c>
      <c r="F150" s="0" t="s">
        <v>97</v>
      </c>
      <c r="G150" s="2" t="str">
        <f aca="false">LEFT(F150,FIND(";",F150)-1)</f>
        <v>4</v>
      </c>
      <c r="H150" s="0" t="n">
        <v>0</v>
      </c>
      <c r="I150" s="0" t="n">
        <v>9</v>
      </c>
      <c r="J150" s="0" t="n">
        <v>0</v>
      </c>
      <c r="K150" s="0" t="n">
        <v>14</v>
      </c>
      <c r="L150" s="0" t="n">
        <v>12</v>
      </c>
      <c r="M150" s="0" t="n">
        <v>88</v>
      </c>
      <c r="N150" s="0" t="n">
        <v>4</v>
      </c>
      <c r="O150" s="0" t="n">
        <v>2</v>
      </c>
      <c r="P150" s="0" t="n">
        <v>0</v>
      </c>
      <c r="Q150" s="0" t="n">
        <v>8</v>
      </c>
      <c r="R150" s="0" t="n">
        <v>7</v>
      </c>
      <c r="S150" s="0" t="n">
        <v>8</v>
      </c>
      <c r="T150" s="0" t="n">
        <v>3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</row>
    <row r="151" customFormat="false" ht="12.8" hidden="false" customHeight="false" outlineLevel="0" collapsed="false">
      <c r="A151" s="0" t="s">
        <v>217</v>
      </c>
      <c r="B151" s="0" t="s">
        <v>28</v>
      </c>
      <c r="C151" s="0" t="s">
        <v>29</v>
      </c>
      <c r="D151" s="0" t="n">
        <v>29</v>
      </c>
      <c r="E151" s="0" t="n">
        <v>1437</v>
      </c>
      <c r="F151" s="0" t="s">
        <v>38</v>
      </c>
      <c r="G151" s="2" t="str">
        <f aca="false">LEFT(F151,FIND(";",F151)-1)</f>
        <v>5</v>
      </c>
      <c r="H151" s="0" t="n">
        <v>2</v>
      </c>
      <c r="I151" s="0" t="n">
        <v>1</v>
      </c>
      <c r="J151" s="0" t="n">
        <v>0</v>
      </c>
      <c r="K151" s="0" t="n">
        <v>13</v>
      </c>
      <c r="L151" s="0" t="n">
        <v>15</v>
      </c>
      <c r="M151" s="0" t="n">
        <v>103</v>
      </c>
      <c r="N151" s="0" t="n">
        <v>10</v>
      </c>
      <c r="O151" s="0" t="n">
        <v>9</v>
      </c>
      <c r="P151" s="0" t="n">
        <v>1</v>
      </c>
      <c r="Q151" s="0" t="n">
        <v>1</v>
      </c>
      <c r="R151" s="0" t="n">
        <v>13</v>
      </c>
      <c r="S151" s="0" t="n">
        <v>6</v>
      </c>
      <c r="T151" s="0" t="n">
        <v>0</v>
      </c>
      <c r="U151" s="0" t="n">
        <v>0</v>
      </c>
      <c r="V151" s="0" t="n">
        <v>0</v>
      </c>
      <c r="W151" s="0" t="n">
        <v>11</v>
      </c>
      <c r="X151" s="0" t="n">
        <v>1</v>
      </c>
      <c r="Y151" s="0" t="n">
        <v>1</v>
      </c>
    </row>
    <row r="152" customFormat="false" ht="12.8" hidden="false" customHeight="false" outlineLevel="0" collapsed="false">
      <c r="A152" s="0" t="s">
        <v>218</v>
      </c>
      <c r="B152" s="0" t="s">
        <v>28</v>
      </c>
      <c r="C152" s="0" t="s">
        <v>29</v>
      </c>
      <c r="D152" s="0" t="n">
        <v>6</v>
      </c>
      <c r="E152" s="0" t="n">
        <v>441</v>
      </c>
      <c r="F152" s="0" t="s">
        <v>61</v>
      </c>
      <c r="G152" s="2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6</v>
      </c>
      <c r="L152" s="0" t="n">
        <v>16</v>
      </c>
      <c r="M152" s="0" t="n">
        <v>32</v>
      </c>
      <c r="N152" s="0" t="n">
        <v>1</v>
      </c>
      <c r="O152" s="0" t="n">
        <v>1</v>
      </c>
      <c r="P152" s="0" t="n">
        <v>0</v>
      </c>
      <c r="Q152" s="0" t="n">
        <v>3</v>
      </c>
      <c r="R152" s="0" t="n">
        <v>2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3</v>
      </c>
      <c r="X152" s="0" t="n">
        <v>0</v>
      </c>
      <c r="Y152" s="0" t="n">
        <v>0</v>
      </c>
    </row>
    <row r="153" customFormat="false" ht="12.8" hidden="false" customHeight="false" outlineLevel="0" collapsed="false">
      <c r="A153" s="0" t="s">
        <v>219</v>
      </c>
      <c r="B153" s="0" t="s">
        <v>28</v>
      </c>
      <c r="C153" s="0" t="s">
        <v>29</v>
      </c>
      <c r="D153" s="0" t="n">
        <v>5</v>
      </c>
      <c r="E153" s="0" t="n">
        <v>754</v>
      </c>
      <c r="F153" s="0" t="s">
        <v>155</v>
      </c>
      <c r="G153" s="2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8</v>
      </c>
      <c r="M153" s="0" t="n">
        <v>98</v>
      </c>
      <c r="N153" s="0" t="n">
        <v>5</v>
      </c>
      <c r="O153" s="0" t="n">
        <v>3</v>
      </c>
      <c r="P153" s="0" t="n">
        <v>1</v>
      </c>
      <c r="Q153" s="0" t="n">
        <v>1</v>
      </c>
      <c r="R153" s="0" t="n">
        <v>3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8</v>
      </c>
      <c r="X153" s="0" t="n">
        <v>1</v>
      </c>
      <c r="Y153" s="0" t="n">
        <v>0</v>
      </c>
    </row>
    <row r="154" customFormat="false" ht="12.8" hidden="false" customHeight="false" outlineLevel="0" collapsed="false">
      <c r="A154" s="0" t="s">
        <v>220</v>
      </c>
      <c r="B154" s="0" t="s">
        <v>28</v>
      </c>
      <c r="C154" s="0" t="s">
        <v>29</v>
      </c>
      <c r="D154" s="0" t="n">
        <v>4</v>
      </c>
      <c r="E154" s="0" t="n">
        <v>314</v>
      </c>
      <c r="F154" s="0" t="s">
        <v>64</v>
      </c>
      <c r="G154" s="2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34</v>
      </c>
      <c r="N154" s="0" t="n">
        <v>2</v>
      </c>
      <c r="O154" s="0" t="n">
        <v>1</v>
      </c>
      <c r="P154" s="0" t="n">
        <v>1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2</v>
      </c>
      <c r="Y154" s="0" t="n">
        <v>0</v>
      </c>
    </row>
    <row r="155" customFormat="false" ht="12.8" hidden="false" customHeight="false" outlineLevel="0" collapsed="false">
      <c r="A155" s="0" t="s">
        <v>221</v>
      </c>
      <c r="B155" s="0" t="s">
        <v>28</v>
      </c>
      <c r="C155" s="0" t="s">
        <v>29</v>
      </c>
      <c r="D155" s="0" t="n">
        <v>24</v>
      </c>
      <c r="E155" s="0" t="n">
        <v>455</v>
      </c>
      <c r="F155" s="0" t="s">
        <v>32</v>
      </c>
      <c r="G155" s="2" t="str">
        <f aca="false">LEFT(F155,FIND(";",F155)-1)</f>
        <v>5</v>
      </c>
      <c r="H155" s="0" t="n">
        <v>1</v>
      </c>
      <c r="I155" s="0" t="n">
        <v>2</v>
      </c>
      <c r="J155" s="0" t="n">
        <v>0</v>
      </c>
      <c r="K155" s="0" t="n">
        <v>1</v>
      </c>
      <c r="L155" s="0" t="n">
        <v>4</v>
      </c>
      <c r="M155" s="0" t="n">
        <v>26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4</v>
      </c>
      <c r="S155" s="0" t="n">
        <v>7</v>
      </c>
      <c r="T155" s="0" t="n">
        <v>4</v>
      </c>
      <c r="U155" s="0" t="n">
        <v>0</v>
      </c>
      <c r="V155" s="0" t="n">
        <v>0</v>
      </c>
      <c r="W155" s="0" t="n">
        <v>8</v>
      </c>
      <c r="X155" s="0" t="n">
        <v>1</v>
      </c>
      <c r="Y155" s="0" t="n">
        <v>0</v>
      </c>
    </row>
    <row r="156" customFormat="false" ht="12.8" hidden="false" customHeight="false" outlineLevel="0" collapsed="false">
      <c r="A156" s="0" t="s">
        <v>222</v>
      </c>
      <c r="B156" s="0" t="s">
        <v>28</v>
      </c>
      <c r="C156" s="0" t="s">
        <v>29</v>
      </c>
      <c r="D156" s="0" t="n">
        <v>10</v>
      </c>
      <c r="E156" s="0" t="n">
        <v>525</v>
      </c>
      <c r="F156" s="0" t="s">
        <v>44</v>
      </c>
      <c r="G156" s="2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2</v>
      </c>
      <c r="M156" s="0" t="n">
        <v>23</v>
      </c>
      <c r="N156" s="0" t="n">
        <v>2</v>
      </c>
      <c r="O156" s="0" t="n">
        <v>0</v>
      </c>
      <c r="P156" s="0" t="n">
        <v>3</v>
      </c>
      <c r="Q156" s="0" t="n">
        <v>1</v>
      </c>
      <c r="R156" s="0" t="n">
        <v>2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0</v>
      </c>
    </row>
    <row r="157" customFormat="false" ht="12.8" hidden="false" customHeight="false" outlineLevel="0" collapsed="false">
      <c r="A157" s="0" t="s">
        <v>223</v>
      </c>
      <c r="B157" s="0" t="s">
        <v>28</v>
      </c>
      <c r="C157" s="0" t="s">
        <v>29</v>
      </c>
      <c r="D157" s="0" t="n">
        <v>16</v>
      </c>
      <c r="E157" s="0" t="n">
        <v>307</v>
      </c>
      <c r="F157" s="0" t="s">
        <v>32</v>
      </c>
      <c r="G157" s="2" t="str">
        <f aca="false">LEFT(F157,FIND(";",F157)-1)</f>
        <v>5</v>
      </c>
      <c r="H157" s="0" t="n">
        <v>0</v>
      </c>
      <c r="I157" s="0" t="n">
        <v>2</v>
      </c>
      <c r="J157" s="0" t="n">
        <v>0</v>
      </c>
      <c r="K157" s="0" t="n">
        <v>2</v>
      </c>
      <c r="L157" s="0" t="n">
        <v>2</v>
      </c>
      <c r="M157" s="0" t="n">
        <v>23</v>
      </c>
      <c r="N157" s="0" t="n">
        <v>1</v>
      </c>
      <c r="O157" s="0" t="n">
        <v>3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1</v>
      </c>
    </row>
    <row r="158" customFormat="false" ht="12.8" hidden="false" customHeight="false" outlineLevel="0" collapsed="false">
      <c r="A158" s="0" t="s">
        <v>224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64</v>
      </c>
      <c r="G158" s="2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8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</row>
    <row r="159" customFormat="false" ht="12.8" hidden="false" customHeight="false" outlineLevel="0" collapsed="false">
      <c r="A159" s="0" t="s">
        <v>225</v>
      </c>
      <c r="B159" s="0" t="s">
        <v>28</v>
      </c>
      <c r="C159" s="0" t="s">
        <v>29</v>
      </c>
      <c r="D159" s="0" t="n">
        <v>1</v>
      </c>
      <c r="E159" s="0" t="n">
        <v>253</v>
      </c>
      <c r="F159" s="0" t="s">
        <v>116</v>
      </c>
      <c r="G159" s="2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8</v>
      </c>
      <c r="X159" s="0" t="n">
        <v>0</v>
      </c>
      <c r="Y159" s="0" t="n">
        <v>0</v>
      </c>
    </row>
    <row r="160" customFormat="false" ht="12.8" hidden="false" customHeight="false" outlineLevel="0" collapsed="false">
      <c r="A160" s="0" t="s">
        <v>226</v>
      </c>
      <c r="B160" s="0" t="s">
        <v>28</v>
      </c>
      <c r="C160" s="0" t="s">
        <v>29</v>
      </c>
      <c r="D160" s="0" t="n">
        <v>10</v>
      </c>
      <c r="E160" s="0" t="n">
        <v>512</v>
      </c>
      <c r="F160" s="0" t="s">
        <v>116</v>
      </c>
      <c r="G160" s="2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49</v>
      </c>
      <c r="N160" s="0" t="n">
        <v>3</v>
      </c>
      <c r="O160" s="0" t="n">
        <v>0</v>
      </c>
      <c r="P160" s="0" t="n">
        <v>5</v>
      </c>
      <c r="Q160" s="0" t="n">
        <v>1</v>
      </c>
      <c r="R160" s="0" t="n">
        <v>4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0</v>
      </c>
    </row>
    <row r="161" customFormat="false" ht="12.8" hidden="false" customHeight="false" outlineLevel="0" collapsed="false">
      <c r="A161" s="0" t="s">
        <v>227</v>
      </c>
      <c r="B161" s="0" t="s">
        <v>28</v>
      </c>
      <c r="C161" s="0" t="s">
        <v>29</v>
      </c>
      <c r="D161" s="0" t="n">
        <v>1</v>
      </c>
      <c r="E161" s="0" t="n">
        <v>183</v>
      </c>
      <c r="F161" s="0" t="s">
        <v>141</v>
      </c>
      <c r="G161" s="2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</row>
    <row r="162" customFormat="false" ht="12.8" hidden="false" customHeight="false" outlineLevel="0" collapsed="false">
      <c r="A162" s="0" t="s">
        <v>228</v>
      </c>
      <c r="B162" s="0" t="s">
        <v>28</v>
      </c>
      <c r="C162" s="0" t="s">
        <v>29</v>
      </c>
      <c r="D162" s="0" t="n">
        <v>6</v>
      </c>
      <c r="E162" s="0" t="n">
        <v>258</v>
      </c>
      <c r="F162" s="0" t="s">
        <v>34</v>
      </c>
      <c r="G162" s="2" t="str">
        <f aca="false">LEFT(F162,FIND(";",F162)-1)</f>
        <v>3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10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3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</row>
    <row r="163" customFormat="false" ht="12.8" hidden="false" customHeight="false" outlineLevel="0" collapsed="false">
      <c r="A163" s="0" t="s">
        <v>229</v>
      </c>
      <c r="B163" s="0" t="s">
        <v>28</v>
      </c>
      <c r="C163" s="0" t="s">
        <v>29</v>
      </c>
      <c r="D163" s="0" t="n">
        <v>8</v>
      </c>
      <c r="E163" s="0" t="n">
        <v>852</v>
      </c>
      <c r="F163" s="0" t="s">
        <v>50</v>
      </c>
      <c r="G163" s="2" t="str">
        <f aca="false">LEFT(F163,FIND(";",F163)-1)</f>
        <v>4</v>
      </c>
      <c r="H163" s="0" t="n">
        <v>0</v>
      </c>
      <c r="I163" s="0" t="n">
        <v>1</v>
      </c>
      <c r="J163" s="0" t="n">
        <v>0</v>
      </c>
      <c r="K163" s="0" t="n">
        <v>2</v>
      </c>
      <c r="L163" s="0" t="n">
        <v>2</v>
      </c>
      <c r="M163" s="0" t="n">
        <v>94</v>
      </c>
      <c r="N163" s="0" t="n">
        <v>6</v>
      </c>
      <c r="O163" s="0" t="n">
        <v>2</v>
      </c>
      <c r="P163" s="0" t="n">
        <v>0</v>
      </c>
      <c r="Q163" s="0" t="n">
        <v>0</v>
      </c>
      <c r="R163" s="0" t="n">
        <v>6</v>
      </c>
      <c r="S163" s="0" t="n">
        <v>5</v>
      </c>
      <c r="T163" s="0" t="n">
        <v>0</v>
      </c>
      <c r="U163" s="0" t="n">
        <v>0</v>
      </c>
      <c r="V163" s="0" t="n">
        <v>0</v>
      </c>
      <c r="W163" s="0" t="n">
        <v>8</v>
      </c>
      <c r="X163" s="0" t="n">
        <v>1</v>
      </c>
      <c r="Y163" s="0" t="n">
        <v>1</v>
      </c>
    </row>
    <row r="164" customFormat="false" ht="12.8" hidden="false" customHeight="false" outlineLevel="0" collapsed="false">
      <c r="A164" s="0" t="s">
        <v>230</v>
      </c>
      <c r="B164" s="0" t="s">
        <v>28</v>
      </c>
      <c r="C164" s="0" t="s">
        <v>29</v>
      </c>
      <c r="D164" s="0" t="n">
        <v>9</v>
      </c>
      <c r="E164" s="0" t="n">
        <v>1334</v>
      </c>
      <c r="F164" s="0" t="s">
        <v>182</v>
      </c>
      <c r="G164" s="2" t="str">
        <f aca="false">LEFT(F164,FIND(";",F164)-1)</f>
        <v>2</v>
      </c>
      <c r="H164" s="0" t="n">
        <v>1</v>
      </c>
      <c r="I164" s="0" t="n">
        <v>0</v>
      </c>
      <c r="J164" s="0" t="n">
        <v>0</v>
      </c>
      <c r="K164" s="0" t="n">
        <v>4</v>
      </c>
      <c r="L164" s="0" t="n">
        <v>8</v>
      </c>
      <c r="M164" s="0" t="n">
        <v>55</v>
      </c>
      <c r="N164" s="0" t="n">
        <v>7</v>
      </c>
      <c r="O164" s="0" t="n">
        <v>3</v>
      </c>
      <c r="P164" s="0" t="n">
        <v>2</v>
      </c>
      <c r="Q164" s="0" t="n">
        <v>6</v>
      </c>
      <c r="R164" s="0" t="n">
        <v>8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9</v>
      </c>
      <c r="X164" s="0" t="n">
        <v>0</v>
      </c>
      <c r="Y164" s="0" t="n">
        <v>0</v>
      </c>
    </row>
    <row r="165" customFormat="false" ht="12.8" hidden="false" customHeight="false" outlineLevel="0" collapsed="false">
      <c r="A165" s="0" t="s">
        <v>231</v>
      </c>
      <c r="B165" s="0" t="s">
        <v>28</v>
      </c>
      <c r="C165" s="0" t="s">
        <v>29</v>
      </c>
      <c r="D165" s="0" t="n">
        <v>2</v>
      </c>
      <c r="E165" s="0" t="n">
        <v>381</v>
      </c>
      <c r="F165" s="0" t="s">
        <v>90</v>
      </c>
      <c r="G165" s="2" t="str">
        <f aca="false">LEFT(F165,FIND(";",F165)-1)</f>
        <v>5</v>
      </c>
      <c r="H165" s="0" t="n">
        <v>6</v>
      </c>
      <c r="I165" s="0" t="n">
        <v>1</v>
      </c>
      <c r="J165" s="0" t="n">
        <v>0</v>
      </c>
      <c r="K165" s="0" t="n">
        <v>6</v>
      </c>
      <c r="L165" s="0" t="n">
        <v>5</v>
      </c>
      <c r="M165" s="0" t="n">
        <v>28</v>
      </c>
      <c r="N165" s="0" t="n">
        <v>0</v>
      </c>
      <c r="O165" s="0" t="n">
        <v>2</v>
      </c>
      <c r="P165" s="0" t="n">
        <v>0</v>
      </c>
      <c r="Q165" s="0" t="n">
        <v>3</v>
      </c>
      <c r="R165" s="0" t="n">
        <v>2</v>
      </c>
      <c r="S165" s="0" t="n">
        <v>2</v>
      </c>
      <c r="T165" s="0" t="n">
        <v>0</v>
      </c>
      <c r="U165" s="0" t="n">
        <v>0</v>
      </c>
      <c r="V165" s="0" t="n">
        <v>0</v>
      </c>
      <c r="W165" s="0" t="n">
        <v>2</v>
      </c>
      <c r="X165" s="0" t="n">
        <v>1</v>
      </c>
      <c r="Y165" s="0" t="n">
        <v>0</v>
      </c>
    </row>
    <row r="166" customFormat="false" ht="12.8" hidden="false" customHeight="false" outlineLevel="0" collapsed="false">
      <c r="A166" s="0" t="s">
        <v>232</v>
      </c>
      <c r="B166" s="0" t="s">
        <v>28</v>
      </c>
      <c r="C166" s="0" t="s">
        <v>29</v>
      </c>
      <c r="D166" s="0" t="n">
        <v>7</v>
      </c>
      <c r="E166" s="0" t="n">
        <v>330</v>
      </c>
      <c r="F166" s="0" t="s">
        <v>71</v>
      </c>
      <c r="G166" s="2" t="str">
        <f aca="false">LEFT(F166,FIND(";",F166)-1)</f>
        <v>3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1</v>
      </c>
      <c r="M166" s="0" t="n">
        <v>26</v>
      </c>
      <c r="N166" s="0" t="n">
        <v>1</v>
      </c>
      <c r="O166" s="0" t="n">
        <v>3</v>
      </c>
      <c r="P166" s="0" t="n">
        <v>0</v>
      </c>
      <c r="Q166" s="0" t="n">
        <v>1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5</v>
      </c>
      <c r="X166" s="0" t="n">
        <v>0</v>
      </c>
      <c r="Y166" s="0" t="n">
        <v>0</v>
      </c>
    </row>
    <row r="167" customFormat="false" ht="12.8" hidden="false" customHeight="false" outlineLevel="0" collapsed="false">
      <c r="A167" s="0" t="s">
        <v>233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234</v>
      </c>
      <c r="G167" s="2" t="str">
        <f aca="false">LEFT(F167,FIND(";",F167)-1)</f>
        <v>2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</row>
    <row r="168" customFormat="false" ht="12.8" hidden="false" customHeight="false" outlineLevel="0" collapsed="false">
      <c r="A168" s="0" t="s">
        <v>235</v>
      </c>
      <c r="B168" s="0" t="s">
        <v>28</v>
      </c>
      <c r="C168" s="0" t="s">
        <v>29</v>
      </c>
      <c r="D168" s="0" t="n">
        <v>15</v>
      </c>
      <c r="E168" s="0" t="n">
        <v>667</v>
      </c>
      <c r="F168" s="0" t="s">
        <v>36</v>
      </c>
      <c r="G168" s="2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6</v>
      </c>
      <c r="L168" s="0" t="n">
        <v>8</v>
      </c>
      <c r="M168" s="0" t="n">
        <v>36</v>
      </c>
      <c r="N168" s="0" t="n">
        <v>2</v>
      </c>
      <c r="O168" s="0" t="n">
        <v>2</v>
      </c>
      <c r="P168" s="0" t="n">
        <v>0</v>
      </c>
      <c r="Q168" s="0" t="n">
        <v>7</v>
      </c>
      <c r="R168" s="0" t="n">
        <v>2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5</v>
      </c>
      <c r="X168" s="0" t="n">
        <v>0</v>
      </c>
      <c r="Y168" s="0" t="n">
        <v>1</v>
      </c>
    </row>
    <row r="169" customFormat="false" ht="12.8" hidden="false" customHeight="false" outlineLevel="0" collapsed="false">
      <c r="A169" s="0" t="s">
        <v>236</v>
      </c>
      <c r="B169" s="0" t="s">
        <v>28</v>
      </c>
      <c r="C169" s="0" t="s">
        <v>29</v>
      </c>
      <c r="D169" s="0" t="n">
        <v>8</v>
      </c>
      <c r="E169" s="0" t="n">
        <v>669</v>
      </c>
      <c r="F169" s="0" t="s">
        <v>97</v>
      </c>
      <c r="G169" s="2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3</v>
      </c>
      <c r="L169" s="0" t="n">
        <v>3</v>
      </c>
      <c r="M169" s="0" t="n">
        <v>80</v>
      </c>
      <c r="N169" s="0" t="n">
        <v>13</v>
      </c>
      <c r="O169" s="0" t="n">
        <v>2</v>
      </c>
      <c r="P169" s="0" t="n">
        <v>0</v>
      </c>
      <c r="Q169" s="0" t="n">
        <v>0</v>
      </c>
      <c r="R169" s="0" t="n">
        <v>2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10</v>
      </c>
      <c r="X169" s="0" t="n">
        <v>0</v>
      </c>
      <c r="Y169" s="0" t="n">
        <v>0</v>
      </c>
    </row>
    <row r="170" customFormat="false" ht="12.8" hidden="false" customHeight="false" outlineLevel="0" collapsed="false">
      <c r="A170" s="0" t="s">
        <v>237</v>
      </c>
      <c r="B170" s="0" t="s">
        <v>28</v>
      </c>
      <c r="C170" s="0" t="s">
        <v>29</v>
      </c>
      <c r="D170" s="0" t="n">
        <v>24</v>
      </c>
      <c r="E170" s="0" t="n">
        <v>1851</v>
      </c>
      <c r="F170" s="0" t="s">
        <v>74</v>
      </c>
      <c r="G170" s="2" t="str">
        <f aca="false">LEFT(F170,FIND(";",F170)-1)</f>
        <v>3</v>
      </c>
      <c r="H170" s="0" t="n">
        <v>3</v>
      </c>
      <c r="I170" s="0" t="n">
        <v>4</v>
      </c>
      <c r="J170" s="0" t="n">
        <v>0</v>
      </c>
      <c r="K170" s="0" t="n">
        <v>1</v>
      </c>
      <c r="L170" s="0" t="n">
        <v>14</v>
      </c>
      <c r="M170" s="0" t="n">
        <v>118</v>
      </c>
      <c r="N170" s="0" t="n">
        <v>18</v>
      </c>
      <c r="O170" s="0" t="n">
        <v>4</v>
      </c>
      <c r="P170" s="0" t="n">
        <v>3</v>
      </c>
      <c r="Q170" s="0" t="n">
        <v>6</v>
      </c>
      <c r="R170" s="0" t="n">
        <v>10</v>
      </c>
      <c r="S170" s="0" t="n">
        <v>10</v>
      </c>
      <c r="T170" s="0" t="n">
        <v>3</v>
      </c>
      <c r="U170" s="0" t="n">
        <v>0</v>
      </c>
      <c r="V170" s="0" t="n">
        <v>0</v>
      </c>
      <c r="W170" s="0" t="n">
        <v>21</v>
      </c>
      <c r="X170" s="0" t="n">
        <v>4</v>
      </c>
      <c r="Y170" s="0" t="n">
        <v>0</v>
      </c>
    </row>
    <row r="171" customFormat="false" ht="12.8" hidden="false" customHeight="false" outlineLevel="0" collapsed="false">
      <c r="A171" s="0" t="s">
        <v>238</v>
      </c>
      <c r="B171" s="0" t="s">
        <v>28</v>
      </c>
      <c r="C171" s="0" t="s">
        <v>29</v>
      </c>
      <c r="D171" s="0" t="n">
        <v>13</v>
      </c>
      <c r="E171" s="0" t="n">
        <v>641</v>
      </c>
      <c r="F171" s="0" t="s">
        <v>78</v>
      </c>
      <c r="G171" s="2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57</v>
      </c>
      <c r="N171" s="0" t="n">
        <v>2</v>
      </c>
      <c r="O171" s="0" t="n">
        <v>1</v>
      </c>
      <c r="P171" s="0" t="n">
        <v>0</v>
      </c>
      <c r="Q171" s="0" t="n">
        <v>0</v>
      </c>
      <c r="R171" s="0" t="n">
        <v>4</v>
      </c>
      <c r="S171" s="0" t="n">
        <v>2</v>
      </c>
      <c r="T171" s="0" t="n">
        <v>0</v>
      </c>
      <c r="U171" s="0" t="n">
        <v>0</v>
      </c>
      <c r="V171" s="0" t="n">
        <v>0</v>
      </c>
      <c r="W171" s="0" t="n">
        <v>5</v>
      </c>
      <c r="X171" s="0" t="n">
        <v>0</v>
      </c>
      <c r="Y171" s="0" t="n">
        <v>1</v>
      </c>
    </row>
    <row r="172" customFormat="false" ht="12.8" hidden="false" customHeight="false" outlineLevel="0" collapsed="false">
      <c r="A172" s="0" t="s">
        <v>27</v>
      </c>
      <c r="B172" s="0" t="s">
        <v>28</v>
      </c>
      <c r="C172" s="0" t="s">
        <v>239</v>
      </c>
      <c r="D172" s="0" t="n">
        <v>71</v>
      </c>
      <c r="E172" s="0" t="n">
        <v>614</v>
      </c>
      <c r="F172" s="0" t="s">
        <v>240</v>
      </c>
      <c r="G172" s="2" t="str">
        <f aca="false">LEFT(F172,FIND(";",F172)-1)</f>
        <v>18</v>
      </c>
      <c r="H172" s="0" t="n">
        <v>0</v>
      </c>
      <c r="I172" s="0" t="n">
        <v>8</v>
      </c>
      <c r="J172" s="0" t="n">
        <v>0</v>
      </c>
      <c r="K172" s="0" t="n">
        <v>1</v>
      </c>
      <c r="L172" s="0" t="n">
        <v>6</v>
      </c>
      <c r="M172" s="0" t="n">
        <v>53</v>
      </c>
      <c r="N172" s="0" t="n">
        <v>0</v>
      </c>
      <c r="O172" s="0" t="n">
        <v>1</v>
      </c>
      <c r="P172" s="0" t="n">
        <v>0</v>
      </c>
      <c r="Q172" s="0" t="n">
        <v>1</v>
      </c>
      <c r="R172" s="0" t="n">
        <v>3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4</v>
      </c>
      <c r="X172" s="0" t="n">
        <v>0</v>
      </c>
      <c r="Y172" s="0" t="n">
        <v>0</v>
      </c>
    </row>
    <row r="173" customFormat="false" ht="12.8" hidden="false" customHeight="false" outlineLevel="0" collapsed="false">
      <c r="A173" s="0" t="s">
        <v>31</v>
      </c>
      <c r="B173" s="0" t="s">
        <v>28</v>
      </c>
      <c r="C173" s="0" t="s">
        <v>239</v>
      </c>
      <c r="D173" s="0" t="n">
        <v>23</v>
      </c>
      <c r="E173" s="0" t="n">
        <v>182</v>
      </c>
      <c r="F173" s="0" t="s">
        <v>240</v>
      </c>
      <c r="G173" s="2" t="str">
        <f aca="false">LEFT(F173,FIND(";",F173)-1)</f>
        <v>18</v>
      </c>
      <c r="H173" s="0" t="n">
        <v>0</v>
      </c>
      <c r="I173" s="0" t="n">
        <v>2</v>
      </c>
      <c r="J173" s="0" t="n">
        <v>0</v>
      </c>
      <c r="K173" s="0" t="n">
        <v>1</v>
      </c>
      <c r="L173" s="0" t="n">
        <v>2</v>
      </c>
      <c r="M173" s="0" t="n">
        <v>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0</v>
      </c>
    </row>
    <row r="174" customFormat="false" ht="12.8" hidden="false" customHeight="false" outlineLevel="0" collapsed="false">
      <c r="A174" s="0" t="s">
        <v>33</v>
      </c>
      <c r="B174" s="0" t="s">
        <v>28</v>
      </c>
      <c r="C174" s="0" t="s">
        <v>239</v>
      </c>
      <c r="D174" s="0" t="n">
        <v>54</v>
      </c>
      <c r="E174" s="0" t="n">
        <v>875</v>
      </c>
      <c r="F174" s="0" t="s">
        <v>241</v>
      </c>
      <c r="G174" s="2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14</v>
      </c>
      <c r="M174" s="0" t="n">
        <v>72</v>
      </c>
      <c r="N174" s="0" t="n">
        <v>0</v>
      </c>
      <c r="O174" s="0" t="n">
        <v>5</v>
      </c>
      <c r="P174" s="0" t="n">
        <v>3</v>
      </c>
      <c r="Q174" s="0" t="n">
        <v>2</v>
      </c>
      <c r="R174" s="0" t="n">
        <v>2</v>
      </c>
      <c r="S174" s="0" t="n">
        <v>10</v>
      </c>
      <c r="T174" s="0" t="n">
        <v>7</v>
      </c>
      <c r="U174" s="0" t="n">
        <v>0</v>
      </c>
      <c r="V174" s="0" t="n">
        <v>0</v>
      </c>
      <c r="W174" s="0" t="n">
        <v>10</v>
      </c>
      <c r="X174" s="0" t="n">
        <v>0</v>
      </c>
      <c r="Y174" s="0" t="n">
        <v>0</v>
      </c>
    </row>
    <row r="175" customFormat="false" ht="12.8" hidden="false" customHeight="false" outlineLevel="0" collapsed="false">
      <c r="A175" s="0" t="s">
        <v>35</v>
      </c>
      <c r="B175" s="0" t="s">
        <v>28</v>
      </c>
      <c r="C175" s="0" t="s">
        <v>239</v>
      </c>
      <c r="D175" s="0" t="n">
        <v>27</v>
      </c>
      <c r="E175" s="0" t="n">
        <v>495</v>
      </c>
      <c r="F175" s="0" t="s">
        <v>240</v>
      </c>
      <c r="G175" s="2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5</v>
      </c>
      <c r="M175" s="0" t="n">
        <v>21</v>
      </c>
      <c r="N175" s="0" t="n">
        <v>5</v>
      </c>
      <c r="O175" s="0" t="n">
        <v>0</v>
      </c>
      <c r="P175" s="0" t="n">
        <v>1</v>
      </c>
      <c r="Q175" s="0" t="n">
        <v>1</v>
      </c>
      <c r="R175" s="0" t="n">
        <v>2</v>
      </c>
      <c r="S175" s="0" t="n">
        <v>8</v>
      </c>
      <c r="T175" s="0" t="n">
        <v>4</v>
      </c>
      <c r="U175" s="0" t="n">
        <v>0</v>
      </c>
      <c r="V175" s="0" t="n">
        <v>0</v>
      </c>
      <c r="W175" s="0" t="n">
        <v>3</v>
      </c>
      <c r="X175" s="0" t="n">
        <v>0</v>
      </c>
      <c r="Y175" s="0" t="n">
        <v>0</v>
      </c>
    </row>
    <row r="176" customFormat="false" ht="12.8" hidden="false" customHeight="false" outlineLevel="0" collapsed="false">
      <c r="A176" s="0" t="s">
        <v>37</v>
      </c>
      <c r="B176" s="0" t="s">
        <v>28</v>
      </c>
      <c r="C176" s="0" t="s">
        <v>239</v>
      </c>
      <c r="D176" s="0" t="n">
        <v>29</v>
      </c>
      <c r="E176" s="0" t="n">
        <v>699</v>
      </c>
      <c r="F176" s="0" t="s">
        <v>242</v>
      </c>
      <c r="G176" s="2" t="str">
        <f aca="false">LEFT(F176,FIND(";",F176)-1)</f>
        <v>19</v>
      </c>
      <c r="H176" s="0" t="n">
        <v>2</v>
      </c>
      <c r="I176" s="0" t="n">
        <v>2</v>
      </c>
      <c r="J176" s="0" t="n">
        <v>0</v>
      </c>
      <c r="K176" s="0" t="n">
        <v>5</v>
      </c>
      <c r="L176" s="0" t="n">
        <v>6</v>
      </c>
      <c r="M176" s="0" t="n">
        <v>38</v>
      </c>
      <c r="N176" s="0" t="n">
        <v>1</v>
      </c>
      <c r="O176" s="0" t="n">
        <v>1</v>
      </c>
      <c r="P176" s="0" t="n">
        <v>4</v>
      </c>
      <c r="Q176" s="0" t="n">
        <v>3</v>
      </c>
      <c r="R176" s="0" t="n">
        <v>11</v>
      </c>
      <c r="S176" s="0" t="n">
        <v>5</v>
      </c>
      <c r="T176" s="0" t="n">
        <v>1</v>
      </c>
      <c r="U176" s="0" t="n">
        <v>0</v>
      </c>
      <c r="V176" s="0" t="n">
        <v>0</v>
      </c>
      <c r="W176" s="0" t="n">
        <v>8</v>
      </c>
      <c r="X176" s="0" t="n">
        <v>2</v>
      </c>
      <c r="Y176" s="0" t="n">
        <v>0</v>
      </c>
    </row>
    <row r="177" customFormat="false" ht="12.8" hidden="false" customHeight="false" outlineLevel="0" collapsed="false">
      <c r="A177" s="0" t="s">
        <v>39</v>
      </c>
      <c r="B177" s="0" t="s">
        <v>28</v>
      </c>
      <c r="C177" s="0" t="s">
        <v>239</v>
      </c>
      <c r="D177" s="0" t="n">
        <v>55</v>
      </c>
      <c r="E177" s="0" t="n">
        <v>601</v>
      </c>
      <c r="F177" s="0" t="s">
        <v>240</v>
      </c>
      <c r="G177" s="2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30</v>
      </c>
      <c r="N177" s="0" t="n">
        <v>4</v>
      </c>
      <c r="O177" s="0" t="n">
        <v>0</v>
      </c>
      <c r="P177" s="0" t="n">
        <v>0</v>
      </c>
      <c r="Q177" s="0" t="n">
        <v>0</v>
      </c>
      <c r="R177" s="0" t="n">
        <v>3</v>
      </c>
      <c r="S177" s="0" t="n">
        <v>3</v>
      </c>
      <c r="T177" s="0" t="n">
        <v>3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</row>
    <row r="178" customFormat="false" ht="12.8" hidden="false" customHeight="false" outlineLevel="0" collapsed="false">
      <c r="A178" s="0" t="s">
        <v>41</v>
      </c>
      <c r="B178" s="0" t="s">
        <v>28</v>
      </c>
      <c r="C178" s="0" t="s">
        <v>239</v>
      </c>
      <c r="D178" s="0" t="n">
        <v>36</v>
      </c>
      <c r="E178" s="0" t="n">
        <v>653</v>
      </c>
      <c r="F178" s="0" t="s">
        <v>243</v>
      </c>
      <c r="G178" s="2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1</v>
      </c>
      <c r="L178" s="0" t="n">
        <v>4</v>
      </c>
      <c r="M178" s="0" t="n">
        <v>35</v>
      </c>
      <c r="N178" s="0" t="n">
        <v>2</v>
      </c>
      <c r="O178" s="0" t="n">
        <v>4</v>
      </c>
      <c r="P178" s="0" t="n">
        <v>0</v>
      </c>
      <c r="Q178" s="0" t="n">
        <v>1</v>
      </c>
      <c r="R178" s="0" t="n">
        <v>2</v>
      </c>
      <c r="S178" s="0" t="n">
        <v>4</v>
      </c>
      <c r="T178" s="0" t="n">
        <v>2</v>
      </c>
      <c r="U178" s="0" t="n">
        <v>0</v>
      </c>
      <c r="V178" s="0" t="n">
        <v>0</v>
      </c>
      <c r="W178" s="0" t="n">
        <v>5</v>
      </c>
      <c r="X178" s="0" t="n">
        <v>0</v>
      </c>
      <c r="Y178" s="0" t="n">
        <v>0</v>
      </c>
    </row>
    <row r="179" customFormat="false" ht="12.8" hidden="false" customHeight="false" outlineLevel="0" collapsed="false">
      <c r="A179" s="0" t="s">
        <v>42</v>
      </c>
      <c r="B179" s="0" t="s">
        <v>28</v>
      </c>
      <c r="C179" s="0" t="s">
        <v>239</v>
      </c>
      <c r="D179" s="0" t="n">
        <v>44</v>
      </c>
      <c r="E179" s="0" t="n">
        <v>464</v>
      </c>
      <c r="F179" s="0" t="s">
        <v>243</v>
      </c>
      <c r="G179" s="2" t="str">
        <f aca="false">LEFT(F179,FIND(";",F179)-1)</f>
        <v>40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2</v>
      </c>
      <c r="M179" s="0" t="n">
        <v>18</v>
      </c>
      <c r="N179" s="0" t="n">
        <v>2</v>
      </c>
      <c r="O179" s="0" t="n">
        <v>5</v>
      </c>
      <c r="P179" s="0" t="n">
        <v>0</v>
      </c>
      <c r="Q179" s="0" t="n">
        <v>3</v>
      </c>
      <c r="R179" s="0" t="n">
        <v>4</v>
      </c>
      <c r="S179" s="0" t="n">
        <v>4</v>
      </c>
      <c r="T179" s="0" t="n">
        <v>4</v>
      </c>
      <c r="U179" s="0" t="n">
        <v>0</v>
      </c>
      <c r="V179" s="0" t="n">
        <v>0</v>
      </c>
      <c r="W179" s="0" t="n">
        <v>2</v>
      </c>
      <c r="X179" s="0" t="n">
        <v>2</v>
      </c>
      <c r="Y179" s="0" t="n">
        <v>0</v>
      </c>
    </row>
    <row r="180" customFormat="false" ht="12.8" hidden="false" customHeight="false" outlineLevel="0" collapsed="false">
      <c r="A180" s="0" t="s">
        <v>43</v>
      </c>
      <c r="B180" s="0" t="s">
        <v>28</v>
      </c>
      <c r="C180" s="0" t="s">
        <v>239</v>
      </c>
      <c r="D180" s="0" t="n">
        <v>32</v>
      </c>
      <c r="E180" s="0" t="n">
        <v>885</v>
      </c>
      <c r="F180" s="0" t="s">
        <v>243</v>
      </c>
      <c r="G180" s="2" t="str">
        <f aca="false">LEFT(F180,FIND(";",F180)-1)</f>
        <v>40</v>
      </c>
      <c r="H180" s="0" t="n">
        <v>2</v>
      </c>
      <c r="I180" s="0" t="n">
        <v>1</v>
      </c>
      <c r="J180" s="0" t="n">
        <v>0</v>
      </c>
      <c r="K180" s="0" t="n">
        <v>2</v>
      </c>
      <c r="L180" s="0" t="n">
        <v>2</v>
      </c>
      <c r="M180" s="0" t="n">
        <v>57</v>
      </c>
      <c r="N180" s="0" t="n">
        <v>4</v>
      </c>
      <c r="O180" s="0" t="n">
        <v>2</v>
      </c>
      <c r="P180" s="0" t="n">
        <v>1</v>
      </c>
      <c r="Q180" s="0" t="n">
        <v>1</v>
      </c>
      <c r="R180" s="0" t="n">
        <v>1</v>
      </c>
      <c r="S180" s="0" t="n">
        <v>2</v>
      </c>
      <c r="T180" s="0" t="n">
        <v>1</v>
      </c>
      <c r="U180" s="0" t="n">
        <v>0</v>
      </c>
      <c r="V180" s="0" t="n">
        <v>0</v>
      </c>
      <c r="W180" s="0" t="n">
        <v>16</v>
      </c>
      <c r="X180" s="0" t="n">
        <v>0</v>
      </c>
      <c r="Y180" s="0" t="n">
        <v>0</v>
      </c>
    </row>
    <row r="181" customFormat="false" ht="12.8" hidden="false" customHeight="false" outlineLevel="0" collapsed="false">
      <c r="A181" s="0" t="s">
        <v>45</v>
      </c>
      <c r="B181" s="0" t="s">
        <v>28</v>
      </c>
      <c r="C181" s="0" t="s">
        <v>239</v>
      </c>
      <c r="D181" s="0" t="n">
        <v>52</v>
      </c>
      <c r="E181" s="0" t="n">
        <v>372</v>
      </c>
      <c r="F181" s="0" t="s">
        <v>243</v>
      </c>
      <c r="G181" s="2" t="str">
        <f aca="false">LEFT(F181,FIND(";",F181)-1)</f>
        <v>40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6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2</v>
      </c>
      <c r="S181" s="0" t="n">
        <v>8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</row>
    <row r="182" customFormat="false" ht="12.8" hidden="false" customHeight="false" outlineLevel="0" collapsed="false">
      <c r="A182" s="0" t="s">
        <v>47</v>
      </c>
      <c r="B182" s="0" t="s">
        <v>28</v>
      </c>
      <c r="C182" s="0" t="s">
        <v>239</v>
      </c>
      <c r="D182" s="0" t="n">
        <v>14</v>
      </c>
      <c r="E182" s="0" t="n">
        <v>828</v>
      </c>
      <c r="F182" s="0" t="s">
        <v>241</v>
      </c>
      <c r="G182" s="2" t="str">
        <f aca="false">LEFT(F182,FIND(";",F182)-1)</f>
        <v>20</v>
      </c>
      <c r="H182" s="0" t="n">
        <v>4</v>
      </c>
      <c r="I182" s="0" t="n">
        <v>4</v>
      </c>
      <c r="J182" s="0" t="n">
        <v>0</v>
      </c>
      <c r="K182" s="0" t="n">
        <v>3</v>
      </c>
      <c r="L182" s="0" t="n">
        <v>5</v>
      </c>
      <c r="M182" s="0" t="n">
        <v>30</v>
      </c>
      <c r="N182" s="0" t="n">
        <v>3</v>
      </c>
      <c r="O182" s="0" t="n">
        <v>10</v>
      </c>
      <c r="P182" s="0" t="n">
        <v>0</v>
      </c>
      <c r="Q182" s="0" t="n">
        <v>8</v>
      </c>
      <c r="R182" s="0" t="n">
        <v>8</v>
      </c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8</v>
      </c>
      <c r="X182" s="0" t="n">
        <v>0</v>
      </c>
      <c r="Y182" s="0" t="n">
        <v>0</v>
      </c>
    </row>
    <row r="183" customFormat="false" ht="12.8" hidden="false" customHeight="false" outlineLevel="0" collapsed="false">
      <c r="A183" s="0" t="s">
        <v>49</v>
      </c>
      <c r="B183" s="0" t="s">
        <v>28</v>
      </c>
      <c r="C183" s="0" t="s">
        <v>239</v>
      </c>
      <c r="D183" s="0" t="n">
        <v>109</v>
      </c>
      <c r="E183" s="0" t="n">
        <v>999</v>
      </c>
      <c r="F183" s="0" t="s">
        <v>243</v>
      </c>
      <c r="G183" s="2" t="str">
        <f aca="false">LEFT(F183,FIND(";",F183)-1)</f>
        <v>40</v>
      </c>
      <c r="H183" s="0" t="n">
        <v>0</v>
      </c>
      <c r="I183" s="0" t="n">
        <v>4</v>
      </c>
      <c r="J183" s="0" t="n">
        <v>0</v>
      </c>
      <c r="K183" s="0" t="n">
        <v>14</v>
      </c>
      <c r="L183" s="0" t="n">
        <v>17</v>
      </c>
      <c r="M183" s="0" t="n">
        <v>46</v>
      </c>
      <c r="N183" s="0" t="n">
        <v>1</v>
      </c>
      <c r="O183" s="0" t="n">
        <v>3</v>
      </c>
      <c r="P183" s="0" t="n">
        <v>1</v>
      </c>
      <c r="Q183" s="0" t="n">
        <v>2</v>
      </c>
      <c r="R183" s="0" t="n">
        <v>4</v>
      </c>
      <c r="S183" s="0" t="n">
        <v>14</v>
      </c>
      <c r="T183" s="0" t="n">
        <v>7</v>
      </c>
      <c r="U183" s="0" t="n">
        <v>0</v>
      </c>
      <c r="V183" s="0" t="n">
        <v>0</v>
      </c>
      <c r="W183" s="0" t="n">
        <v>8</v>
      </c>
      <c r="X183" s="0" t="n">
        <v>0</v>
      </c>
      <c r="Y183" s="0" t="n">
        <v>4</v>
      </c>
    </row>
    <row r="184" customFormat="false" ht="12.8" hidden="false" customHeight="false" outlineLevel="0" collapsed="false">
      <c r="A184" s="0" t="s">
        <v>51</v>
      </c>
      <c r="B184" s="0" t="s">
        <v>28</v>
      </c>
      <c r="C184" s="0" t="s">
        <v>239</v>
      </c>
      <c r="D184" s="0" t="n">
        <v>66</v>
      </c>
      <c r="E184" s="0" t="n">
        <v>666</v>
      </c>
      <c r="F184" s="0" t="s">
        <v>243</v>
      </c>
      <c r="G184" s="2" t="str">
        <f aca="false">LEFT(F184,FIND(";",F184)-1)</f>
        <v>40</v>
      </c>
      <c r="H184" s="0" t="n">
        <v>3</v>
      </c>
      <c r="I184" s="0" t="n">
        <v>6</v>
      </c>
      <c r="J184" s="0" t="n">
        <v>0</v>
      </c>
      <c r="K184" s="0" t="n">
        <v>6</v>
      </c>
      <c r="L184" s="0" t="n">
        <v>17</v>
      </c>
      <c r="M184" s="0" t="n">
        <v>36</v>
      </c>
      <c r="N184" s="0" t="n">
        <v>1</v>
      </c>
      <c r="O184" s="0" t="n">
        <v>1</v>
      </c>
      <c r="P184" s="0" t="n">
        <v>1</v>
      </c>
      <c r="Q184" s="0" t="n">
        <v>10</v>
      </c>
      <c r="R184" s="0" t="n">
        <v>5</v>
      </c>
      <c r="S184" s="0" t="n">
        <v>3</v>
      </c>
      <c r="T184" s="0" t="n">
        <v>2</v>
      </c>
      <c r="U184" s="0" t="n">
        <v>0</v>
      </c>
      <c r="V184" s="0" t="n">
        <v>0</v>
      </c>
      <c r="W184" s="0" t="n">
        <v>4</v>
      </c>
      <c r="X184" s="0" t="n">
        <v>1</v>
      </c>
      <c r="Y184" s="0" t="n">
        <v>1</v>
      </c>
    </row>
    <row r="185" customFormat="false" ht="12.8" hidden="false" customHeight="false" outlineLevel="0" collapsed="false">
      <c r="A185" s="0" t="s">
        <v>52</v>
      </c>
      <c r="B185" s="0" t="s">
        <v>28</v>
      </c>
      <c r="C185" s="0" t="s">
        <v>239</v>
      </c>
      <c r="D185" s="0" t="n">
        <v>16</v>
      </c>
      <c r="E185" s="0" t="n">
        <v>370</v>
      </c>
      <c r="F185" s="0" t="s">
        <v>243</v>
      </c>
      <c r="G185" s="2" t="str">
        <f aca="false">LEFT(F185,FIND(";",F185)-1)</f>
        <v>40</v>
      </c>
      <c r="H185" s="0" t="n">
        <v>1</v>
      </c>
      <c r="I185" s="0" t="n">
        <v>1</v>
      </c>
      <c r="J185" s="0" t="n">
        <v>0</v>
      </c>
      <c r="K185" s="0" t="n">
        <v>15</v>
      </c>
      <c r="L185" s="0" t="n">
        <v>2</v>
      </c>
      <c r="M185" s="0" t="n">
        <v>16</v>
      </c>
      <c r="N185" s="0" t="n">
        <v>0</v>
      </c>
      <c r="O185" s="0" t="n">
        <v>2</v>
      </c>
      <c r="P185" s="0" t="n">
        <v>1</v>
      </c>
      <c r="Q185" s="0" t="n">
        <v>0</v>
      </c>
      <c r="R185" s="0" t="n">
        <v>2</v>
      </c>
      <c r="S185" s="0" t="n">
        <v>2</v>
      </c>
      <c r="T185" s="0" t="n">
        <v>2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0</v>
      </c>
    </row>
    <row r="186" customFormat="false" ht="12.8" hidden="false" customHeight="false" outlineLevel="0" collapsed="false">
      <c r="A186" s="0" t="s">
        <v>54</v>
      </c>
      <c r="B186" s="0" t="s">
        <v>28</v>
      </c>
      <c r="C186" s="0" t="s">
        <v>239</v>
      </c>
      <c r="D186" s="0" t="n">
        <v>64</v>
      </c>
      <c r="E186" s="0" t="n">
        <v>2193</v>
      </c>
      <c r="F186" s="0" t="s">
        <v>240</v>
      </c>
      <c r="G186" s="2" t="str">
        <f aca="false">LEFT(F186,FIND(";",F186)-1)</f>
        <v>18</v>
      </c>
      <c r="H186" s="0" t="n">
        <v>1</v>
      </c>
      <c r="I186" s="0" t="n">
        <v>1</v>
      </c>
      <c r="J186" s="0" t="n">
        <v>0</v>
      </c>
      <c r="K186" s="0" t="n">
        <v>3</v>
      </c>
      <c r="L186" s="0" t="n">
        <v>27</v>
      </c>
      <c r="M186" s="0" t="n">
        <v>110</v>
      </c>
      <c r="N186" s="0" t="n">
        <v>15</v>
      </c>
      <c r="O186" s="0" t="n">
        <v>18</v>
      </c>
      <c r="P186" s="0" t="n">
        <v>3</v>
      </c>
      <c r="Q186" s="0" t="n">
        <v>6</v>
      </c>
      <c r="R186" s="0" t="n">
        <v>10</v>
      </c>
      <c r="S186" s="0" t="n">
        <v>11</v>
      </c>
      <c r="T186" s="0" t="n">
        <v>3</v>
      </c>
      <c r="U186" s="0" t="n">
        <v>0</v>
      </c>
      <c r="V186" s="0" t="n">
        <v>0</v>
      </c>
      <c r="W186" s="0" t="n">
        <v>22</v>
      </c>
      <c r="X186" s="0" t="n">
        <v>0</v>
      </c>
      <c r="Y186" s="0" t="n">
        <v>1</v>
      </c>
    </row>
    <row r="187" customFormat="false" ht="12.8" hidden="false" customHeight="false" outlineLevel="0" collapsed="false">
      <c r="A187" s="0" t="s">
        <v>56</v>
      </c>
      <c r="B187" s="0" t="s">
        <v>28</v>
      </c>
      <c r="C187" s="0" t="s">
        <v>239</v>
      </c>
      <c r="D187" s="0" t="n">
        <v>25</v>
      </c>
      <c r="E187" s="0" t="n">
        <v>413</v>
      </c>
      <c r="F187" s="0" t="s">
        <v>243</v>
      </c>
      <c r="G187" s="2" t="str">
        <f aca="false">LEFT(F187,FIND(";",F187)-1)</f>
        <v>40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1</v>
      </c>
      <c r="M187" s="0" t="n">
        <v>15</v>
      </c>
      <c r="N187" s="0" t="n">
        <v>3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4</v>
      </c>
      <c r="T187" s="0" t="n">
        <v>4</v>
      </c>
      <c r="U187" s="0" t="n">
        <v>0</v>
      </c>
      <c r="V187" s="0" t="n">
        <v>0</v>
      </c>
      <c r="W187" s="0" t="n">
        <v>6</v>
      </c>
      <c r="X187" s="0" t="n">
        <v>0</v>
      </c>
      <c r="Y187" s="0" t="n">
        <v>0</v>
      </c>
    </row>
    <row r="188" customFormat="false" ht="12.8" hidden="false" customHeight="false" outlineLevel="0" collapsed="false">
      <c r="A188" s="0" t="s">
        <v>58</v>
      </c>
      <c r="B188" s="0" t="s">
        <v>28</v>
      </c>
      <c r="C188" s="0" t="s">
        <v>239</v>
      </c>
      <c r="D188" s="0" t="n">
        <v>47</v>
      </c>
      <c r="E188" s="0" t="n">
        <v>428</v>
      </c>
      <c r="F188" s="0" t="s">
        <v>243</v>
      </c>
      <c r="G188" s="2" t="str">
        <f aca="false">LEFT(F188,FIND(";",F188)-1)</f>
        <v>40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3</v>
      </c>
      <c r="M188" s="0" t="n">
        <v>22</v>
      </c>
      <c r="N188" s="0" t="n">
        <v>1</v>
      </c>
      <c r="O188" s="0" t="n">
        <v>2</v>
      </c>
      <c r="P188" s="0" t="n">
        <v>0</v>
      </c>
      <c r="Q188" s="0" t="n">
        <v>1</v>
      </c>
      <c r="R188" s="0" t="n">
        <v>2</v>
      </c>
      <c r="S188" s="0" t="n">
        <v>5</v>
      </c>
      <c r="T188" s="0" t="n">
        <v>5</v>
      </c>
      <c r="U188" s="0" t="n">
        <v>0</v>
      </c>
      <c r="V188" s="0" t="n">
        <v>0</v>
      </c>
      <c r="W188" s="0" t="n">
        <v>9</v>
      </c>
      <c r="X188" s="0" t="n">
        <v>1</v>
      </c>
      <c r="Y188" s="0" t="n">
        <v>0</v>
      </c>
    </row>
    <row r="189" customFormat="false" ht="12.8" hidden="false" customHeight="false" outlineLevel="0" collapsed="false">
      <c r="A189" s="0" t="s">
        <v>60</v>
      </c>
      <c r="B189" s="0" t="s">
        <v>28</v>
      </c>
      <c r="C189" s="0" t="s">
        <v>239</v>
      </c>
      <c r="D189" s="0" t="n">
        <v>106</v>
      </c>
      <c r="E189" s="0" t="n">
        <v>1301</v>
      </c>
      <c r="F189" s="0" t="s">
        <v>243</v>
      </c>
      <c r="G189" s="2" t="str">
        <f aca="false">LEFT(F189,FIND(";",F189)-1)</f>
        <v>40</v>
      </c>
      <c r="H189" s="0" t="n">
        <v>10</v>
      </c>
      <c r="I189" s="0" t="n">
        <v>3</v>
      </c>
      <c r="J189" s="0" t="n">
        <v>0</v>
      </c>
      <c r="K189" s="0" t="n">
        <v>27</v>
      </c>
      <c r="L189" s="0" t="n">
        <v>7</v>
      </c>
      <c r="M189" s="0" t="n">
        <v>99</v>
      </c>
      <c r="N189" s="0" t="n">
        <v>13</v>
      </c>
      <c r="O189" s="0" t="n">
        <v>7</v>
      </c>
      <c r="P189" s="0" t="n">
        <v>1</v>
      </c>
      <c r="Q189" s="0" t="n">
        <v>0</v>
      </c>
      <c r="R189" s="0" t="n">
        <v>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14</v>
      </c>
      <c r="X189" s="0" t="n">
        <v>1</v>
      </c>
      <c r="Y189" s="0" t="n">
        <v>0</v>
      </c>
    </row>
    <row r="190" customFormat="false" ht="12.8" hidden="false" customHeight="false" outlineLevel="0" collapsed="false">
      <c r="A190" s="0" t="s">
        <v>62</v>
      </c>
      <c r="B190" s="0" t="s">
        <v>28</v>
      </c>
      <c r="C190" s="0" t="s">
        <v>239</v>
      </c>
      <c r="D190" s="0" t="n">
        <v>47</v>
      </c>
      <c r="E190" s="0" t="n">
        <v>618</v>
      </c>
      <c r="F190" s="0" t="s">
        <v>241</v>
      </c>
      <c r="G190" s="2" t="str">
        <f aca="false">LEFT(F190,FIND(";",F190)-1)</f>
        <v>20</v>
      </c>
      <c r="H190" s="0" t="n">
        <v>3</v>
      </c>
      <c r="I190" s="0" t="n">
        <v>2</v>
      </c>
      <c r="J190" s="0" t="n">
        <v>0</v>
      </c>
      <c r="K190" s="0" t="n">
        <v>1</v>
      </c>
      <c r="L190" s="0" t="n">
        <v>7</v>
      </c>
      <c r="M190" s="0" t="n">
        <v>33</v>
      </c>
      <c r="N190" s="0" t="n">
        <v>0</v>
      </c>
      <c r="O190" s="0" t="n">
        <v>0</v>
      </c>
      <c r="P190" s="0" t="n">
        <v>2</v>
      </c>
      <c r="Q190" s="0" t="n">
        <v>2</v>
      </c>
      <c r="R190" s="0" t="n">
        <v>2</v>
      </c>
      <c r="S190" s="0" t="n">
        <v>14</v>
      </c>
      <c r="T190" s="0" t="n">
        <v>8</v>
      </c>
      <c r="U190" s="0" t="n">
        <v>0</v>
      </c>
      <c r="V190" s="0" t="n">
        <v>0</v>
      </c>
      <c r="W190" s="0" t="n">
        <v>6</v>
      </c>
      <c r="X190" s="0" t="n">
        <v>2</v>
      </c>
      <c r="Y190" s="0" t="n">
        <v>0</v>
      </c>
    </row>
    <row r="191" customFormat="false" ht="12.8" hidden="false" customHeight="false" outlineLevel="0" collapsed="false">
      <c r="A191" s="0" t="s">
        <v>63</v>
      </c>
      <c r="B191" s="0" t="s">
        <v>28</v>
      </c>
      <c r="C191" s="0" t="s">
        <v>239</v>
      </c>
      <c r="D191" s="0" t="n">
        <v>116</v>
      </c>
      <c r="E191" s="0" t="n">
        <v>1011</v>
      </c>
      <c r="F191" s="0" t="s">
        <v>242</v>
      </c>
      <c r="G191" s="2" t="str">
        <f aca="false">LEFT(F191,FIND(";",F191)-1)</f>
        <v>19</v>
      </c>
      <c r="H191" s="0" t="n">
        <v>1</v>
      </c>
      <c r="I191" s="0" t="n">
        <v>17</v>
      </c>
      <c r="J191" s="0" t="n">
        <v>0</v>
      </c>
      <c r="K191" s="0" t="n">
        <v>2</v>
      </c>
      <c r="L191" s="0" t="n">
        <v>3</v>
      </c>
      <c r="M191" s="0" t="n">
        <v>61</v>
      </c>
      <c r="N191" s="0" t="n">
        <v>6</v>
      </c>
      <c r="O191" s="0" t="n">
        <v>2</v>
      </c>
      <c r="P191" s="0" t="n">
        <v>0</v>
      </c>
      <c r="Q191" s="0" t="n">
        <v>4</v>
      </c>
      <c r="R191" s="0" t="n">
        <v>9</v>
      </c>
      <c r="S191" s="0" t="n">
        <v>23</v>
      </c>
      <c r="T191" s="0" t="n">
        <v>19</v>
      </c>
      <c r="U191" s="0" t="n">
        <v>0</v>
      </c>
      <c r="V191" s="0" t="n">
        <v>0</v>
      </c>
      <c r="W191" s="0" t="n">
        <v>13</v>
      </c>
      <c r="X191" s="0" t="n">
        <v>2</v>
      </c>
      <c r="Y191" s="0" t="n">
        <v>0</v>
      </c>
    </row>
    <row r="192" customFormat="false" ht="12.8" hidden="false" customHeight="false" outlineLevel="0" collapsed="false">
      <c r="A192" s="0" t="s">
        <v>65</v>
      </c>
      <c r="B192" s="0" t="s">
        <v>28</v>
      </c>
      <c r="C192" s="0" t="s">
        <v>239</v>
      </c>
      <c r="D192" s="0" t="n">
        <v>54</v>
      </c>
      <c r="E192" s="0" t="n">
        <v>682</v>
      </c>
      <c r="F192" s="0" t="s">
        <v>243</v>
      </c>
      <c r="G192" s="2" t="str">
        <f aca="false">LEFT(F192,FIND(";",F192)-1)</f>
        <v>40</v>
      </c>
      <c r="H192" s="0" t="n">
        <v>0</v>
      </c>
      <c r="I192" s="0" t="n">
        <v>6</v>
      </c>
      <c r="J192" s="0" t="n">
        <v>0</v>
      </c>
      <c r="K192" s="0" t="n">
        <v>2</v>
      </c>
      <c r="L192" s="0" t="n">
        <v>12</v>
      </c>
      <c r="M192" s="0" t="n">
        <v>56</v>
      </c>
      <c r="N192" s="0" t="n">
        <v>2</v>
      </c>
      <c r="O192" s="0" t="n">
        <v>5</v>
      </c>
      <c r="P192" s="0" t="n">
        <v>0</v>
      </c>
      <c r="Q192" s="0" t="n">
        <v>1</v>
      </c>
      <c r="R192" s="0" t="n">
        <v>2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6</v>
      </c>
      <c r="X192" s="0" t="n">
        <v>4</v>
      </c>
      <c r="Y192" s="0" t="n">
        <v>0</v>
      </c>
    </row>
    <row r="193" customFormat="false" ht="12.8" hidden="false" customHeight="false" outlineLevel="0" collapsed="false">
      <c r="A193" s="0" t="s">
        <v>66</v>
      </c>
      <c r="B193" s="0" t="s">
        <v>28</v>
      </c>
      <c r="C193" s="0" t="s">
        <v>239</v>
      </c>
      <c r="D193" s="0" t="n">
        <v>44</v>
      </c>
      <c r="E193" s="0" t="n">
        <v>805</v>
      </c>
      <c r="F193" s="0" t="s">
        <v>243</v>
      </c>
      <c r="G193" s="2" t="str">
        <f aca="false">LEFT(F193,FIND(";",F193)-1)</f>
        <v>40</v>
      </c>
      <c r="H193" s="0" t="n">
        <v>3</v>
      </c>
      <c r="I193" s="0" t="n">
        <v>3</v>
      </c>
      <c r="J193" s="0" t="n">
        <v>0</v>
      </c>
      <c r="K193" s="0" t="n">
        <v>16</v>
      </c>
      <c r="L193" s="0" t="n">
        <v>11</v>
      </c>
      <c r="M193" s="0" t="n">
        <v>62</v>
      </c>
      <c r="N193" s="0" t="n">
        <v>6</v>
      </c>
      <c r="O193" s="0" t="n">
        <v>7</v>
      </c>
      <c r="P193" s="0" t="n">
        <v>2</v>
      </c>
      <c r="Q193" s="0" t="n">
        <v>4</v>
      </c>
      <c r="R193" s="0" t="n">
        <v>15</v>
      </c>
      <c r="S193" s="0" t="n">
        <v>4</v>
      </c>
      <c r="T193" s="0" t="n">
        <v>2</v>
      </c>
      <c r="U193" s="0" t="n">
        <v>0</v>
      </c>
      <c r="V193" s="0" t="n">
        <v>0</v>
      </c>
      <c r="W193" s="0" t="n">
        <v>6</v>
      </c>
      <c r="X193" s="0" t="n">
        <v>1</v>
      </c>
      <c r="Y193" s="0" t="n">
        <v>1</v>
      </c>
    </row>
    <row r="194" customFormat="false" ht="12.8" hidden="false" customHeight="false" outlineLevel="0" collapsed="false">
      <c r="A194" s="0" t="s">
        <v>67</v>
      </c>
      <c r="B194" s="0" t="s">
        <v>28</v>
      </c>
      <c r="C194" s="0" t="s">
        <v>239</v>
      </c>
      <c r="D194" s="0" t="n">
        <v>33</v>
      </c>
      <c r="E194" s="0" t="n">
        <v>1611</v>
      </c>
      <c r="F194" s="0" t="s">
        <v>244</v>
      </c>
      <c r="G194" s="2" t="str">
        <f aca="false">LEFT(F194,FIND(";",F194)-1)</f>
        <v>19</v>
      </c>
      <c r="H194" s="0" t="n">
        <v>4</v>
      </c>
      <c r="I194" s="0" t="n">
        <v>13</v>
      </c>
      <c r="J194" s="0" t="n">
        <v>0</v>
      </c>
      <c r="K194" s="0" t="n">
        <v>12</v>
      </c>
      <c r="L194" s="0" t="n">
        <v>15</v>
      </c>
      <c r="M194" s="0" t="n">
        <v>91</v>
      </c>
      <c r="N194" s="0" t="n">
        <v>7</v>
      </c>
      <c r="O194" s="0" t="n">
        <v>22</v>
      </c>
      <c r="P194" s="0" t="n">
        <v>2</v>
      </c>
      <c r="Q194" s="0" t="n">
        <v>4</v>
      </c>
      <c r="R194" s="0" t="n">
        <v>14</v>
      </c>
      <c r="S194" s="0" t="n">
        <v>9</v>
      </c>
      <c r="T194" s="0" t="n">
        <v>4</v>
      </c>
      <c r="U194" s="0" t="n">
        <v>0</v>
      </c>
      <c r="V194" s="0" t="n">
        <v>0</v>
      </c>
      <c r="W194" s="0" t="n">
        <v>20</v>
      </c>
      <c r="X194" s="0" t="n">
        <v>0</v>
      </c>
      <c r="Y194" s="0" t="n">
        <v>3</v>
      </c>
    </row>
    <row r="195" customFormat="false" ht="12.8" hidden="false" customHeight="false" outlineLevel="0" collapsed="false">
      <c r="A195" s="0" t="s">
        <v>68</v>
      </c>
      <c r="B195" s="0" t="s">
        <v>28</v>
      </c>
      <c r="C195" s="0" t="s">
        <v>239</v>
      </c>
      <c r="D195" s="0" t="n">
        <v>165</v>
      </c>
      <c r="E195" s="0" t="n">
        <v>2835</v>
      </c>
      <c r="F195" s="0" t="s">
        <v>241</v>
      </c>
      <c r="G195" s="2" t="str">
        <f aca="false">LEFT(F195,FIND(";",F195)-1)</f>
        <v>20</v>
      </c>
      <c r="H195" s="0" t="n">
        <v>6</v>
      </c>
      <c r="I195" s="0" t="n">
        <v>7</v>
      </c>
      <c r="J195" s="0" t="n">
        <v>0</v>
      </c>
      <c r="K195" s="0" t="n">
        <v>10</v>
      </c>
      <c r="L195" s="0" t="n">
        <v>45</v>
      </c>
      <c r="M195" s="0" t="n">
        <v>176</v>
      </c>
      <c r="N195" s="0" t="n">
        <v>11</v>
      </c>
      <c r="O195" s="0" t="n">
        <v>9</v>
      </c>
      <c r="P195" s="0" t="n">
        <v>5</v>
      </c>
      <c r="Q195" s="0" t="n">
        <v>6</v>
      </c>
      <c r="R195" s="0" t="n">
        <v>30</v>
      </c>
      <c r="S195" s="0" t="n">
        <v>32</v>
      </c>
      <c r="T195" s="0" t="n">
        <v>14</v>
      </c>
      <c r="U195" s="0" t="n">
        <v>0</v>
      </c>
      <c r="V195" s="0" t="n">
        <v>0</v>
      </c>
      <c r="W195" s="0" t="n">
        <v>53</v>
      </c>
      <c r="X195" s="0" t="n">
        <v>8</v>
      </c>
      <c r="Y195" s="0" t="n">
        <v>3</v>
      </c>
    </row>
    <row r="196" customFormat="false" ht="12.8" hidden="false" customHeight="false" outlineLevel="0" collapsed="false">
      <c r="A196" s="0" t="s">
        <v>70</v>
      </c>
      <c r="B196" s="0" t="s">
        <v>28</v>
      </c>
      <c r="C196" s="0" t="s">
        <v>239</v>
      </c>
      <c r="D196" s="0" t="n">
        <v>15</v>
      </c>
      <c r="E196" s="0" t="n">
        <v>427</v>
      </c>
      <c r="F196" s="0" t="s">
        <v>243</v>
      </c>
      <c r="G196" s="2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33</v>
      </c>
      <c r="N196" s="0" t="n">
        <v>3</v>
      </c>
      <c r="O196" s="0" t="n">
        <v>0</v>
      </c>
      <c r="P196" s="0" t="n">
        <v>0</v>
      </c>
      <c r="Q196" s="0" t="n">
        <v>1</v>
      </c>
      <c r="R196" s="0" t="n">
        <v>2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6</v>
      </c>
      <c r="X196" s="0" t="n">
        <v>0</v>
      </c>
      <c r="Y196" s="0" t="n">
        <v>1</v>
      </c>
    </row>
    <row r="197" customFormat="false" ht="12.8" hidden="false" customHeight="false" outlineLevel="0" collapsed="false">
      <c r="A197" s="0" t="s">
        <v>72</v>
      </c>
      <c r="B197" s="0" t="s">
        <v>28</v>
      </c>
      <c r="C197" s="0" t="s">
        <v>239</v>
      </c>
      <c r="D197" s="0" t="n">
        <v>79</v>
      </c>
      <c r="E197" s="0" t="n">
        <v>1731</v>
      </c>
      <c r="F197" s="0" t="s">
        <v>243</v>
      </c>
      <c r="G197" s="2" t="str">
        <f aca="false">LEFT(F197,FIND(";",F197)-1)</f>
        <v>40</v>
      </c>
      <c r="H197" s="0" t="n">
        <v>5</v>
      </c>
      <c r="I197" s="0" t="n">
        <v>10</v>
      </c>
      <c r="J197" s="0" t="n">
        <v>0</v>
      </c>
      <c r="K197" s="0" t="n">
        <v>10</v>
      </c>
      <c r="L197" s="0" t="n">
        <v>8</v>
      </c>
      <c r="M197" s="0" t="n">
        <v>103</v>
      </c>
      <c r="N197" s="0" t="n">
        <v>14</v>
      </c>
      <c r="O197" s="0" t="n">
        <v>9</v>
      </c>
      <c r="P197" s="0" t="n">
        <v>0</v>
      </c>
      <c r="Q197" s="0" t="n">
        <v>6</v>
      </c>
      <c r="R197" s="0" t="n">
        <v>1</v>
      </c>
      <c r="S197" s="0" t="n">
        <v>5</v>
      </c>
      <c r="T197" s="0" t="n">
        <v>0</v>
      </c>
      <c r="U197" s="0" t="n">
        <v>0</v>
      </c>
      <c r="V197" s="0" t="n">
        <v>0</v>
      </c>
      <c r="W197" s="0" t="n">
        <v>12</v>
      </c>
      <c r="X197" s="0" t="n">
        <v>2</v>
      </c>
      <c r="Y197" s="0" t="n">
        <v>0</v>
      </c>
    </row>
    <row r="198" customFormat="false" ht="12.8" hidden="false" customHeight="false" outlineLevel="0" collapsed="false">
      <c r="A198" s="0" t="s">
        <v>73</v>
      </c>
      <c r="B198" s="0" t="s">
        <v>28</v>
      </c>
      <c r="C198" s="0" t="s">
        <v>239</v>
      </c>
      <c r="D198" s="0" t="n">
        <v>124</v>
      </c>
      <c r="E198" s="0" t="n">
        <v>1521</v>
      </c>
      <c r="F198" s="0" t="s">
        <v>240</v>
      </c>
      <c r="G198" s="2" t="str">
        <f aca="false">LEFT(F198,FIND(";",F198)-1)</f>
        <v>18</v>
      </c>
      <c r="H198" s="0" t="n">
        <v>3</v>
      </c>
      <c r="I198" s="0" t="n">
        <v>9</v>
      </c>
      <c r="J198" s="0" t="n">
        <v>0</v>
      </c>
      <c r="K198" s="0" t="n">
        <v>6</v>
      </c>
      <c r="L198" s="0" t="n">
        <v>33</v>
      </c>
      <c r="M198" s="0" t="n">
        <v>70</v>
      </c>
      <c r="N198" s="0" t="n">
        <v>1</v>
      </c>
      <c r="O198" s="0" t="n">
        <v>20</v>
      </c>
      <c r="P198" s="0" t="n">
        <v>3</v>
      </c>
      <c r="Q198" s="0" t="n">
        <v>5</v>
      </c>
      <c r="R198" s="0" t="n">
        <v>11</v>
      </c>
      <c r="S198" s="0" t="n">
        <v>18</v>
      </c>
      <c r="T198" s="0" t="n">
        <v>12</v>
      </c>
      <c r="U198" s="0" t="n">
        <v>0</v>
      </c>
      <c r="V198" s="0" t="n">
        <v>0</v>
      </c>
      <c r="W198" s="0" t="n">
        <v>23</v>
      </c>
      <c r="X198" s="0" t="n">
        <v>0</v>
      </c>
      <c r="Y198" s="0" t="n">
        <v>1</v>
      </c>
    </row>
    <row r="199" customFormat="false" ht="12.8" hidden="false" customHeight="false" outlineLevel="0" collapsed="false">
      <c r="A199" s="0" t="s">
        <v>75</v>
      </c>
      <c r="B199" s="0" t="s">
        <v>28</v>
      </c>
      <c r="C199" s="0" t="s">
        <v>239</v>
      </c>
      <c r="D199" s="0" t="n">
        <v>23</v>
      </c>
      <c r="E199" s="0" t="n">
        <v>694</v>
      </c>
      <c r="F199" s="0" t="s">
        <v>243</v>
      </c>
      <c r="G199" s="2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4</v>
      </c>
      <c r="L199" s="0" t="n">
        <v>6</v>
      </c>
      <c r="M199" s="0" t="n">
        <v>52</v>
      </c>
      <c r="N199" s="0" t="n">
        <v>3</v>
      </c>
      <c r="O199" s="0" t="n">
        <v>6</v>
      </c>
      <c r="P199" s="0" t="n">
        <v>1</v>
      </c>
      <c r="Q199" s="0" t="n">
        <v>1</v>
      </c>
      <c r="R199" s="0" t="n">
        <v>7</v>
      </c>
      <c r="S199" s="0" t="n">
        <v>8</v>
      </c>
      <c r="T199" s="0" t="n">
        <v>3</v>
      </c>
      <c r="U199" s="0" t="n">
        <v>0</v>
      </c>
      <c r="V199" s="0" t="n">
        <v>0</v>
      </c>
      <c r="W199" s="0" t="n">
        <v>4</v>
      </c>
      <c r="X199" s="0" t="n">
        <v>1</v>
      </c>
      <c r="Y199" s="0" t="n">
        <v>0</v>
      </c>
    </row>
    <row r="200" customFormat="false" ht="12.8" hidden="false" customHeight="false" outlineLevel="0" collapsed="false">
      <c r="A200" s="0" t="s">
        <v>76</v>
      </c>
      <c r="B200" s="0" t="s">
        <v>28</v>
      </c>
      <c r="C200" s="0" t="s">
        <v>239</v>
      </c>
      <c r="D200" s="0" t="n">
        <v>0</v>
      </c>
      <c r="E200" s="0" t="n">
        <v>1915</v>
      </c>
      <c r="F200" s="0" t="s">
        <v>241</v>
      </c>
      <c r="G200" s="2" t="str">
        <f aca="false">LEFT(F200,FIND(";",F200)-1)</f>
        <v>20</v>
      </c>
      <c r="H200" s="0" t="n">
        <v>6</v>
      </c>
      <c r="I200" s="0" t="n">
        <v>6</v>
      </c>
      <c r="J200" s="0" t="n">
        <v>0</v>
      </c>
      <c r="K200" s="0" t="n">
        <v>15</v>
      </c>
      <c r="L200" s="0" t="n">
        <v>25</v>
      </c>
      <c r="M200" s="0" t="n">
        <v>105</v>
      </c>
      <c r="N200" s="0" t="n">
        <v>13</v>
      </c>
      <c r="O200" s="0" t="n">
        <v>14</v>
      </c>
      <c r="P200" s="0" t="n">
        <v>1</v>
      </c>
      <c r="Q200" s="0" t="n">
        <v>6</v>
      </c>
      <c r="R200" s="0" t="n">
        <v>14</v>
      </c>
      <c r="S200" s="0" t="n">
        <v>24</v>
      </c>
      <c r="T200" s="0" t="n">
        <v>12</v>
      </c>
      <c r="U200" s="0" t="n">
        <v>0</v>
      </c>
      <c r="V200" s="0" t="n">
        <v>0</v>
      </c>
      <c r="W200" s="0" t="n">
        <v>18</v>
      </c>
      <c r="X200" s="0" t="n">
        <v>1</v>
      </c>
      <c r="Y200" s="0" t="n">
        <v>0</v>
      </c>
    </row>
    <row r="201" customFormat="false" ht="12.8" hidden="false" customHeight="false" outlineLevel="0" collapsed="false">
      <c r="A201" s="0" t="s">
        <v>77</v>
      </c>
      <c r="B201" s="0" t="s">
        <v>28</v>
      </c>
      <c r="C201" s="0" t="s">
        <v>239</v>
      </c>
      <c r="D201" s="0" t="n">
        <v>130</v>
      </c>
      <c r="E201" s="0" t="n">
        <v>1328</v>
      </c>
      <c r="F201" s="0" t="s">
        <v>242</v>
      </c>
      <c r="G201" s="2" t="str">
        <f aca="false">LEFT(F201,FIND(";",F201)-1)</f>
        <v>19</v>
      </c>
      <c r="H201" s="0" t="n">
        <v>5</v>
      </c>
      <c r="I201" s="0" t="n">
        <v>4</v>
      </c>
      <c r="J201" s="0" t="n">
        <v>0</v>
      </c>
      <c r="K201" s="0" t="n">
        <v>3</v>
      </c>
      <c r="L201" s="0" t="n">
        <v>23</v>
      </c>
      <c r="M201" s="0" t="n">
        <v>101</v>
      </c>
      <c r="N201" s="0" t="n">
        <v>10</v>
      </c>
      <c r="O201" s="0" t="n">
        <v>2</v>
      </c>
      <c r="P201" s="0" t="n">
        <v>1</v>
      </c>
      <c r="Q201" s="0" t="n">
        <v>7</v>
      </c>
      <c r="R201" s="0" t="n">
        <v>4</v>
      </c>
      <c r="S201" s="0" t="n">
        <v>11</v>
      </c>
      <c r="T201" s="0" t="n">
        <v>8</v>
      </c>
      <c r="U201" s="0" t="n">
        <v>0</v>
      </c>
      <c r="V201" s="0" t="n">
        <v>0</v>
      </c>
      <c r="W201" s="0" t="n">
        <v>11</v>
      </c>
      <c r="X201" s="0" t="n">
        <v>3</v>
      </c>
      <c r="Y201" s="0" t="n">
        <v>1</v>
      </c>
    </row>
    <row r="202" customFormat="false" ht="12.8" hidden="false" customHeight="false" outlineLevel="0" collapsed="false">
      <c r="A202" s="0" t="s">
        <v>79</v>
      </c>
      <c r="B202" s="0" t="s">
        <v>28</v>
      </c>
      <c r="C202" s="0" t="s">
        <v>239</v>
      </c>
      <c r="D202" s="0" t="n">
        <v>24</v>
      </c>
      <c r="E202" s="0" t="n">
        <v>470</v>
      </c>
      <c r="F202" s="0" t="s">
        <v>241</v>
      </c>
      <c r="G202" s="2" t="str">
        <f aca="false">LEFT(F202,FIND(";",F202)-1)</f>
        <v>20</v>
      </c>
      <c r="H202" s="0" t="n">
        <v>0</v>
      </c>
      <c r="I202" s="0" t="n">
        <v>3</v>
      </c>
      <c r="J202" s="0" t="n">
        <v>0</v>
      </c>
      <c r="K202" s="0" t="n">
        <v>3</v>
      </c>
      <c r="L202" s="0" t="n">
        <v>8</v>
      </c>
      <c r="M202" s="0" t="n">
        <v>20</v>
      </c>
      <c r="N202" s="0" t="n">
        <v>0</v>
      </c>
      <c r="O202" s="0" t="n">
        <v>0</v>
      </c>
      <c r="P202" s="0" t="n">
        <v>0</v>
      </c>
      <c r="Q202" s="0" t="n">
        <v>2</v>
      </c>
      <c r="R202" s="0" t="n">
        <v>2</v>
      </c>
      <c r="S202" s="0" t="n">
        <v>12</v>
      </c>
      <c r="T202" s="0" t="n">
        <v>7</v>
      </c>
      <c r="U202" s="0" t="n">
        <v>0</v>
      </c>
      <c r="V202" s="0" t="n">
        <v>0</v>
      </c>
      <c r="W202" s="0" t="n">
        <v>8</v>
      </c>
      <c r="X202" s="0" t="n">
        <v>0</v>
      </c>
      <c r="Y202" s="0" t="n">
        <v>0</v>
      </c>
    </row>
    <row r="203" customFormat="false" ht="12.8" hidden="false" customHeight="false" outlineLevel="0" collapsed="false">
      <c r="A203" s="0" t="s">
        <v>80</v>
      </c>
      <c r="B203" s="0" t="s">
        <v>28</v>
      </c>
      <c r="C203" s="0" t="s">
        <v>239</v>
      </c>
      <c r="D203" s="0" t="n">
        <v>60</v>
      </c>
      <c r="E203" s="0" t="n">
        <v>1859</v>
      </c>
      <c r="F203" s="0" t="s">
        <v>243</v>
      </c>
      <c r="G203" s="2" t="str">
        <f aca="false">LEFT(F203,FIND(";",F203)-1)</f>
        <v>40</v>
      </c>
      <c r="H203" s="0" t="n">
        <v>1</v>
      </c>
      <c r="I203" s="0" t="n">
        <v>10</v>
      </c>
      <c r="J203" s="0" t="n">
        <v>0</v>
      </c>
      <c r="K203" s="0" t="n">
        <v>5</v>
      </c>
      <c r="L203" s="0" t="n">
        <v>36</v>
      </c>
      <c r="M203" s="0" t="n">
        <v>97</v>
      </c>
      <c r="N203" s="0" t="n">
        <v>14</v>
      </c>
      <c r="O203" s="0" t="n">
        <v>14</v>
      </c>
      <c r="P203" s="0" t="n">
        <v>1</v>
      </c>
      <c r="Q203" s="0" t="n">
        <v>12</v>
      </c>
      <c r="R203" s="0" t="n">
        <v>17</v>
      </c>
      <c r="S203" s="0" t="n">
        <v>12</v>
      </c>
      <c r="T203" s="0" t="n">
        <v>4</v>
      </c>
      <c r="U203" s="0" t="n">
        <v>0</v>
      </c>
      <c r="V203" s="0" t="n">
        <v>0</v>
      </c>
      <c r="W203" s="0" t="n">
        <v>25</v>
      </c>
      <c r="X203" s="0" t="n">
        <v>1</v>
      </c>
      <c r="Y203" s="0" t="n">
        <v>2</v>
      </c>
    </row>
    <row r="204" customFormat="false" ht="12.8" hidden="false" customHeight="false" outlineLevel="0" collapsed="false">
      <c r="A204" s="0" t="s">
        <v>82</v>
      </c>
      <c r="B204" s="0" t="s">
        <v>28</v>
      </c>
      <c r="C204" s="0" t="s">
        <v>239</v>
      </c>
      <c r="D204" s="0" t="n">
        <v>66</v>
      </c>
      <c r="E204" s="0" t="n">
        <v>603</v>
      </c>
      <c r="F204" s="0" t="s">
        <v>243</v>
      </c>
      <c r="G204" s="2" t="str">
        <f aca="false">LEFT(F204,FIND(";",F204)-1)</f>
        <v>40</v>
      </c>
      <c r="H204" s="0" t="n">
        <v>0</v>
      </c>
      <c r="I204" s="0" t="n">
        <v>5</v>
      </c>
      <c r="J204" s="0" t="n">
        <v>0</v>
      </c>
      <c r="K204" s="0" t="n">
        <v>12</v>
      </c>
      <c r="L204" s="0" t="n">
        <v>4</v>
      </c>
      <c r="M204" s="0" t="n">
        <v>44</v>
      </c>
      <c r="N204" s="0" t="n">
        <v>2</v>
      </c>
      <c r="O204" s="0" t="n">
        <v>2</v>
      </c>
      <c r="P204" s="0" t="n">
        <v>3</v>
      </c>
      <c r="Q204" s="0" t="n">
        <v>3</v>
      </c>
      <c r="R204" s="0" t="n">
        <v>4</v>
      </c>
      <c r="S204" s="0" t="n">
        <v>5</v>
      </c>
      <c r="T204" s="0" t="n">
        <v>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</row>
    <row r="205" customFormat="false" ht="12.8" hidden="false" customHeight="false" outlineLevel="0" collapsed="false">
      <c r="A205" s="0" t="s">
        <v>83</v>
      </c>
      <c r="B205" s="0" t="s">
        <v>28</v>
      </c>
      <c r="C205" s="0" t="s">
        <v>239</v>
      </c>
      <c r="D205" s="0" t="n">
        <v>113</v>
      </c>
      <c r="E205" s="0" t="n">
        <v>2012</v>
      </c>
      <c r="F205" s="0" t="s">
        <v>243</v>
      </c>
      <c r="G205" s="2" t="str">
        <f aca="false">LEFT(F205,FIND(";",F205)-1)</f>
        <v>40</v>
      </c>
      <c r="H205" s="0" t="n">
        <v>15</v>
      </c>
      <c r="I205" s="0" t="n">
        <v>11</v>
      </c>
      <c r="J205" s="0" t="n">
        <v>0</v>
      </c>
      <c r="K205" s="0" t="n">
        <v>6</v>
      </c>
      <c r="L205" s="0" t="n">
        <v>18</v>
      </c>
      <c r="M205" s="0" t="n">
        <v>122</v>
      </c>
      <c r="N205" s="0" t="n">
        <v>8</v>
      </c>
      <c r="O205" s="0" t="n">
        <v>8</v>
      </c>
      <c r="P205" s="0" t="n">
        <v>4</v>
      </c>
      <c r="Q205" s="0" t="n">
        <v>2</v>
      </c>
      <c r="R205" s="0" t="n">
        <v>8</v>
      </c>
      <c r="S205" s="0" t="n">
        <v>12</v>
      </c>
      <c r="T205" s="0" t="n">
        <v>1</v>
      </c>
      <c r="U205" s="0" t="n">
        <v>0</v>
      </c>
      <c r="V205" s="0" t="n">
        <v>0</v>
      </c>
      <c r="W205" s="0" t="n">
        <v>21</v>
      </c>
      <c r="X205" s="0" t="n">
        <v>2</v>
      </c>
      <c r="Y205" s="0" t="n">
        <v>2</v>
      </c>
    </row>
    <row r="206" customFormat="false" ht="12.8" hidden="false" customHeight="false" outlineLevel="0" collapsed="false">
      <c r="A206" s="0" t="s">
        <v>84</v>
      </c>
      <c r="B206" s="0" t="s">
        <v>28</v>
      </c>
      <c r="C206" s="0" t="s">
        <v>239</v>
      </c>
      <c r="D206" s="0" t="n">
        <v>12</v>
      </c>
      <c r="E206" s="0" t="n">
        <v>691</v>
      </c>
      <c r="F206" s="0" t="s">
        <v>245</v>
      </c>
      <c r="G206" s="2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1</v>
      </c>
      <c r="L206" s="0" t="n">
        <v>2</v>
      </c>
      <c r="M206" s="0" t="n">
        <v>23</v>
      </c>
      <c r="N206" s="0" t="n">
        <v>0</v>
      </c>
      <c r="O206" s="0" t="n">
        <v>7</v>
      </c>
      <c r="P206" s="0" t="n">
        <v>1</v>
      </c>
      <c r="Q206" s="0" t="n">
        <v>3</v>
      </c>
      <c r="R206" s="0" t="n">
        <v>8</v>
      </c>
      <c r="S206" s="0" t="n">
        <v>1</v>
      </c>
      <c r="T206" s="0" t="n">
        <v>0</v>
      </c>
      <c r="U206" s="0" t="n">
        <v>0</v>
      </c>
      <c r="V206" s="0" t="n">
        <v>0</v>
      </c>
      <c r="W206" s="0" t="n">
        <v>17</v>
      </c>
      <c r="X206" s="0" t="n">
        <v>1</v>
      </c>
      <c r="Y206" s="0" t="n">
        <v>0</v>
      </c>
    </row>
    <row r="207" customFormat="false" ht="12.8" hidden="false" customHeight="false" outlineLevel="0" collapsed="false">
      <c r="A207" s="0" t="s">
        <v>86</v>
      </c>
      <c r="B207" s="0" t="s">
        <v>28</v>
      </c>
      <c r="C207" s="0" t="s">
        <v>239</v>
      </c>
      <c r="D207" s="0" t="n">
        <v>26</v>
      </c>
      <c r="E207" s="0" t="n">
        <v>271</v>
      </c>
      <c r="F207" s="0" t="s">
        <v>243</v>
      </c>
      <c r="G207" s="2" t="str">
        <f aca="false">LEFT(F207,FIND(";",F207)-1)</f>
        <v>40</v>
      </c>
      <c r="H207" s="0" t="n">
        <v>1</v>
      </c>
      <c r="I207" s="0" t="n">
        <v>0</v>
      </c>
      <c r="J207" s="0" t="n">
        <v>0</v>
      </c>
      <c r="K207" s="0" t="n">
        <v>10</v>
      </c>
      <c r="L207" s="0" t="n">
        <v>0</v>
      </c>
      <c r="M207" s="0" t="n">
        <v>16</v>
      </c>
      <c r="N207" s="0" t="n">
        <v>0</v>
      </c>
      <c r="O207" s="0" t="n">
        <v>2</v>
      </c>
      <c r="P207" s="0" t="n">
        <v>0</v>
      </c>
      <c r="Q207" s="0" t="n">
        <v>1</v>
      </c>
      <c r="R207" s="0" t="n">
        <v>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5</v>
      </c>
      <c r="X207" s="0" t="n">
        <v>0</v>
      </c>
      <c r="Y207" s="0" t="n">
        <v>0</v>
      </c>
    </row>
    <row r="208" customFormat="false" ht="12.8" hidden="false" customHeight="false" outlineLevel="0" collapsed="false">
      <c r="A208" s="0" t="s">
        <v>88</v>
      </c>
      <c r="B208" s="0" t="s">
        <v>28</v>
      </c>
      <c r="C208" s="0" t="s">
        <v>239</v>
      </c>
      <c r="D208" s="0" t="n">
        <v>54</v>
      </c>
      <c r="E208" s="0" t="n">
        <v>617</v>
      </c>
      <c r="F208" s="0" t="s">
        <v>243</v>
      </c>
      <c r="G208" s="2" t="str">
        <f aca="false">LEFT(F208,FIND(";",F208)-1)</f>
        <v>40</v>
      </c>
      <c r="H208" s="0" t="n">
        <v>0</v>
      </c>
      <c r="I208" s="0" t="n">
        <v>5</v>
      </c>
      <c r="J208" s="0" t="n">
        <v>0</v>
      </c>
      <c r="K208" s="0" t="n">
        <v>1</v>
      </c>
      <c r="L208" s="0" t="n">
        <v>6</v>
      </c>
      <c r="M208" s="0" t="n">
        <v>62</v>
      </c>
      <c r="N208" s="0" t="n">
        <v>4</v>
      </c>
      <c r="O208" s="0" t="n">
        <v>1</v>
      </c>
      <c r="P208" s="0" t="n">
        <v>0</v>
      </c>
      <c r="Q208" s="0" t="n">
        <v>0</v>
      </c>
      <c r="R208" s="0" t="n">
        <v>2</v>
      </c>
      <c r="S208" s="0" t="n">
        <v>12</v>
      </c>
      <c r="T208" s="0" t="n">
        <v>8</v>
      </c>
      <c r="U208" s="0" t="n">
        <v>0</v>
      </c>
      <c r="V208" s="0" t="n">
        <v>0</v>
      </c>
      <c r="W208" s="0" t="n">
        <v>5</v>
      </c>
      <c r="X208" s="0" t="n">
        <v>0</v>
      </c>
      <c r="Y208" s="0" t="n">
        <v>0</v>
      </c>
    </row>
    <row r="209" customFormat="false" ht="12.8" hidden="false" customHeight="false" outlineLevel="0" collapsed="false">
      <c r="A209" s="0" t="s">
        <v>89</v>
      </c>
      <c r="B209" s="0" t="s">
        <v>28</v>
      </c>
      <c r="C209" s="0" t="s">
        <v>239</v>
      </c>
      <c r="D209" s="0" t="n">
        <v>44</v>
      </c>
      <c r="E209" s="0" t="n">
        <v>412</v>
      </c>
      <c r="F209" s="0" t="s">
        <v>242</v>
      </c>
      <c r="G209" s="2" t="str">
        <f aca="false">LEFT(F209,FIND(";",F209)-1)</f>
        <v>19</v>
      </c>
      <c r="H209" s="0" t="n">
        <v>0</v>
      </c>
      <c r="I209" s="0" t="n">
        <v>3</v>
      </c>
      <c r="J209" s="0" t="n">
        <v>0</v>
      </c>
      <c r="K209" s="0" t="n">
        <v>10</v>
      </c>
      <c r="L209" s="0" t="n">
        <v>8</v>
      </c>
      <c r="M209" s="0" t="n">
        <v>16</v>
      </c>
      <c r="N209" s="0" t="n">
        <v>0</v>
      </c>
      <c r="O209" s="0" t="n">
        <v>2</v>
      </c>
      <c r="P209" s="0" t="n">
        <v>1</v>
      </c>
      <c r="Q209" s="0" t="n">
        <v>1</v>
      </c>
      <c r="R209" s="0" t="n">
        <v>0</v>
      </c>
      <c r="S209" s="0" t="n">
        <v>6</v>
      </c>
      <c r="T209" s="0" t="n">
        <v>3</v>
      </c>
      <c r="U209" s="0" t="n">
        <v>0</v>
      </c>
      <c r="V209" s="0" t="n">
        <v>0</v>
      </c>
      <c r="W209" s="0" t="n">
        <v>4</v>
      </c>
      <c r="X209" s="0" t="n">
        <v>1</v>
      </c>
      <c r="Y209" s="0" t="n">
        <v>0</v>
      </c>
    </row>
    <row r="210" customFormat="false" ht="12.8" hidden="false" customHeight="false" outlineLevel="0" collapsed="false">
      <c r="A210" s="0" t="s">
        <v>91</v>
      </c>
      <c r="B210" s="0" t="s">
        <v>28</v>
      </c>
      <c r="C210" s="0" t="s">
        <v>239</v>
      </c>
      <c r="D210" s="0" t="n">
        <v>99</v>
      </c>
      <c r="E210" s="0" t="n">
        <v>1669</v>
      </c>
      <c r="F210" s="0" t="s">
        <v>243</v>
      </c>
      <c r="G210" s="2" t="str">
        <f aca="false">LEFT(F210,FIND(";",F210)-1)</f>
        <v>40</v>
      </c>
      <c r="H210" s="0" t="n">
        <v>17</v>
      </c>
      <c r="I210" s="0" t="n">
        <v>2</v>
      </c>
      <c r="J210" s="0" t="n">
        <v>0</v>
      </c>
      <c r="K210" s="0" t="n">
        <v>13</v>
      </c>
      <c r="L210" s="0" t="n">
        <v>16</v>
      </c>
      <c r="M210" s="0" t="n">
        <v>126</v>
      </c>
      <c r="N210" s="0" t="n">
        <v>9</v>
      </c>
      <c r="O210" s="0" t="n">
        <v>20</v>
      </c>
      <c r="P210" s="0" t="n">
        <v>4</v>
      </c>
      <c r="Q210" s="0" t="n">
        <v>8</v>
      </c>
      <c r="R210" s="0" t="n">
        <v>16</v>
      </c>
      <c r="S210" s="0" t="n">
        <v>12</v>
      </c>
      <c r="T210" s="0" t="n">
        <v>5</v>
      </c>
      <c r="U210" s="0" t="n">
        <v>0</v>
      </c>
      <c r="V210" s="0" t="n">
        <v>0</v>
      </c>
      <c r="W210" s="0" t="n">
        <v>25</v>
      </c>
      <c r="X210" s="0" t="n">
        <v>1</v>
      </c>
      <c r="Y210" s="0" t="n">
        <v>3</v>
      </c>
    </row>
    <row r="211" customFormat="false" ht="12.8" hidden="false" customHeight="false" outlineLevel="0" collapsed="false">
      <c r="A211" s="0" t="s">
        <v>92</v>
      </c>
      <c r="B211" s="0" t="s">
        <v>28</v>
      </c>
      <c r="C211" s="0" t="s">
        <v>239</v>
      </c>
      <c r="D211" s="0" t="n">
        <v>64</v>
      </c>
      <c r="E211" s="0" t="n">
        <v>926</v>
      </c>
      <c r="F211" s="0" t="s">
        <v>243</v>
      </c>
      <c r="G211" s="2" t="str">
        <f aca="false">LEFT(F211,FIND(";",F211)-1)</f>
        <v>40</v>
      </c>
      <c r="H211" s="0" t="n">
        <v>4</v>
      </c>
      <c r="I211" s="0" t="n">
        <v>8</v>
      </c>
      <c r="J211" s="0" t="n">
        <v>0</v>
      </c>
      <c r="K211" s="0" t="n">
        <v>1</v>
      </c>
      <c r="L211" s="0" t="n">
        <v>18</v>
      </c>
      <c r="M211" s="0" t="n">
        <v>40</v>
      </c>
      <c r="N211" s="0" t="n">
        <v>3</v>
      </c>
      <c r="O211" s="0" t="n">
        <v>5</v>
      </c>
      <c r="P211" s="0" t="n">
        <v>0</v>
      </c>
      <c r="Q211" s="0" t="n">
        <v>4</v>
      </c>
      <c r="R211" s="0" t="n">
        <v>8</v>
      </c>
      <c r="S211" s="0" t="n">
        <v>22</v>
      </c>
      <c r="T211" s="0" t="n">
        <v>15</v>
      </c>
      <c r="U211" s="0" t="n">
        <v>0</v>
      </c>
      <c r="V211" s="0" t="n">
        <v>0</v>
      </c>
      <c r="W211" s="0" t="n">
        <v>7</v>
      </c>
      <c r="X211" s="0" t="n">
        <v>3</v>
      </c>
      <c r="Y211" s="0" t="n">
        <v>0</v>
      </c>
    </row>
    <row r="212" customFormat="false" ht="12.8" hidden="false" customHeight="false" outlineLevel="0" collapsed="false">
      <c r="A212" s="0" t="s">
        <v>94</v>
      </c>
      <c r="B212" s="0" t="s">
        <v>28</v>
      </c>
      <c r="C212" s="0" t="s">
        <v>239</v>
      </c>
      <c r="D212" s="0" t="n">
        <v>40</v>
      </c>
      <c r="E212" s="0" t="n">
        <v>650</v>
      </c>
      <c r="F212" s="0" t="s">
        <v>243</v>
      </c>
      <c r="G212" s="2" t="str">
        <f aca="false">LEFT(F212,FIND(";",F212)-1)</f>
        <v>40</v>
      </c>
      <c r="H212" s="0" t="n">
        <v>0</v>
      </c>
      <c r="I212" s="0" t="n">
        <v>9</v>
      </c>
      <c r="J212" s="0" t="n">
        <v>0</v>
      </c>
      <c r="K212" s="0" t="n">
        <v>2</v>
      </c>
      <c r="L212" s="0" t="n">
        <v>11</v>
      </c>
      <c r="M212" s="0" t="n">
        <v>36</v>
      </c>
      <c r="N212" s="0" t="n">
        <v>13</v>
      </c>
      <c r="O212" s="0" t="n">
        <v>2</v>
      </c>
      <c r="P212" s="0" t="n">
        <v>1</v>
      </c>
      <c r="Q212" s="0" t="n">
        <v>1</v>
      </c>
      <c r="R212" s="0" t="n">
        <v>3</v>
      </c>
      <c r="S212" s="0" t="n">
        <v>16</v>
      </c>
      <c r="T212" s="0" t="n">
        <v>12</v>
      </c>
      <c r="U212" s="0" t="n">
        <v>0</v>
      </c>
      <c r="V212" s="0" t="n">
        <v>0</v>
      </c>
      <c r="W212" s="0" t="n">
        <v>8</v>
      </c>
      <c r="X212" s="0" t="n">
        <v>0</v>
      </c>
      <c r="Y212" s="0" t="n">
        <v>1</v>
      </c>
    </row>
    <row r="213" customFormat="false" ht="12.8" hidden="false" customHeight="false" outlineLevel="0" collapsed="false">
      <c r="A213" s="0" t="s">
        <v>95</v>
      </c>
      <c r="B213" s="0" t="s">
        <v>28</v>
      </c>
      <c r="C213" s="0" t="s">
        <v>239</v>
      </c>
      <c r="D213" s="0" t="n">
        <v>78</v>
      </c>
      <c r="E213" s="0" t="n">
        <v>2469</v>
      </c>
      <c r="F213" s="0" t="s">
        <v>242</v>
      </c>
      <c r="G213" s="2" t="str">
        <f aca="false">LEFT(F213,FIND(";",F213)-1)</f>
        <v>19</v>
      </c>
      <c r="H213" s="0" t="n">
        <v>9</v>
      </c>
      <c r="I213" s="0" t="n">
        <v>4</v>
      </c>
      <c r="J213" s="0" t="n">
        <v>0</v>
      </c>
      <c r="K213" s="0" t="n">
        <v>18</v>
      </c>
      <c r="L213" s="0" t="n">
        <v>22</v>
      </c>
      <c r="M213" s="0" t="n">
        <v>151</v>
      </c>
      <c r="N213" s="0" t="n">
        <v>21</v>
      </c>
      <c r="O213" s="0" t="n">
        <v>7</v>
      </c>
      <c r="P213" s="0" t="n">
        <v>5</v>
      </c>
      <c r="Q213" s="0" t="n">
        <v>9</v>
      </c>
      <c r="R213" s="0" t="n">
        <v>11</v>
      </c>
      <c r="S213" s="0" t="n">
        <v>25</v>
      </c>
      <c r="T213" s="0" t="n">
        <v>8</v>
      </c>
      <c r="U213" s="0" t="n">
        <v>0</v>
      </c>
      <c r="V213" s="0" t="n">
        <v>0</v>
      </c>
      <c r="W213" s="0" t="n">
        <v>18</v>
      </c>
      <c r="X213" s="0" t="n">
        <v>11</v>
      </c>
      <c r="Y213" s="0" t="n">
        <v>1</v>
      </c>
    </row>
    <row r="214" customFormat="false" ht="12.8" hidden="false" customHeight="false" outlineLevel="0" collapsed="false">
      <c r="A214" s="0" t="s">
        <v>96</v>
      </c>
      <c r="B214" s="0" t="s">
        <v>28</v>
      </c>
      <c r="C214" s="0" t="s">
        <v>239</v>
      </c>
      <c r="D214" s="0" t="n">
        <v>213</v>
      </c>
      <c r="E214" s="0" t="n">
        <v>3412</v>
      </c>
      <c r="F214" s="0" t="s">
        <v>241</v>
      </c>
      <c r="G214" s="2" t="str">
        <f aca="false">LEFT(F214,FIND(";",F214)-1)</f>
        <v>20</v>
      </c>
      <c r="H214" s="0" t="n">
        <v>18</v>
      </c>
      <c r="I214" s="0" t="n">
        <v>13</v>
      </c>
      <c r="J214" s="0" t="n">
        <v>0</v>
      </c>
      <c r="K214" s="0" t="n">
        <v>17</v>
      </c>
      <c r="L214" s="0" t="n">
        <v>45</v>
      </c>
      <c r="M214" s="0" t="n">
        <v>235</v>
      </c>
      <c r="N214" s="0" t="n">
        <v>9</v>
      </c>
      <c r="O214" s="0" t="n">
        <v>12</v>
      </c>
      <c r="P214" s="0" t="n">
        <v>2</v>
      </c>
      <c r="Q214" s="0" t="n">
        <v>9</v>
      </c>
      <c r="R214" s="0" t="n">
        <v>21</v>
      </c>
      <c r="S214" s="0" t="n">
        <v>32</v>
      </c>
      <c r="T214" s="0" t="n">
        <v>20</v>
      </c>
      <c r="U214" s="0" t="n">
        <v>0</v>
      </c>
      <c r="V214" s="0" t="n">
        <v>0</v>
      </c>
      <c r="W214" s="0" t="n">
        <v>42</v>
      </c>
      <c r="X214" s="0" t="n">
        <v>3</v>
      </c>
      <c r="Y214" s="0" t="n">
        <v>0</v>
      </c>
    </row>
    <row r="215" customFormat="false" ht="12.8" hidden="false" customHeight="false" outlineLevel="0" collapsed="false">
      <c r="A215" s="0" t="s">
        <v>98</v>
      </c>
      <c r="B215" s="0" t="s">
        <v>28</v>
      </c>
      <c r="C215" s="0" t="s">
        <v>239</v>
      </c>
      <c r="D215" s="0" t="n">
        <v>278</v>
      </c>
      <c r="E215" s="0" t="n">
        <v>1610</v>
      </c>
      <c r="F215" s="0" t="s">
        <v>241</v>
      </c>
      <c r="G215" s="2" t="str">
        <f aca="false">LEFT(F215,FIND(";",F215)-1)</f>
        <v>20</v>
      </c>
      <c r="H215" s="0" t="n">
        <v>0</v>
      </c>
      <c r="I215" s="0" t="n">
        <v>12</v>
      </c>
      <c r="J215" s="0" t="n">
        <v>0</v>
      </c>
      <c r="K215" s="0" t="n">
        <v>2</v>
      </c>
      <c r="L215" s="0" t="n">
        <v>22</v>
      </c>
      <c r="M215" s="0" t="n">
        <v>220</v>
      </c>
      <c r="N215" s="0" t="n">
        <v>0</v>
      </c>
      <c r="O215" s="0" t="n">
        <v>5</v>
      </c>
      <c r="P215" s="0" t="n">
        <v>1</v>
      </c>
      <c r="Q215" s="0" t="n">
        <v>3</v>
      </c>
      <c r="R215" s="0" t="n">
        <v>6</v>
      </c>
      <c r="S215" s="0" t="n">
        <v>34</v>
      </c>
      <c r="T215" s="0" t="n">
        <v>28</v>
      </c>
      <c r="U215" s="0" t="n">
        <v>0</v>
      </c>
      <c r="V215" s="0" t="n">
        <v>0</v>
      </c>
      <c r="W215" s="0" t="n">
        <v>18</v>
      </c>
      <c r="X215" s="0" t="n">
        <v>2</v>
      </c>
      <c r="Y215" s="0" t="n">
        <v>0</v>
      </c>
    </row>
    <row r="216" customFormat="false" ht="12.8" hidden="false" customHeight="false" outlineLevel="0" collapsed="false">
      <c r="A216" s="0" t="s">
        <v>100</v>
      </c>
      <c r="B216" s="0" t="s">
        <v>28</v>
      </c>
      <c r="C216" s="0" t="s">
        <v>239</v>
      </c>
      <c r="D216" s="0" t="n">
        <v>41</v>
      </c>
      <c r="E216" s="0" t="n">
        <v>423</v>
      </c>
      <c r="F216" s="0" t="s">
        <v>243</v>
      </c>
      <c r="G216" s="2" t="str">
        <f aca="false">LEFT(F216,FIND(";",F216)-1)</f>
        <v>40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8</v>
      </c>
      <c r="M216" s="0" t="n">
        <v>21</v>
      </c>
      <c r="N216" s="0" t="n">
        <v>1</v>
      </c>
      <c r="O216" s="0" t="n">
        <v>3</v>
      </c>
      <c r="P216" s="0" t="n">
        <v>0</v>
      </c>
      <c r="Q216" s="0" t="n">
        <v>1</v>
      </c>
      <c r="R216" s="0" t="n">
        <v>5</v>
      </c>
      <c r="S216" s="0" t="n">
        <v>10</v>
      </c>
      <c r="T216" s="0" t="n">
        <v>5</v>
      </c>
      <c r="U216" s="0" t="n">
        <v>0</v>
      </c>
      <c r="V216" s="0" t="n">
        <v>0</v>
      </c>
      <c r="W216" s="0" t="n">
        <v>5</v>
      </c>
      <c r="X216" s="0" t="n">
        <v>0</v>
      </c>
      <c r="Y216" s="0" t="n">
        <v>0</v>
      </c>
    </row>
    <row r="217" customFormat="false" ht="12.8" hidden="false" customHeight="false" outlineLevel="0" collapsed="false">
      <c r="A217" s="0" t="s">
        <v>102</v>
      </c>
      <c r="B217" s="0" t="s">
        <v>28</v>
      </c>
      <c r="C217" s="0" t="s">
        <v>239</v>
      </c>
      <c r="D217" s="0" t="n">
        <v>84</v>
      </c>
      <c r="E217" s="0" t="n">
        <v>1563</v>
      </c>
      <c r="F217" s="0" t="s">
        <v>242</v>
      </c>
      <c r="G217" s="2" t="str">
        <f aca="false">LEFT(F217,FIND(";",F217)-1)</f>
        <v>19</v>
      </c>
      <c r="H217" s="0" t="n">
        <v>9</v>
      </c>
      <c r="I217" s="0" t="n">
        <v>7</v>
      </c>
      <c r="J217" s="0" t="n">
        <v>0</v>
      </c>
      <c r="K217" s="0" t="n">
        <v>6</v>
      </c>
      <c r="L217" s="0" t="n">
        <v>15</v>
      </c>
      <c r="M217" s="0" t="n">
        <v>106</v>
      </c>
      <c r="N217" s="0" t="n">
        <v>6</v>
      </c>
      <c r="O217" s="0" t="n">
        <v>5</v>
      </c>
      <c r="P217" s="0" t="n">
        <v>2</v>
      </c>
      <c r="Q217" s="0" t="n">
        <v>3</v>
      </c>
      <c r="R217" s="0" t="n">
        <v>8</v>
      </c>
      <c r="S217" s="0" t="n">
        <v>27</v>
      </c>
      <c r="T217" s="0" t="n">
        <v>20</v>
      </c>
      <c r="U217" s="0" t="n">
        <v>0</v>
      </c>
      <c r="V217" s="0" t="n">
        <v>0</v>
      </c>
      <c r="W217" s="0" t="n">
        <v>23</v>
      </c>
      <c r="X217" s="0" t="n">
        <v>2</v>
      </c>
      <c r="Y217" s="0" t="n">
        <v>1</v>
      </c>
    </row>
    <row r="218" customFormat="false" ht="12.8" hidden="false" customHeight="false" outlineLevel="0" collapsed="false">
      <c r="A218" s="0" t="s">
        <v>104</v>
      </c>
      <c r="B218" s="0" t="s">
        <v>28</v>
      </c>
      <c r="C218" s="0" t="s">
        <v>239</v>
      </c>
      <c r="D218" s="0" t="n">
        <v>43</v>
      </c>
      <c r="E218" s="0" t="n">
        <v>1119</v>
      </c>
      <c r="F218" s="0" t="s">
        <v>241</v>
      </c>
      <c r="G218" s="2" t="str">
        <f aca="false">LEFT(F218,FIND(";",F218)-1)</f>
        <v>20</v>
      </c>
      <c r="H218" s="0" t="n">
        <v>6</v>
      </c>
      <c r="I218" s="0" t="n">
        <v>5</v>
      </c>
      <c r="J218" s="0" t="n">
        <v>0</v>
      </c>
      <c r="K218" s="0" t="n">
        <v>13</v>
      </c>
      <c r="L218" s="0" t="n">
        <v>21</v>
      </c>
      <c r="M218" s="0" t="n">
        <v>84</v>
      </c>
      <c r="N218" s="0" t="n">
        <v>9</v>
      </c>
      <c r="O218" s="0" t="n">
        <v>4</v>
      </c>
      <c r="P218" s="0" t="n">
        <v>1</v>
      </c>
      <c r="Q218" s="0" t="n">
        <v>5</v>
      </c>
      <c r="R218" s="0" t="n">
        <v>6</v>
      </c>
      <c r="S218" s="0" t="n">
        <v>15</v>
      </c>
      <c r="T218" s="0" t="n">
        <v>10</v>
      </c>
      <c r="U218" s="0" t="n">
        <v>0</v>
      </c>
      <c r="V218" s="0" t="n">
        <v>0</v>
      </c>
      <c r="W218" s="0" t="n">
        <v>17</v>
      </c>
      <c r="X218" s="0" t="n">
        <v>3</v>
      </c>
      <c r="Y218" s="0" t="n">
        <v>2</v>
      </c>
    </row>
    <row r="219" customFormat="false" ht="12.8" hidden="false" customHeight="false" outlineLevel="0" collapsed="false">
      <c r="A219" s="0" t="s">
        <v>105</v>
      </c>
      <c r="B219" s="0" t="s">
        <v>28</v>
      </c>
      <c r="C219" s="0" t="s">
        <v>239</v>
      </c>
      <c r="D219" s="0" t="n">
        <v>145</v>
      </c>
      <c r="E219" s="0" t="n">
        <v>2602</v>
      </c>
      <c r="F219" s="0" t="s">
        <v>241</v>
      </c>
      <c r="G219" s="2" t="str">
        <f aca="false">LEFT(F219,FIND(";",F219)-1)</f>
        <v>20</v>
      </c>
      <c r="H219" s="0" t="n">
        <v>0</v>
      </c>
      <c r="I219" s="0" t="n">
        <v>2</v>
      </c>
      <c r="J219" s="0" t="n">
        <v>0</v>
      </c>
      <c r="K219" s="0" t="n">
        <v>13</v>
      </c>
      <c r="L219" s="0" t="n">
        <v>41</v>
      </c>
      <c r="M219" s="0" t="n">
        <v>178</v>
      </c>
      <c r="N219" s="0" t="n">
        <v>18</v>
      </c>
      <c r="O219" s="0" t="n">
        <v>20</v>
      </c>
      <c r="P219" s="0" t="n">
        <v>2</v>
      </c>
      <c r="Q219" s="0" t="n">
        <v>9</v>
      </c>
      <c r="R219" s="0" t="n">
        <v>14</v>
      </c>
      <c r="S219" s="0" t="n">
        <v>28</v>
      </c>
      <c r="T219" s="0" t="n">
        <v>10</v>
      </c>
      <c r="U219" s="0" t="n">
        <v>0</v>
      </c>
      <c r="V219" s="0" t="n">
        <v>0</v>
      </c>
      <c r="W219" s="0" t="n">
        <v>36</v>
      </c>
      <c r="X219" s="0" t="n">
        <v>6</v>
      </c>
      <c r="Y219" s="0" t="n">
        <v>1</v>
      </c>
    </row>
    <row r="220" customFormat="false" ht="12.8" hidden="false" customHeight="false" outlineLevel="0" collapsed="false">
      <c r="A220" s="0" t="s">
        <v>106</v>
      </c>
      <c r="B220" s="0" t="s">
        <v>28</v>
      </c>
      <c r="C220" s="0" t="s">
        <v>239</v>
      </c>
      <c r="D220" s="0" t="n">
        <v>61</v>
      </c>
      <c r="E220" s="0" t="n">
        <v>525</v>
      </c>
      <c r="F220" s="0" t="s">
        <v>243</v>
      </c>
      <c r="G220" s="2" t="str">
        <f aca="false">LEFT(F220,FIND(";",F220)-1)</f>
        <v>40</v>
      </c>
      <c r="H220" s="0" t="n">
        <v>1</v>
      </c>
      <c r="I220" s="0" t="n">
        <v>11</v>
      </c>
      <c r="J220" s="0" t="n">
        <v>0</v>
      </c>
      <c r="K220" s="0" t="n">
        <v>5</v>
      </c>
      <c r="L220" s="0" t="n">
        <v>10</v>
      </c>
      <c r="M220" s="0" t="n">
        <v>33</v>
      </c>
      <c r="N220" s="0" t="n">
        <v>4</v>
      </c>
      <c r="O220" s="0" t="n">
        <v>5</v>
      </c>
      <c r="P220" s="0" t="n">
        <v>0</v>
      </c>
      <c r="Q220" s="0" t="n">
        <v>4</v>
      </c>
      <c r="R220" s="0" t="n">
        <v>6</v>
      </c>
      <c r="S220" s="0" t="n">
        <v>8</v>
      </c>
      <c r="T220" s="0" t="n">
        <v>2</v>
      </c>
      <c r="U220" s="0" t="n">
        <v>0</v>
      </c>
      <c r="V220" s="0" t="n">
        <v>0</v>
      </c>
      <c r="W220" s="0" t="n">
        <v>3</v>
      </c>
      <c r="X220" s="0" t="n">
        <v>0</v>
      </c>
      <c r="Y220" s="0" t="n">
        <v>0</v>
      </c>
    </row>
    <row r="221" customFormat="false" ht="12.8" hidden="false" customHeight="false" outlineLevel="0" collapsed="false">
      <c r="A221" s="0" t="s">
        <v>108</v>
      </c>
      <c r="B221" s="0" t="s">
        <v>28</v>
      </c>
      <c r="C221" s="0" t="s">
        <v>239</v>
      </c>
      <c r="D221" s="0" t="n">
        <v>37</v>
      </c>
      <c r="E221" s="0" t="n">
        <v>386</v>
      </c>
      <c r="F221" s="0" t="s">
        <v>243</v>
      </c>
      <c r="G221" s="2" t="str">
        <f aca="false">LEFT(F221,FIND(";",F221)-1)</f>
        <v>40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v>3</v>
      </c>
      <c r="M221" s="0" t="n">
        <v>21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2</v>
      </c>
      <c r="S221" s="0" t="n">
        <v>8</v>
      </c>
      <c r="T221" s="0" t="n">
        <v>7</v>
      </c>
      <c r="U221" s="0" t="n">
        <v>0</v>
      </c>
      <c r="V221" s="0" t="n">
        <v>0</v>
      </c>
      <c r="W221" s="0" t="n">
        <v>1</v>
      </c>
      <c r="X221" s="0" t="n">
        <v>1</v>
      </c>
      <c r="Y221" s="0" t="n">
        <v>0</v>
      </c>
    </row>
    <row r="222" customFormat="false" ht="12.8" hidden="false" customHeight="false" outlineLevel="0" collapsed="false">
      <c r="A222" s="0" t="s">
        <v>110</v>
      </c>
      <c r="B222" s="0" t="s">
        <v>28</v>
      </c>
      <c r="C222" s="0" t="s">
        <v>239</v>
      </c>
      <c r="D222" s="0" t="n">
        <v>27</v>
      </c>
      <c r="E222" s="0" t="n">
        <v>282</v>
      </c>
      <c r="F222" s="0" t="s">
        <v>243</v>
      </c>
      <c r="G222" s="2" t="str">
        <f aca="false">LEFT(F222,FIND(";",F222)-1)</f>
        <v>40</v>
      </c>
      <c r="H222" s="0" t="n">
        <v>0</v>
      </c>
      <c r="I222" s="0" t="n">
        <v>6</v>
      </c>
      <c r="J222" s="0" t="n">
        <v>0</v>
      </c>
      <c r="K222" s="0" t="n">
        <v>0</v>
      </c>
      <c r="L222" s="0" t="n">
        <v>4</v>
      </c>
      <c r="M222" s="0" t="n">
        <v>21</v>
      </c>
      <c r="N222" s="0" t="n">
        <v>1</v>
      </c>
      <c r="O222" s="0" t="n">
        <v>7</v>
      </c>
      <c r="P222" s="0" t="n">
        <v>2</v>
      </c>
      <c r="Q222" s="0" t="n">
        <v>1</v>
      </c>
      <c r="R222" s="0" t="n">
        <v>1</v>
      </c>
      <c r="S222" s="0" t="n">
        <v>6</v>
      </c>
      <c r="T222" s="0" t="n">
        <v>3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0</v>
      </c>
    </row>
    <row r="223" customFormat="false" ht="12.8" hidden="false" customHeight="false" outlineLevel="0" collapsed="false">
      <c r="A223" s="0" t="s">
        <v>112</v>
      </c>
      <c r="B223" s="0" t="s">
        <v>28</v>
      </c>
      <c r="C223" s="0" t="s">
        <v>239</v>
      </c>
      <c r="D223" s="0" t="n">
        <v>67</v>
      </c>
      <c r="E223" s="0" t="n">
        <v>791</v>
      </c>
      <c r="F223" s="0" t="s">
        <v>243</v>
      </c>
      <c r="G223" s="2" t="str">
        <f aca="false">LEFT(F223,FIND(";",F223)-1)</f>
        <v>40</v>
      </c>
      <c r="H223" s="0" t="n">
        <v>11</v>
      </c>
      <c r="I223" s="0" t="n">
        <v>5</v>
      </c>
      <c r="J223" s="0" t="n">
        <v>0</v>
      </c>
      <c r="K223" s="0" t="n">
        <v>1</v>
      </c>
      <c r="L223" s="0" t="n">
        <v>11</v>
      </c>
      <c r="M223" s="0" t="n">
        <v>58</v>
      </c>
      <c r="N223" s="0" t="n">
        <v>5</v>
      </c>
      <c r="O223" s="0" t="n">
        <v>1</v>
      </c>
      <c r="P223" s="0" t="n">
        <v>6</v>
      </c>
      <c r="Q223" s="0" t="n">
        <v>1</v>
      </c>
      <c r="R223" s="0" t="n">
        <v>3</v>
      </c>
      <c r="S223" s="0" t="n">
        <v>5</v>
      </c>
      <c r="T223" s="0" t="n">
        <v>4</v>
      </c>
      <c r="U223" s="0" t="n">
        <v>0</v>
      </c>
      <c r="V223" s="0" t="n">
        <v>0</v>
      </c>
      <c r="W223" s="0" t="n">
        <v>10</v>
      </c>
      <c r="X223" s="0" t="n">
        <v>0</v>
      </c>
      <c r="Y223" s="0" t="n">
        <v>1</v>
      </c>
    </row>
    <row r="224" customFormat="false" ht="12.8" hidden="false" customHeight="false" outlineLevel="0" collapsed="false">
      <c r="A224" s="0" t="s">
        <v>113</v>
      </c>
      <c r="B224" s="0" t="s">
        <v>28</v>
      </c>
      <c r="C224" s="0" t="s">
        <v>239</v>
      </c>
      <c r="D224" s="0" t="n">
        <v>108</v>
      </c>
      <c r="E224" s="0" t="n">
        <v>494</v>
      </c>
      <c r="F224" s="0" t="s">
        <v>241</v>
      </c>
      <c r="G224" s="2" t="str">
        <f aca="false">LEFT(F224,FIND(";",F224)-1)</f>
        <v>20</v>
      </c>
      <c r="H224" s="0" t="n">
        <v>0</v>
      </c>
      <c r="I224" s="0" t="n">
        <v>3</v>
      </c>
      <c r="J224" s="0" t="n">
        <v>0</v>
      </c>
      <c r="K224" s="0" t="n">
        <v>7</v>
      </c>
      <c r="L224" s="0" t="n">
        <v>32</v>
      </c>
      <c r="M224" s="0" t="n">
        <v>28</v>
      </c>
      <c r="N224" s="0" t="n">
        <v>0</v>
      </c>
      <c r="O224" s="0" t="n">
        <v>3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8</v>
      </c>
      <c r="X224" s="0" t="n">
        <v>0</v>
      </c>
      <c r="Y224" s="0" t="n">
        <v>0</v>
      </c>
    </row>
    <row r="225" customFormat="false" ht="12.8" hidden="false" customHeight="false" outlineLevel="0" collapsed="false">
      <c r="A225" s="0" t="s">
        <v>114</v>
      </c>
      <c r="B225" s="0" t="s">
        <v>28</v>
      </c>
      <c r="C225" s="0" t="s">
        <v>239</v>
      </c>
      <c r="D225" s="0" t="n">
        <v>36</v>
      </c>
      <c r="E225" s="0" t="n">
        <v>761</v>
      </c>
      <c r="F225" s="0" t="s">
        <v>242</v>
      </c>
      <c r="G225" s="2" t="str">
        <f aca="false">LEFT(F225,FIND(";",F225)-1)</f>
        <v>19</v>
      </c>
      <c r="H225" s="0" t="n">
        <v>0</v>
      </c>
      <c r="I225" s="0" t="n">
        <v>2</v>
      </c>
      <c r="J225" s="0" t="n">
        <v>0</v>
      </c>
      <c r="K225" s="0" t="n">
        <v>4</v>
      </c>
      <c r="L225" s="0" t="n">
        <v>18</v>
      </c>
      <c r="M225" s="0" t="n">
        <v>34</v>
      </c>
      <c r="N225" s="0" t="n">
        <v>6</v>
      </c>
      <c r="O225" s="0" t="n">
        <v>13</v>
      </c>
      <c r="P225" s="0" t="n">
        <v>3</v>
      </c>
      <c r="Q225" s="0" t="n">
        <v>2</v>
      </c>
      <c r="R225" s="0" t="n">
        <v>4</v>
      </c>
      <c r="S225" s="0" t="n">
        <v>11</v>
      </c>
      <c r="T225" s="0" t="n">
        <v>6</v>
      </c>
      <c r="U225" s="0" t="n">
        <v>0</v>
      </c>
      <c r="V225" s="0" t="n">
        <v>0</v>
      </c>
      <c r="W225" s="0" t="n">
        <v>12</v>
      </c>
      <c r="X225" s="0" t="n">
        <v>5</v>
      </c>
      <c r="Y225" s="0" t="n">
        <v>0</v>
      </c>
    </row>
    <row r="226" customFormat="false" ht="12.8" hidden="false" customHeight="false" outlineLevel="0" collapsed="false">
      <c r="A226" s="0" t="s">
        <v>115</v>
      </c>
      <c r="B226" s="0" t="s">
        <v>28</v>
      </c>
      <c r="C226" s="0" t="s">
        <v>239</v>
      </c>
      <c r="D226" s="0" t="n">
        <v>57</v>
      </c>
      <c r="E226" s="0" t="n">
        <v>460</v>
      </c>
      <c r="F226" s="0" t="s">
        <v>243</v>
      </c>
      <c r="G226" s="2" t="str">
        <f aca="false">LEFT(F226,FIND(";",F226)-1)</f>
        <v>40</v>
      </c>
      <c r="H226" s="0" t="n">
        <v>0</v>
      </c>
      <c r="I226" s="0" t="n">
        <v>2</v>
      </c>
      <c r="J226" s="0" t="n">
        <v>0</v>
      </c>
      <c r="K226" s="0" t="n">
        <v>0</v>
      </c>
      <c r="L226" s="0" t="n">
        <v>7</v>
      </c>
      <c r="M226" s="0" t="n">
        <v>26</v>
      </c>
      <c r="N226" s="0" t="n">
        <v>1</v>
      </c>
      <c r="O226" s="0" t="n">
        <v>1</v>
      </c>
      <c r="P226" s="0" t="n">
        <v>0</v>
      </c>
      <c r="Q226" s="0" t="n">
        <v>1</v>
      </c>
      <c r="R226" s="0" t="n">
        <v>2</v>
      </c>
      <c r="S226" s="0" t="n">
        <v>2</v>
      </c>
      <c r="T226" s="0" t="n">
        <v>1</v>
      </c>
      <c r="U226" s="0" t="n">
        <v>0</v>
      </c>
      <c r="V226" s="0" t="n">
        <v>0</v>
      </c>
      <c r="W226" s="0" t="n">
        <v>4</v>
      </c>
      <c r="X226" s="0" t="n">
        <v>0</v>
      </c>
      <c r="Y226" s="0" t="n">
        <v>1</v>
      </c>
    </row>
    <row r="227" customFormat="false" ht="12.8" hidden="false" customHeight="false" outlineLevel="0" collapsed="false">
      <c r="A227" s="0" t="s">
        <v>117</v>
      </c>
      <c r="B227" s="0" t="s">
        <v>28</v>
      </c>
      <c r="C227" s="0" t="s">
        <v>239</v>
      </c>
      <c r="D227" s="0" t="n">
        <v>48</v>
      </c>
      <c r="E227" s="0" t="n">
        <v>1127</v>
      </c>
      <c r="F227" s="0" t="s">
        <v>241</v>
      </c>
      <c r="G227" s="2" t="str">
        <f aca="false">LEFT(F227,FIND(";",F227)-1)</f>
        <v>20</v>
      </c>
      <c r="H227" s="0" t="n">
        <v>10</v>
      </c>
      <c r="I227" s="0" t="n">
        <v>2</v>
      </c>
      <c r="J227" s="0" t="n">
        <v>0</v>
      </c>
      <c r="K227" s="0" t="n">
        <v>13</v>
      </c>
      <c r="L227" s="0" t="n">
        <v>13</v>
      </c>
      <c r="M227" s="0" t="n">
        <v>77</v>
      </c>
      <c r="N227" s="0" t="n">
        <v>9</v>
      </c>
      <c r="O227" s="0" t="n">
        <v>6</v>
      </c>
      <c r="P227" s="0" t="n">
        <v>0</v>
      </c>
      <c r="Q227" s="0" t="n">
        <v>1</v>
      </c>
      <c r="R227" s="0" t="n">
        <v>3</v>
      </c>
      <c r="S227" s="0" t="n">
        <v>13</v>
      </c>
      <c r="T227" s="0" t="n">
        <v>6</v>
      </c>
      <c r="U227" s="0" t="n">
        <v>0</v>
      </c>
      <c r="V227" s="0" t="n">
        <v>0</v>
      </c>
      <c r="W227" s="0" t="n">
        <v>17</v>
      </c>
      <c r="X227" s="0" t="n">
        <v>1</v>
      </c>
      <c r="Y227" s="0" t="n">
        <v>3</v>
      </c>
    </row>
    <row r="228" customFormat="false" ht="12.8" hidden="false" customHeight="false" outlineLevel="0" collapsed="false">
      <c r="A228" s="0" t="s">
        <v>118</v>
      </c>
      <c r="B228" s="0" t="s">
        <v>28</v>
      </c>
      <c r="C228" s="0" t="s">
        <v>239</v>
      </c>
      <c r="D228" s="0" t="n">
        <v>79</v>
      </c>
      <c r="E228" s="0" t="n">
        <v>1060</v>
      </c>
      <c r="F228" s="0" t="s">
        <v>241</v>
      </c>
      <c r="G228" s="2" t="str">
        <f aca="false">LEFT(F228,FIND(";",F228)-1)</f>
        <v>20</v>
      </c>
      <c r="H228" s="0" t="n">
        <v>1</v>
      </c>
      <c r="I228" s="0" t="n">
        <v>2</v>
      </c>
      <c r="J228" s="0" t="n">
        <v>0</v>
      </c>
      <c r="K228" s="0" t="n">
        <v>3</v>
      </c>
      <c r="L228" s="0" t="n">
        <v>4</v>
      </c>
      <c r="M228" s="0" t="n">
        <v>99</v>
      </c>
      <c r="N228" s="0" t="n">
        <v>2</v>
      </c>
      <c r="O228" s="0" t="n">
        <v>10</v>
      </c>
      <c r="P228" s="0" t="n">
        <v>1</v>
      </c>
      <c r="Q228" s="0" t="n">
        <v>2</v>
      </c>
      <c r="R228" s="0" t="n">
        <v>5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16</v>
      </c>
      <c r="X228" s="0" t="n">
        <v>2</v>
      </c>
      <c r="Y228" s="0" t="n">
        <v>1</v>
      </c>
    </row>
    <row r="229" customFormat="false" ht="12.8" hidden="false" customHeight="false" outlineLevel="0" collapsed="false">
      <c r="A229" s="0" t="s">
        <v>119</v>
      </c>
      <c r="B229" s="0" t="s">
        <v>28</v>
      </c>
      <c r="C229" s="0" t="s">
        <v>239</v>
      </c>
      <c r="D229" s="0" t="n">
        <v>234</v>
      </c>
      <c r="E229" s="0" t="n">
        <v>4571</v>
      </c>
      <c r="F229" s="0" t="s">
        <v>246</v>
      </c>
      <c r="G229" s="2" t="str">
        <f aca="false">LEFT(F229,FIND(";",F229)-1)</f>
        <v>21</v>
      </c>
      <c r="H229" s="0" t="n">
        <v>22</v>
      </c>
      <c r="I229" s="0" t="n">
        <v>13</v>
      </c>
      <c r="J229" s="0" t="n">
        <v>0</v>
      </c>
      <c r="K229" s="0" t="n">
        <v>26</v>
      </c>
      <c r="L229" s="0" t="n">
        <v>56</v>
      </c>
      <c r="M229" s="0" t="n">
        <v>256</v>
      </c>
      <c r="N229" s="0" t="n">
        <v>20</v>
      </c>
      <c r="O229" s="0" t="n">
        <v>28</v>
      </c>
      <c r="P229" s="0" t="n">
        <v>2</v>
      </c>
      <c r="Q229" s="0" t="n">
        <v>7</v>
      </c>
      <c r="R229" s="0" t="n">
        <v>26</v>
      </c>
      <c r="S229" s="0" t="n">
        <v>34</v>
      </c>
      <c r="T229" s="0" t="n">
        <v>15</v>
      </c>
      <c r="U229" s="0" t="n">
        <v>0</v>
      </c>
      <c r="V229" s="0" t="n">
        <v>0</v>
      </c>
      <c r="W229" s="0" t="n">
        <v>73</v>
      </c>
      <c r="X229" s="0" t="n">
        <v>9</v>
      </c>
      <c r="Y229" s="0" t="n">
        <v>4</v>
      </c>
    </row>
    <row r="230" customFormat="false" ht="12.8" hidden="false" customHeight="false" outlineLevel="0" collapsed="false">
      <c r="A230" s="0" t="s">
        <v>120</v>
      </c>
      <c r="B230" s="0" t="s">
        <v>28</v>
      </c>
      <c r="C230" s="0" t="s">
        <v>239</v>
      </c>
      <c r="D230" s="0" t="n">
        <v>104</v>
      </c>
      <c r="E230" s="0" t="n">
        <v>1333</v>
      </c>
      <c r="F230" s="0" t="s">
        <v>242</v>
      </c>
      <c r="G230" s="2" t="str">
        <f aca="false">LEFT(F230,FIND(";",F230)-1)</f>
        <v>19</v>
      </c>
      <c r="H230" s="0" t="n">
        <v>5</v>
      </c>
      <c r="I230" s="0" t="n">
        <v>6</v>
      </c>
      <c r="J230" s="0" t="n">
        <v>0</v>
      </c>
      <c r="K230" s="0" t="n">
        <v>3</v>
      </c>
      <c r="L230" s="0" t="n">
        <v>12</v>
      </c>
      <c r="M230" s="0" t="n">
        <v>58</v>
      </c>
      <c r="N230" s="0" t="n">
        <v>5</v>
      </c>
      <c r="O230" s="0" t="n">
        <v>4</v>
      </c>
      <c r="P230" s="0" t="n">
        <v>0</v>
      </c>
      <c r="Q230" s="0" t="n">
        <v>9</v>
      </c>
      <c r="R230" s="0" t="n">
        <v>8</v>
      </c>
      <c r="S230" s="0" t="n">
        <v>11</v>
      </c>
      <c r="T230" s="0" t="n">
        <v>6</v>
      </c>
      <c r="U230" s="0" t="n">
        <v>0</v>
      </c>
      <c r="V230" s="0" t="n">
        <v>0</v>
      </c>
      <c r="W230" s="0" t="n">
        <v>12</v>
      </c>
      <c r="X230" s="0" t="n">
        <v>3</v>
      </c>
      <c r="Y230" s="0" t="n">
        <v>0</v>
      </c>
    </row>
    <row r="231" customFormat="false" ht="12.8" hidden="false" customHeight="false" outlineLevel="0" collapsed="false">
      <c r="A231" s="0" t="s">
        <v>121</v>
      </c>
      <c r="B231" s="0" t="s">
        <v>28</v>
      </c>
      <c r="C231" s="0" t="s">
        <v>239</v>
      </c>
      <c r="D231" s="0" t="n">
        <v>112</v>
      </c>
      <c r="E231" s="0" t="n">
        <v>2630</v>
      </c>
      <c r="F231" s="0" t="s">
        <v>240</v>
      </c>
      <c r="G231" s="2" t="str">
        <f aca="false">LEFT(F231,FIND(";",F231)-1)</f>
        <v>18</v>
      </c>
      <c r="H231" s="0" t="n">
        <v>6</v>
      </c>
      <c r="I231" s="0" t="n">
        <v>13</v>
      </c>
      <c r="J231" s="0" t="n">
        <v>0</v>
      </c>
      <c r="K231" s="0" t="n">
        <v>18</v>
      </c>
      <c r="L231" s="0" t="n">
        <v>21</v>
      </c>
      <c r="M231" s="0" t="n">
        <v>109</v>
      </c>
      <c r="N231" s="0" t="n">
        <v>11</v>
      </c>
      <c r="O231" s="0" t="n">
        <v>11</v>
      </c>
      <c r="P231" s="0" t="n">
        <v>0</v>
      </c>
      <c r="Q231" s="0" t="n">
        <v>1</v>
      </c>
      <c r="R231" s="0" t="n">
        <v>9</v>
      </c>
      <c r="S231" s="0" t="n">
        <v>29</v>
      </c>
      <c r="T231" s="0" t="n">
        <v>14</v>
      </c>
      <c r="U231" s="0" t="n">
        <v>0</v>
      </c>
      <c r="V231" s="0" t="n">
        <v>0</v>
      </c>
      <c r="W231" s="0" t="n">
        <v>20</v>
      </c>
      <c r="X231" s="0" t="n">
        <v>0</v>
      </c>
      <c r="Y231" s="0" t="n">
        <v>4</v>
      </c>
    </row>
    <row r="232" customFormat="false" ht="12.8" hidden="false" customHeight="false" outlineLevel="0" collapsed="false">
      <c r="A232" s="0" t="s">
        <v>122</v>
      </c>
      <c r="B232" s="0" t="s">
        <v>28</v>
      </c>
      <c r="C232" s="0" t="s">
        <v>239</v>
      </c>
      <c r="D232" s="0" t="n">
        <v>143</v>
      </c>
      <c r="E232" s="0" t="n">
        <v>1403</v>
      </c>
      <c r="F232" s="0" t="s">
        <v>246</v>
      </c>
      <c r="G232" s="2" t="str">
        <f aca="false">LEFT(F232,FIND(";",F232)-1)</f>
        <v>21</v>
      </c>
      <c r="H232" s="0" t="n">
        <v>8</v>
      </c>
      <c r="I232" s="0" t="n">
        <v>5</v>
      </c>
      <c r="J232" s="0" t="n">
        <v>0</v>
      </c>
      <c r="K232" s="0" t="n">
        <v>6</v>
      </c>
      <c r="L232" s="0" t="n">
        <v>12</v>
      </c>
      <c r="M232" s="0" t="n">
        <v>71</v>
      </c>
      <c r="N232" s="0" t="n">
        <v>3</v>
      </c>
      <c r="O232" s="0" t="n">
        <v>11</v>
      </c>
      <c r="P232" s="0" t="n">
        <v>0</v>
      </c>
      <c r="Q232" s="0" t="n">
        <v>3</v>
      </c>
      <c r="R232" s="0" t="n">
        <v>16</v>
      </c>
      <c r="S232" s="0" t="n">
        <v>15</v>
      </c>
      <c r="T232" s="0" t="n">
        <v>10</v>
      </c>
      <c r="U232" s="0" t="n">
        <v>0</v>
      </c>
      <c r="V232" s="0" t="n">
        <v>0</v>
      </c>
      <c r="W232" s="0" t="n">
        <v>16</v>
      </c>
      <c r="X232" s="0" t="n">
        <v>2</v>
      </c>
      <c r="Y232" s="0" t="n">
        <v>0</v>
      </c>
    </row>
    <row r="233" customFormat="false" ht="12.8" hidden="false" customHeight="false" outlineLevel="0" collapsed="false">
      <c r="A233" s="0" t="s">
        <v>123</v>
      </c>
      <c r="B233" s="0" t="s">
        <v>28</v>
      </c>
      <c r="C233" s="0" t="s">
        <v>239</v>
      </c>
      <c r="D233" s="0" t="n">
        <v>256</v>
      </c>
      <c r="E233" s="0" t="n">
        <v>6412</v>
      </c>
      <c r="F233" s="0" t="s">
        <v>241</v>
      </c>
      <c r="G233" s="2" t="str">
        <f aca="false">LEFT(F233,FIND(";",F233)-1)</f>
        <v>20</v>
      </c>
      <c r="H233" s="0" t="n">
        <v>17</v>
      </c>
      <c r="I233" s="0" t="n">
        <v>27</v>
      </c>
      <c r="J233" s="0" t="n">
        <v>0</v>
      </c>
      <c r="K233" s="0" t="n">
        <v>130</v>
      </c>
      <c r="L233" s="0" t="n">
        <v>63</v>
      </c>
      <c r="M233" s="0" t="n">
        <v>352</v>
      </c>
      <c r="N233" s="0" t="n">
        <v>29</v>
      </c>
      <c r="O233" s="0" t="n">
        <v>52</v>
      </c>
      <c r="P233" s="0" t="n">
        <v>9</v>
      </c>
      <c r="Q233" s="0" t="n">
        <v>43</v>
      </c>
      <c r="R233" s="0" t="n">
        <v>55</v>
      </c>
      <c r="S233" s="0" t="n">
        <v>44</v>
      </c>
      <c r="T233" s="0" t="n">
        <v>20</v>
      </c>
      <c r="U233" s="0" t="n">
        <v>0</v>
      </c>
      <c r="V233" s="0" t="n">
        <v>0</v>
      </c>
      <c r="W233" s="0" t="n">
        <v>63</v>
      </c>
      <c r="X233" s="0" t="n">
        <v>11</v>
      </c>
      <c r="Y233" s="0" t="n">
        <v>6</v>
      </c>
    </row>
    <row r="234" customFormat="false" ht="12.8" hidden="false" customHeight="false" outlineLevel="0" collapsed="false">
      <c r="A234" s="0" t="s">
        <v>124</v>
      </c>
      <c r="B234" s="0" t="s">
        <v>28</v>
      </c>
      <c r="C234" s="0" t="s">
        <v>239</v>
      </c>
      <c r="D234" s="0" t="n">
        <v>84</v>
      </c>
      <c r="E234" s="0" t="n">
        <v>666</v>
      </c>
      <c r="F234" s="0" t="s">
        <v>247</v>
      </c>
      <c r="G234" s="2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43</v>
      </c>
      <c r="N234" s="0" t="n">
        <v>3</v>
      </c>
      <c r="O234" s="0" t="n">
        <v>5</v>
      </c>
      <c r="P234" s="0" t="n">
        <v>5</v>
      </c>
      <c r="Q234" s="0" t="n">
        <v>4</v>
      </c>
      <c r="R234" s="0" t="n">
        <v>4</v>
      </c>
      <c r="S234" s="0" t="n">
        <v>6</v>
      </c>
      <c r="T234" s="0" t="n">
        <v>5</v>
      </c>
      <c r="U234" s="0" t="n">
        <v>0</v>
      </c>
      <c r="V234" s="0" t="n">
        <v>0</v>
      </c>
      <c r="W234" s="0" t="n">
        <v>6</v>
      </c>
      <c r="X234" s="0" t="n">
        <v>0</v>
      </c>
      <c r="Y234" s="0" t="n">
        <v>1</v>
      </c>
    </row>
    <row r="235" customFormat="false" ht="12.8" hidden="false" customHeight="false" outlineLevel="0" collapsed="false">
      <c r="A235" s="0" t="s">
        <v>125</v>
      </c>
      <c r="B235" s="0" t="s">
        <v>28</v>
      </c>
      <c r="C235" s="0" t="s">
        <v>239</v>
      </c>
      <c r="D235" s="0" t="n">
        <v>65</v>
      </c>
      <c r="E235" s="0" t="n">
        <v>1962</v>
      </c>
      <c r="F235" s="0" t="s">
        <v>248</v>
      </c>
      <c r="G235" s="2" t="str">
        <f aca="false">LEFT(F235,FIND(";",F235)-1)</f>
        <v>25</v>
      </c>
      <c r="H235" s="0" t="n">
        <v>11</v>
      </c>
      <c r="I235" s="0" t="n">
        <v>10</v>
      </c>
      <c r="J235" s="0" t="n">
        <v>0</v>
      </c>
      <c r="K235" s="0" t="n">
        <v>10</v>
      </c>
      <c r="L235" s="0" t="n">
        <v>24</v>
      </c>
      <c r="M235" s="0" t="n">
        <v>139</v>
      </c>
      <c r="N235" s="0" t="n">
        <v>10</v>
      </c>
      <c r="O235" s="0" t="n">
        <v>8</v>
      </c>
      <c r="P235" s="0" t="n">
        <v>2</v>
      </c>
      <c r="Q235" s="0" t="n">
        <v>10</v>
      </c>
      <c r="R235" s="0" t="n">
        <v>8</v>
      </c>
      <c r="S235" s="0" t="n">
        <v>20</v>
      </c>
      <c r="T235" s="0" t="n">
        <v>9</v>
      </c>
      <c r="U235" s="0" t="n">
        <v>0</v>
      </c>
      <c r="V235" s="0" t="n">
        <v>0</v>
      </c>
      <c r="W235" s="0" t="n">
        <v>24</v>
      </c>
      <c r="X235" s="0" t="n">
        <v>7</v>
      </c>
      <c r="Y235" s="0" t="n">
        <v>2</v>
      </c>
    </row>
    <row r="236" customFormat="false" ht="12.8" hidden="false" customHeight="false" outlineLevel="0" collapsed="false">
      <c r="A236" s="0" t="s">
        <v>126</v>
      </c>
      <c r="B236" s="0" t="s">
        <v>28</v>
      </c>
      <c r="C236" s="0" t="s">
        <v>239</v>
      </c>
      <c r="D236" s="0" t="n">
        <v>121</v>
      </c>
      <c r="E236" s="0" t="n">
        <v>1192</v>
      </c>
      <c r="F236" s="0" t="s">
        <v>243</v>
      </c>
      <c r="G236" s="2" t="str">
        <f aca="false">LEFT(F236,FIND(";",F236)-1)</f>
        <v>40</v>
      </c>
      <c r="H236" s="0" t="n">
        <v>3</v>
      </c>
      <c r="I236" s="0" t="n">
        <v>6</v>
      </c>
      <c r="J236" s="0" t="n">
        <v>0</v>
      </c>
      <c r="K236" s="0" t="n">
        <v>5</v>
      </c>
      <c r="L236" s="0" t="n">
        <v>15</v>
      </c>
      <c r="M236" s="0" t="n">
        <v>91</v>
      </c>
      <c r="N236" s="0" t="n">
        <v>9</v>
      </c>
      <c r="O236" s="0" t="n">
        <v>2</v>
      </c>
      <c r="P236" s="0" t="n">
        <v>1</v>
      </c>
      <c r="Q236" s="0" t="n">
        <v>0</v>
      </c>
      <c r="R236" s="0" t="n">
        <v>4</v>
      </c>
      <c r="S236" s="0" t="n">
        <v>27</v>
      </c>
      <c r="T236" s="0" t="n">
        <v>25</v>
      </c>
      <c r="U236" s="0" t="n">
        <v>0</v>
      </c>
      <c r="V236" s="0" t="n">
        <v>0</v>
      </c>
      <c r="W236" s="0" t="n">
        <v>18</v>
      </c>
      <c r="X236" s="0" t="n">
        <v>5</v>
      </c>
      <c r="Y236" s="0" t="n">
        <v>0</v>
      </c>
    </row>
    <row r="237" customFormat="false" ht="12.8" hidden="false" customHeight="false" outlineLevel="0" collapsed="false">
      <c r="A237" s="0" t="s">
        <v>127</v>
      </c>
      <c r="B237" s="0" t="s">
        <v>28</v>
      </c>
      <c r="C237" s="0" t="s">
        <v>239</v>
      </c>
      <c r="D237" s="0" t="n">
        <v>59</v>
      </c>
      <c r="E237" s="0" t="n">
        <v>1454</v>
      </c>
      <c r="F237" s="0" t="s">
        <v>241</v>
      </c>
      <c r="G237" s="2" t="str">
        <f aca="false">LEFT(F237,FIND(";",F237)-1)</f>
        <v>20</v>
      </c>
      <c r="H237" s="0" t="n">
        <v>3</v>
      </c>
      <c r="I237" s="0" t="n">
        <v>11</v>
      </c>
      <c r="J237" s="0" t="n">
        <v>0</v>
      </c>
      <c r="K237" s="0" t="n">
        <v>6</v>
      </c>
      <c r="L237" s="0" t="n">
        <v>22</v>
      </c>
      <c r="M237" s="0" t="n">
        <v>82</v>
      </c>
      <c r="N237" s="0" t="n">
        <v>15</v>
      </c>
      <c r="O237" s="0" t="n">
        <v>11</v>
      </c>
      <c r="P237" s="0" t="n">
        <v>2</v>
      </c>
      <c r="Q237" s="0" t="n">
        <v>17</v>
      </c>
      <c r="R237" s="0" t="n">
        <v>18</v>
      </c>
      <c r="S237" s="0" t="n">
        <v>9</v>
      </c>
      <c r="T237" s="0" t="n">
        <v>4</v>
      </c>
      <c r="U237" s="0" t="n">
        <v>0</v>
      </c>
      <c r="V237" s="0" t="n">
        <v>0</v>
      </c>
      <c r="W237" s="0" t="n">
        <v>12</v>
      </c>
      <c r="X237" s="0" t="n">
        <v>0</v>
      </c>
      <c r="Y237" s="0" t="n">
        <v>0</v>
      </c>
    </row>
    <row r="238" customFormat="false" ht="12.8" hidden="false" customHeight="false" outlineLevel="0" collapsed="false">
      <c r="A238" s="0" t="s">
        <v>129</v>
      </c>
      <c r="B238" s="0" t="s">
        <v>28</v>
      </c>
      <c r="C238" s="0" t="s">
        <v>239</v>
      </c>
      <c r="D238" s="0" t="n">
        <v>59</v>
      </c>
      <c r="E238" s="0" t="n">
        <v>426</v>
      </c>
      <c r="F238" s="0" t="s">
        <v>241</v>
      </c>
      <c r="G238" s="2" t="str">
        <f aca="false">LEFT(F238,FIND(";",F238)-1)</f>
        <v>20</v>
      </c>
      <c r="H238" s="0" t="n">
        <v>4</v>
      </c>
      <c r="I238" s="0" t="n">
        <v>2</v>
      </c>
      <c r="J238" s="0" t="n">
        <v>0</v>
      </c>
      <c r="K238" s="0" t="n">
        <v>3</v>
      </c>
      <c r="L238" s="0" t="n">
        <v>3</v>
      </c>
      <c r="M238" s="0" t="n">
        <v>12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2</v>
      </c>
      <c r="T238" s="0" t="n">
        <v>1</v>
      </c>
      <c r="U238" s="0" t="n">
        <v>0</v>
      </c>
      <c r="V238" s="0" t="n">
        <v>0</v>
      </c>
      <c r="W238" s="0" t="n">
        <v>5</v>
      </c>
      <c r="X238" s="0" t="n">
        <v>2</v>
      </c>
      <c r="Y238" s="0" t="n">
        <v>0</v>
      </c>
    </row>
    <row r="239" customFormat="false" ht="12.8" hidden="false" customHeight="false" outlineLevel="0" collapsed="false">
      <c r="A239" s="0" t="s">
        <v>130</v>
      </c>
      <c r="B239" s="0" t="s">
        <v>28</v>
      </c>
      <c r="C239" s="0" t="s">
        <v>239</v>
      </c>
      <c r="D239" s="0" t="n">
        <v>77</v>
      </c>
      <c r="E239" s="0" t="n">
        <v>1435</v>
      </c>
      <c r="F239" s="0" t="s">
        <v>246</v>
      </c>
      <c r="G239" s="2" t="str">
        <f aca="false">LEFT(F239,FIND(";",F239)-1)</f>
        <v>21</v>
      </c>
      <c r="H239" s="0" t="n">
        <v>4</v>
      </c>
      <c r="I239" s="0" t="n">
        <v>10</v>
      </c>
      <c r="J239" s="0" t="n">
        <v>0</v>
      </c>
      <c r="K239" s="0" t="n">
        <v>5</v>
      </c>
      <c r="L239" s="0" t="n">
        <v>6</v>
      </c>
      <c r="M239" s="0" t="n">
        <v>51</v>
      </c>
      <c r="N239" s="0" t="n">
        <v>5</v>
      </c>
      <c r="O239" s="0" t="n">
        <v>6</v>
      </c>
      <c r="P239" s="0" t="n">
        <v>3</v>
      </c>
      <c r="Q239" s="0" t="n">
        <v>4</v>
      </c>
      <c r="R239" s="0" t="n">
        <v>8</v>
      </c>
      <c r="S239" s="0" t="n">
        <v>19</v>
      </c>
      <c r="T239" s="0" t="n">
        <v>16</v>
      </c>
      <c r="U239" s="0" t="n">
        <v>0</v>
      </c>
      <c r="V239" s="0" t="n">
        <v>0</v>
      </c>
      <c r="W239" s="0" t="n">
        <v>17</v>
      </c>
      <c r="X239" s="0" t="n">
        <v>0</v>
      </c>
      <c r="Y239" s="0" t="n">
        <v>0</v>
      </c>
    </row>
    <row r="240" customFormat="false" ht="12.8" hidden="false" customHeight="false" outlineLevel="0" collapsed="false">
      <c r="A240" s="0" t="s">
        <v>131</v>
      </c>
      <c r="B240" s="0" t="s">
        <v>28</v>
      </c>
      <c r="C240" s="0" t="s">
        <v>239</v>
      </c>
      <c r="D240" s="0" t="n">
        <v>52</v>
      </c>
      <c r="E240" s="0" t="n">
        <v>444</v>
      </c>
      <c r="F240" s="0" t="s">
        <v>243</v>
      </c>
      <c r="G240" s="2" t="str">
        <f aca="false">LEFT(F240,FIND(";",F240)-1)</f>
        <v>40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  <c r="M240" s="0" t="n">
        <v>41</v>
      </c>
      <c r="N240" s="0" t="n">
        <v>1</v>
      </c>
      <c r="O240" s="0" t="n">
        <v>3</v>
      </c>
      <c r="P240" s="0" t="n">
        <v>0</v>
      </c>
      <c r="Q240" s="0" t="n">
        <v>2</v>
      </c>
      <c r="R240" s="0" t="n">
        <v>4</v>
      </c>
      <c r="S240" s="0" t="n">
        <v>3</v>
      </c>
      <c r="T240" s="0" t="n">
        <v>1</v>
      </c>
      <c r="U240" s="0" t="n">
        <v>0</v>
      </c>
      <c r="V240" s="0" t="n">
        <v>0</v>
      </c>
      <c r="W240" s="0" t="n">
        <v>3</v>
      </c>
      <c r="X240" s="0" t="n">
        <v>0</v>
      </c>
      <c r="Y240" s="0" t="n">
        <v>1</v>
      </c>
    </row>
    <row r="241" customFormat="false" ht="12.8" hidden="false" customHeight="false" outlineLevel="0" collapsed="false">
      <c r="A241" s="0" t="s">
        <v>132</v>
      </c>
      <c r="B241" s="0" t="s">
        <v>28</v>
      </c>
      <c r="C241" s="0" t="s">
        <v>239</v>
      </c>
      <c r="D241" s="0" t="n">
        <v>100</v>
      </c>
      <c r="E241" s="0" t="n">
        <v>1527</v>
      </c>
      <c r="F241" s="0" t="s">
        <v>241</v>
      </c>
      <c r="G241" s="2" t="str">
        <f aca="false">LEFT(F241,FIND(";",F241)-1)</f>
        <v>20</v>
      </c>
      <c r="H241" s="0" t="n">
        <v>6</v>
      </c>
      <c r="I241" s="0" t="n">
        <v>8</v>
      </c>
      <c r="J241" s="0" t="n">
        <v>0</v>
      </c>
      <c r="K241" s="0" t="n">
        <v>4</v>
      </c>
      <c r="L241" s="0" t="n">
        <v>30</v>
      </c>
      <c r="M241" s="0" t="n">
        <v>81</v>
      </c>
      <c r="N241" s="0" t="n">
        <v>13</v>
      </c>
      <c r="O241" s="0" t="n">
        <v>11</v>
      </c>
      <c r="P241" s="0" t="n">
        <v>0</v>
      </c>
      <c r="Q241" s="0" t="n">
        <v>3</v>
      </c>
      <c r="R241" s="0" t="n">
        <v>11</v>
      </c>
      <c r="S241" s="0" t="n">
        <v>11</v>
      </c>
      <c r="T241" s="0" t="n">
        <v>9</v>
      </c>
      <c r="U241" s="0" t="n">
        <v>0</v>
      </c>
      <c r="V241" s="0" t="n">
        <v>0</v>
      </c>
      <c r="W241" s="0" t="n">
        <v>20</v>
      </c>
      <c r="X241" s="0" t="n">
        <v>2</v>
      </c>
      <c r="Y241" s="0" t="n">
        <v>2</v>
      </c>
    </row>
    <row r="242" customFormat="false" ht="12.8" hidden="false" customHeight="false" outlineLevel="0" collapsed="false">
      <c r="A242" s="0" t="s">
        <v>133</v>
      </c>
      <c r="B242" s="0" t="s">
        <v>28</v>
      </c>
      <c r="C242" s="0" t="s">
        <v>239</v>
      </c>
      <c r="D242" s="0" t="n">
        <v>48</v>
      </c>
      <c r="E242" s="0" t="n">
        <v>1105</v>
      </c>
      <c r="F242" s="0" t="s">
        <v>243</v>
      </c>
      <c r="G242" s="2" t="str">
        <f aca="false">LEFT(F242,FIND(";",F242)-1)</f>
        <v>40</v>
      </c>
      <c r="H242" s="0" t="n">
        <v>2</v>
      </c>
      <c r="I242" s="0" t="n">
        <v>1</v>
      </c>
      <c r="J242" s="0" t="n">
        <v>0</v>
      </c>
      <c r="K242" s="0" t="n">
        <v>1</v>
      </c>
      <c r="L242" s="0" t="n">
        <v>27</v>
      </c>
      <c r="M242" s="0" t="n">
        <v>74</v>
      </c>
      <c r="N242" s="0" t="n">
        <v>5</v>
      </c>
      <c r="O242" s="0" t="n">
        <v>1</v>
      </c>
      <c r="P242" s="0" t="n">
        <v>1</v>
      </c>
      <c r="Q242" s="0" t="n">
        <v>8</v>
      </c>
      <c r="R242" s="0" t="n">
        <v>13</v>
      </c>
      <c r="S242" s="0" t="n">
        <v>9</v>
      </c>
      <c r="T242" s="0" t="n">
        <v>6</v>
      </c>
      <c r="U242" s="0" t="n">
        <v>0</v>
      </c>
      <c r="V242" s="0" t="n">
        <v>0</v>
      </c>
      <c r="W242" s="0" t="n">
        <v>14</v>
      </c>
      <c r="X242" s="0" t="n">
        <v>2</v>
      </c>
      <c r="Y242" s="0" t="n">
        <v>0</v>
      </c>
    </row>
    <row r="243" customFormat="false" ht="12.8" hidden="false" customHeight="false" outlineLevel="0" collapsed="false">
      <c r="A243" s="0" t="s">
        <v>134</v>
      </c>
      <c r="B243" s="0" t="s">
        <v>28</v>
      </c>
      <c r="C243" s="0" t="s">
        <v>239</v>
      </c>
      <c r="D243" s="0" t="n">
        <v>70</v>
      </c>
      <c r="E243" s="0" t="n">
        <v>973</v>
      </c>
      <c r="F243" s="0" t="s">
        <v>247</v>
      </c>
      <c r="G243" s="2" t="str">
        <f aca="false">LEFT(F243,FIND(";",F243)-1)</f>
        <v>22</v>
      </c>
      <c r="H243" s="0" t="n">
        <v>1</v>
      </c>
      <c r="I243" s="0" t="n">
        <v>4</v>
      </c>
      <c r="J243" s="0" t="n">
        <v>0</v>
      </c>
      <c r="K243" s="0" t="n">
        <v>4</v>
      </c>
      <c r="L243" s="0" t="n">
        <v>8</v>
      </c>
      <c r="M243" s="0" t="n">
        <v>49</v>
      </c>
      <c r="N243" s="0" t="n">
        <v>9</v>
      </c>
      <c r="O243" s="0" t="n">
        <v>2</v>
      </c>
      <c r="P243" s="0" t="n">
        <v>0</v>
      </c>
      <c r="Q243" s="0" t="n">
        <v>0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22</v>
      </c>
      <c r="X243" s="0" t="n">
        <v>1</v>
      </c>
      <c r="Y243" s="0" t="n">
        <v>0</v>
      </c>
    </row>
    <row r="244" customFormat="false" ht="12.8" hidden="false" customHeight="false" outlineLevel="0" collapsed="false">
      <c r="A244" s="0" t="s">
        <v>135</v>
      </c>
      <c r="B244" s="0" t="s">
        <v>28</v>
      </c>
      <c r="C244" s="0" t="s">
        <v>239</v>
      </c>
      <c r="D244" s="0" t="n">
        <v>28</v>
      </c>
      <c r="E244" s="0" t="n">
        <v>896</v>
      </c>
      <c r="F244" s="0" t="s">
        <v>242</v>
      </c>
      <c r="G244" s="2" t="str">
        <f aca="false">LEFT(F244,FIND(";",F244)-1)</f>
        <v>19</v>
      </c>
      <c r="H244" s="0" t="n">
        <v>0</v>
      </c>
      <c r="I244" s="0" t="n">
        <v>2</v>
      </c>
      <c r="J244" s="0" t="n">
        <v>0</v>
      </c>
      <c r="K244" s="0" t="n">
        <v>1</v>
      </c>
      <c r="L244" s="0" t="n">
        <v>13</v>
      </c>
      <c r="M244" s="0" t="n">
        <v>45</v>
      </c>
      <c r="N244" s="0" t="n">
        <v>2</v>
      </c>
      <c r="O244" s="0" t="n">
        <v>8</v>
      </c>
      <c r="P244" s="0" t="n">
        <v>0</v>
      </c>
      <c r="Q244" s="0" t="n">
        <v>0</v>
      </c>
      <c r="R244" s="0" t="n">
        <v>1</v>
      </c>
      <c r="S244" s="0" t="n">
        <v>14</v>
      </c>
      <c r="T244" s="0" t="n">
        <v>9</v>
      </c>
      <c r="U244" s="0" t="n">
        <v>0</v>
      </c>
      <c r="V244" s="0" t="n">
        <v>0</v>
      </c>
      <c r="W244" s="0" t="n">
        <v>13</v>
      </c>
      <c r="X244" s="0" t="n">
        <v>1</v>
      </c>
      <c r="Y244" s="0" t="n">
        <v>4</v>
      </c>
    </row>
    <row r="245" customFormat="false" ht="12.8" hidden="false" customHeight="false" outlineLevel="0" collapsed="false">
      <c r="A245" s="0" t="s">
        <v>136</v>
      </c>
      <c r="B245" s="0" t="s">
        <v>28</v>
      </c>
      <c r="C245" s="0" t="s">
        <v>239</v>
      </c>
      <c r="D245" s="0" t="n">
        <v>87</v>
      </c>
      <c r="E245" s="0" t="n">
        <v>1453</v>
      </c>
      <c r="F245" s="0" t="s">
        <v>249</v>
      </c>
      <c r="G245" s="2" t="str">
        <f aca="false">LEFT(F245,FIND(";",F245)-1)</f>
        <v>24</v>
      </c>
      <c r="H245" s="0" t="n">
        <v>5</v>
      </c>
      <c r="I245" s="0" t="n">
        <v>5</v>
      </c>
      <c r="J245" s="0" t="n">
        <v>0</v>
      </c>
      <c r="K245" s="0" t="n">
        <v>15</v>
      </c>
      <c r="L245" s="0" t="n">
        <v>39</v>
      </c>
      <c r="M245" s="0" t="n">
        <v>119</v>
      </c>
      <c r="N245" s="0" t="n">
        <v>10</v>
      </c>
      <c r="O245" s="0" t="n">
        <v>14</v>
      </c>
      <c r="P245" s="0" t="n">
        <v>1</v>
      </c>
      <c r="Q245" s="0" t="n">
        <v>8</v>
      </c>
      <c r="R245" s="0" t="n">
        <v>5</v>
      </c>
      <c r="S245" s="0" t="n">
        <v>17</v>
      </c>
      <c r="T245" s="0" t="n">
        <v>9</v>
      </c>
      <c r="U245" s="0" t="n">
        <v>0</v>
      </c>
      <c r="V245" s="0" t="n">
        <v>0</v>
      </c>
      <c r="W245" s="0" t="n">
        <v>26</v>
      </c>
      <c r="X245" s="0" t="n">
        <v>2</v>
      </c>
      <c r="Y245" s="0" t="n">
        <v>1</v>
      </c>
    </row>
    <row r="246" customFormat="false" ht="12.8" hidden="false" customHeight="false" outlineLevel="0" collapsed="false">
      <c r="A246" s="0" t="s">
        <v>137</v>
      </c>
      <c r="B246" s="0" t="s">
        <v>28</v>
      </c>
      <c r="C246" s="0" t="s">
        <v>239</v>
      </c>
      <c r="D246" s="0" t="n">
        <v>101</v>
      </c>
      <c r="E246" s="0" t="n">
        <v>1214</v>
      </c>
      <c r="F246" s="0" t="s">
        <v>250</v>
      </c>
      <c r="G246" s="2" t="str">
        <f aca="false">LEFT(F246,FIND(";",F246)-1)</f>
        <v>23</v>
      </c>
      <c r="H246" s="0" t="n">
        <v>2</v>
      </c>
      <c r="I246" s="0" t="n">
        <v>7</v>
      </c>
      <c r="J246" s="0" t="n">
        <v>0</v>
      </c>
      <c r="K246" s="0" t="n">
        <v>20</v>
      </c>
      <c r="L246" s="0" t="n">
        <v>9</v>
      </c>
      <c r="M246" s="0" t="n">
        <v>77</v>
      </c>
      <c r="N246" s="0" t="n">
        <v>6</v>
      </c>
      <c r="O246" s="0" t="n">
        <v>5</v>
      </c>
      <c r="P246" s="0" t="n">
        <v>2</v>
      </c>
      <c r="Q246" s="0" t="n">
        <v>0</v>
      </c>
      <c r="R246" s="0" t="n">
        <v>13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18</v>
      </c>
      <c r="X246" s="0" t="n">
        <v>0</v>
      </c>
      <c r="Y246" s="0" t="n">
        <v>0</v>
      </c>
    </row>
    <row r="247" customFormat="false" ht="12.8" hidden="false" customHeight="false" outlineLevel="0" collapsed="false">
      <c r="A247" s="0" t="s">
        <v>138</v>
      </c>
      <c r="B247" s="0" t="s">
        <v>28</v>
      </c>
      <c r="C247" s="0" t="s">
        <v>239</v>
      </c>
      <c r="D247" s="0" t="n">
        <v>98</v>
      </c>
      <c r="E247" s="0" t="n">
        <v>1251</v>
      </c>
      <c r="F247" s="0" t="s">
        <v>243</v>
      </c>
      <c r="G247" s="2" t="str">
        <f aca="false">LEFT(F247,FIND(";",F247)-1)</f>
        <v>40</v>
      </c>
      <c r="H247" s="0" t="n">
        <v>5</v>
      </c>
      <c r="I247" s="0" t="n">
        <v>11</v>
      </c>
      <c r="J247" s="0" t="n">
        <v>0</v>
      </c>
      <c r="K247" s="0" t="n">
        <v>5</v>
      </c>
      <c r="L247" s="0" t="n">
        <v>11</v>
      </c>
      <c r="M247" s="0" t="n">
        <v>129</v>
      </c>
      <c r="N247" s="0" t="n">
        <v>8</v>
      </c>
      <c r="O247" s="0" t="n">
        <v>6</v>
      </c>
      <c r="P247" s="0" t="n">
        <v>0</v>
      </c>
      <c r="Q247" s="0" t="n">
        <v>3</v>
      </c>
      <c r="R247" s="0" t="n">
        <v>9</v>
      </c>
      <c r="S247" s="0" t="n">
        <v>34</v>
      </c>
      <c r="T247" s="0" t="n">
        <v>28</v>
      </c>
      <c r="U247" s="0" t="n">
        <v>0</v>
      </c>
      <c r="V247" s="0" t="n">
        <v>0</v>
      </c>
      <c r="W247" s="0" t="n">
        <v>13</v>
      </c>
      <c r="X247" s="0" t="n">
        <v>4</v>
      </c>
      <c r="Y247" s="0" t="n">
        <v>0</v>
      </c>
    </row>
    <row r="248" customFormat="false" ht="12.8" hidden="false" customHeight="false" outlineLevel="0" collapsed="false">
      <c r="A248" s="0" t="s">
        <v>139</v>
      </c>
      <c r="B248" s="0" t="s">
        <v>28</v>
      </c>
      <c r="C248" s="0" t="s">
        <v>239</v>
      </c>
      <c r="D248" s="0" t="n">
        <v>51</v>
      </c>
      <c r="E248" s="0" t="n">
        <v>491</v>
      </c>
      <c r="F248" s="0" t="s">
        <v>243</v>
      </c>
      <c r="G248" s="2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9</v>
      </c>
      <c r="M248" s="0" t="n">
        <v>25</v>
      </c>
      <c r="N248" s="0" t="n">
        <v>4</v>
      </c>
      <c r="O248" s="0" t="n">
        <v>2</v>
      </c>
      <c r="P248" s="0" t="n">
        <v>1</v>
      </c>
      <c r="Q248" s="0" t="n">
        <v>5</v>
      </c>
      <c r="R248" s="0" t="n">
        <v>5</v>
      </c>
      <c r="S248" s="0" t="n">
        <v>5</v>
      </c>
      <c r="T248" s="0" t="n">
        <v>3</v>
      </c>
      <c r="U248" s="0" t="n">
        <v>0</v>
      </c>
      <c r="V248" s="0" t="n">
        <v>0</v>
      </c>
      <c r="W248" s="0" t="n">
        <v>2</v>
      </c>
      <c r="X248" s="0" t="n">
        <v>0</v>
      </c>
      <c r="Y248" s="0" t="n">
        <v>0</v>
      </c>
    </row>
    <row r="249" customFormat="false" ht="12.8" hidden="false" customHeight="false" outlineLevel="0" collapsed="false">
      <c r="A249" s="0" t="s">
        <v>140</v>
      </c>
      <c r="B249" s="0" t="s">
        <v>28</v>
      </c>
      <c r="C249" s="0" t="s">
        <v>239</v>
      </c>
      <c r="D249" s="0" t="n">
        <v>129</v>
      </c>
      <c r="E249" s="0" t="n">
        <v>1137</v>
      </c>
      <c r="F249" s="0" t="s">
        <v>242</v>
      </c>
      <c r="G249" s="2" t="str">
        <f aca="false">LEFT(F249,FIND(";",F249)-1)</f>
        <v>19</v>
      </c>
      <c r="H249" s="0" t="n">
        <v>4</v>
      </c>
      <c r="I249" s="0" t="n">
        <v>5</v>
      </c>
      <c r="J249" s="0" t="n">
        <v>0</v>
      </c>
      <c r="K249" s="0" t="n">
        <v>1</v>
      </c>
      <c r="L249" s="0" t="n">
        <v>24</v>
      </c>
      <c r="M249" s="0" t="n">
        <v>63</v>
      </c>
      <c r="N249" s="0" t="n">
        <v>2</v>
      </c>
      <c r="O249" s="0" t="n">
        <v>1</v>
      </c>
      <c r="P249" s="0" t="n">
        <v>1</v>
      </c>
      <c r="Q249" s="0" t="n">
        <v>8</v>
      </c>
      <c r="R249" s="0" t="n">
        <v>4</v>
      </c>
      <c r="S249" s="0" t="n">
        <v>24</v>
      </c>
      <c r="T249" s="0" t="n">
        <v>19</v>
      </c>
      <c r="U249" s="0" t="n">
        <v>0</v>
      </c>
      <c r="V249" s="0" t="n">
        <v>0</v>
      </c>
      <c r="W249" s="0" t="n">
        <v>11</v>
      </c>
      <c r="X249" s="0" t="n">
        <v>1</v>
      </c>
      <c r="Y249" s="0" t="n">
        <v>1</v>
      </c>
    </row>
    <row r="250" customFormat="false" ht="12.8" hidden="false" customHeight="false" outlineLevel="0" collapsed="false">
      <c r="A250" s="0" t="s">
        <v>142</v>
      </c>
      <c r="B250" s="0" t="s">
        <v>28</v>
      </c>
      <c r="C250" s="0" t="s">
        <v>239</v>
      </c>
      <c r="D250" s="0" t="n">
        <v>60</v>
      </c>
      <c r="E250" s="0" t="n">
        <v>414</v>
      </c>
      <c r="F250" s="0" t="s">
        <v>243</v>
      </c>
      <c r="G250" s="2" t="str">
        <f aca="false">LEFT(F250,FIND(";",F250)-1)</f>
        <v>40</v>
      </c>
      <c r="H250" s="0" t="n">
        <v>0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33</v>
      </c>
      <c r="N250" s="0" t="n">
        <v>4</v>
      </c>
      <c r="O250" s="0" t="n">
        <v>3</v>
      </c>
      <c r="P250" s="0" t="n">
        <v>1</v>
      </c>
      <c r="Q250" s="0" t="n">
        <v>1</v>
      </c>
      <c r="R250" s="0" t="n">
        <v>3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0</v>
      </c>
    </row>
    <row r="251" customFormat="false" ht="12.8" hidden="false" customHeight="false" outlineLevel="0" collapsed="false">
      <c r="A251" s="0" t="s">
        <v>143</v>
      </c>
      <c r="B251" s="0" t="s">
        <v>28</v>
      </c>
      <c r="C251" s="0" t="s">
        <v>239</v>
      </c>
      <c r="D251" s="0" t="n">
        <v>48</v>
      </c>
      <c r="E251" s="0" t="n">
        <v>902</v>
      </c>
      <c r="F251" s="0" t="s">
        <v>243</v>
      </c>
      <c r="G251" s="2" t="str">
        <f aca="false">LEFT(F251,FIND(";",F251)-1)</f>
        <v>40</v>
      </c>
      <c r="H251" s="0" t="n">
        <v>1</v>
      </c>
      <c r="I251" s="0" t="n">
        <v>2</v>
      </c>
      <c r="J251" s="0" t="n">
        <v>0</v>
      </c>
      <c r="K251" s="0" t="n">
        <v>5</v>
      </c>
      <c r="L251" s="0" t="n">
        <v>14</v>
      </c>
      <c r="M251" s="0" t="n">
        <v>68</v>
      </c>
      <c r="N251" s="0" t="n">
        <v>5</v>
      </c>
      <c r="O251" s="0" t="n">
        <v>7</v>
      </c>
      <c r="P251" s="0" t="n">
        <v>0</v>
      </c>
      <c r="Q251" s="0" t="n">
        <v>0</v>
      </c>
      <c r="R251" s="0" t="n">
        <v>3</v>
      </c>
      <c r="S251" s="0" t="n">
        <v>8</v>
      </c>
      <c r="T251" s="0" t="n">
        <v>2</v>
      </c>
      <c r="U251" s="0" t="n">
        <v>0</v>
      </c>
      <c r="V251" s="0" t="n">
        <v>0</v>
      </c>
      <c r="W251" s="0" t="n">
        <v>14</v>
      </c>
      <c r="X251" s="0" t="n">
        <v>4</v>
      </c>
      <c r="Y251" s="0" t="n">
        <v>0</v>
      </c>
    </row>
    <row r="252" customFormat="false" ht="12.8" hidden="false" customHeight="false" outlineLevel="0" collapsed="false">
      <c r="A252" s="0" t="s">
        <v>144</v>
      </c>
      <c r="B252" s="0" t="s">
        <v>28</v>
      </c>
      <c r="C252" s="0" t="s">
        <v>239</v>
      </c>
      <c r="G252" s="2"/>
    </row>
    <row r="253" customFormat="false" ht="12.8" hidden="false" customHeight="false" outlineLevel="0" collapsed="false">
      <c r="A253" s="0" t="s">
        <v>145</v>
      </c>
      <c r="B253" s="0" t="s">
        <v>28</v>
      </c>
      <c r="C253" s="0" t="s">
        <v>239</v>
      </c>
      <c r="D253" s="0" t="n">
        <v>52</v>
      </c>
      <c r="E253" s="0" t="n">
        <v>423</v>
      </c>
      <c r="F253" s="0" t="s">
        <v>243</v>
      </c>
      <c r="G253" s="2" t="str">
        <f aca="false">LEFT(F253,FIND(";",F253)-1)</f>
        <v>40</v>
      </c>
      <c r="H253" s="0" t="n">
        <v>2</v>
      </c>
      <c r="I253" s="0" t="n">
        <v>4</v>
      </c>
      <c r="J253" s="0" t="n">
        <v>0</v>
      </c>
      <c r="K253" s="0" t="n">
        <v>2</v>
      </c>
      <c r="L253" s="0" t="n">
        <v>0</v>
      </c>
      <c r="M253" s="0" t="n">
        <v>28</v>
      </c>
      <c r="N253" s="0" t="n">
        <v>4</v>
      </c>
      <c r="O253" s="0" t="n">
        <v>5</v>
      </c>
      <c r="P253" s="0" t="n">
        <v>1</v>
      </c>
      <c r="Q253" s="0" t="n">
        <v>0</v>
      </c>
      <c r="R253" s="0" t="n">
        <v>2</v>
      </c>
      <c r="S253" s="0" t="n">
        <v>3</v>
      </c>
      <c r="T253" s="0" t="n">
        <v>3</v>
      </c>
      <c r="U253" s="0" t="n">
        <v>0</v>
      </c>
      <c r="V253" s="0" t="n">
        <v>0</v>
      </c>
      <c r="W253" s="0" t="n">
        <v>3</v>
      </c>
      <c r="X253" s="0" t="n">
        <v>1</v>
      </c>
      <c r="Y253" s="0" t="n">
        <v>0</v>
      </c>
    </row>
    <row r="254" customFormat="false" ht="12.8" hidden="false" customHeight="false" outlineLevel="0" collapsed="false">
      <c r="A254" s="0" t="s">
        <v>146</v>
      </c>
      <c r="B254" s="0" t="s">
        <v>28</v>
      </c>
      <c r="C254" s="0" t="s">
        <v>239</v>
      </c>
      <c r="D254" s="0" t="n">
        <v>95</v>
      </c>
      <c r="E254" s="0" t="n">
        <v>959</v>
      </c>
      <c r="F254" s="0" t="s">
        <v>243</v>
      </c>
      <c r="G254" s="2" t="str">
        <f aca="false">LEFT(F254,FIND(";",F254)-1)</f>
        <v>40</v>
      </c>
      <c r="H254" s="0" t="n">
        <v>0</v>
      </c>
      <c r="I254" s="0" t="n">
        <v>5</v>
      </c>
      <c r="J254" s="0" t="n">
        <v>0</v>
      </c>
      <c r="K254" s="0" t="n">
        <v>8</v>
      </c>
      <c r="L254" s="0" t="n">
        <v>15</v>
      </c>
      <c r="M254" s="0" t="n">
        <v>42</v>
      </c>
      <c r="N254" s="0" t="n">
        <v>3</v>
      </c>
      <c r="O254" s="0" t="n">
        <v>3</v>
      </c>
      <c r="P254" s="0" t="n">
        <v>0</v>
      </c>
      <c r="Q254" s="0" t="n">
        <v>1</v>
      </c>
      <c r="R254" s="0" t="n">
        <v>4</v>
      </c>
      <c r="S254" s="0" t="n">
        <v>21</v>
      </c>
      <c r="T254" s="0" t="n">
        <v>11</v>
      </c>
      <c r="U254" s="0" t="n">
        <v>0</v>
      </c>
      <c r="V254" s="0" t="n">
        <v>0</v>
      </c>
      <c r="W254" s="0" t="n">
        <v>6</v>
      </c>
      <c r="X254" s="0" t="n">
        <v>4</v>
      </c>
      <c r="Y254" s="0" t="n">
        <v>0</v>
      </c>
    </row>
    <row r="255" customFormat="false" ht="12.8" hidden="false" customHeight="false" outlineLevel="0" collapsed="false">
      <c r="A255" s="0" t="s">
        <v>147</v>
      </c>
      <c r="B255" s="0" t="s">
        <v>28</v>
      </c>
      <c r="C255" s="0" t="s">
        <v>239</v>
      </c>
      <c r="D255" s="0" t="n">
        <v>72</v>
      </c>
      <c r="E255" s="0" t="n">
        <v>921</v>
      </c>
      <c r="F255" s="0" t="s">
        <v>243</v>
      </c>
      <c r="G255" s="2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6</v>
      </c>
      <c r="M255" s="0" t="n">
        <v>68</v>
      </c>
      <c r="N255" s="0" t="n">
        <v>6</v>
      </c>
      <c r="O255" s="0" t="n">
        <v>8</v>
      </c>
      <c r="P255" s="0" t="n">
        <v>1</v>
      </c>
      <c r="Q255" s="0" t="n">
        <v>3</v>
      </c>
      <c r="R255" s="0" t="n">
        <v>8</v>
      </c>
      <c r="S255" s="0" t="n">
        <v>3</v>
      </c>
      <c r="T255" s="0" t="n">
        <v>1</v>
      </c>
      <c r="U255" s="0" t="n">
        <v>0</v>
      </c>
      <c r="V255" s="0" t="n">
        <v>0</v>
      </c>
      <c r="W255" s="0" t="n">
        <v>8</v>
      </c>
      <c r="X255" s="0" t="n">
        <v>1</v>
      </c>
      <c r="Y255" s="0" t="n">
        <v>3</v>
      </c>
    </row>
    <row r="256" customFormat="false" ht="12.8" hidden="false" customHeight="false" outlineLevel="0" collapsed="false">
      <c r="A256" s="0" t="s">
        <v>148</v>
      </c>
      <c r="B256" s="0" t="s">
        <v>28</v>
      </c>
      <c r="C256" s="0" t="s">
        <v>239</v>
      </c>
      <c r="D256" s="0" t="n">
        <v>127</v>
      </c>
      <c r="E256" s="0" t="n">
        <v>1140</v>
      </c>
      <c r="F256" s="0" t="s">
        <v>241</v>
      </c>
      <c r="G256" s="2" t="str">
        <f aca="false">LEFT(F256,FIND(";",F256)-1)</f>
        <v>20</v>
      </c>
      <c r="H256" s="0" t="n">
        <v>1</v>
      </c>
      <c r="I256" s="0" t="n">
        <v>2</v>
      </c>
      <c r="J256" s="0" t="n">
        <v>0</v>
      </c>
      <c r="K256" s="0" t="n">
        <v>51</v>
      </c>
      <c r="L256" s="0" t="n">
        <v>13</v>
      </c>
      <c r="M256" s="0" t="n">
        <v>67</v>
      </c>
      <c r="N256" s="0" t="n">
        <v>3</v>
      </c>
      <c r="O256" s="0" t="n">
        <v>13</v>
      </c>
      <c r="P256" s="0" t="n">
        <v>4</v>
      </c>
      <c r="Q256" s="0" t="n">
        <v>2</v>
      </c>
      <c r="R256" s="0" t="n">
        <v>9</v>
      </c>
      <c r="S256" s="0" t="n">
        <v>4</v>
      </c>
      <c r="T256" s="0" t="n">
        <v>2</v>
      </c>
      <c r="U256" s="0" t="n">
        <v>0</v>
      </c>
      <c r="V256" s="0" t="n">
        <v>0</v>
      </c>
      <c r="W256" s="0" t="n">
        <v>9</v>
      </c>
      <c r="X256" s="0" t="n">
        <v>0</v>
      </c>
      <c r="Y256" s="0" t="n">
        <v>0</v>
      </c>
    </row>
    <row r="257" customFormat="false" ht="12.8" hidden="false" customHeight="false" outlineLevel="0" collapsed="false">
      <c r="A257" s="0" t="s">
        <v>149</v>
      </c>
      <c r="B257" s="0" t="s">
        <v>28</v>
      </c>
      <c r="C257" s="0" t="s">
        <v>239</v>
      </c>
      <c r="D257" s="0" t="n">
        <v>115</v>
      </c>
      <c r="E257" s="0" t="n">
        <v>1075</v>
      </c>
      <c r="F257" s="0" t="s">
        <v>242</v>
      </c>
      <c r="G257" s="2" t="str">
        <f aca="false">LEFT(F257,FIND(";",F257)-1)</f>
        <v>19</v>
      </c>
      <c r="H257" s="0" t="n">
        <v>4</v>
      </c>
      <c r="I257" s="0" t="n">
        <v>6</v>
      </c>
      <c r="J257" s="0" t="n">
        <v>0</v>
      </c>
      <c r="K257" s="0" t="n">
        <v>10</v>
      </c>
      <c r="L257" s="0" t="n">
        <v>11</v>
      </c>
      <c r="M257" s="0" t="n">
        <v>76</v>
      </c>
      <c r="N257" s="0" t="n">
        <v>3</v>
      </c>
      <c r="O257" s="0" t="n">
        <v>6</v>
      </c>
      <c r="P257" s="0" t="n">
        <v>0</v>
      </c>
      <c r="Q257" s="0" t="n">
        <v>3</v>
      </c>
      <c r="R257" s="0" t="n">
        <v>8</v>
      </c>
      <c r="S257" s="0" t="n">
        <v>12</v>
      </c>
      <c r="T257" s="0" t="n">
        <v>10</v>
      </c>
      <c r="U257" s="0" t="n">
        <v>0</v>
      </c>
      <c r="V257" s="0" t="n">
        <v>0</v>
      </c>
      <c r="W257" s="0" t="n">
        <v>13</v>
      </c>
      <c r="X257" s="0" t="n">
        <v>2</v>
      </c>
      <c r="Y257" s="0" t="n">
        <v>0</v>
      </c>
    </row>
    <row r="258" customFormat="false" ht="12.8" hidden="false" customHeight="false" outlineLevel="0" collapsed="false">
      <c r="A258" s="0" t="s">
        <v>151</v>
      </c>
      <c r="B258" s="0" t="s">
        <v>28</v>
      </c>
      <c r="C258" s="0" t="s">
        <v>239</v>
      </c>
      <c r="D258" s="0" t="n">
        <v>70</v>
      </c>
      <c r="E258" s="0" t="n">
        <v>806</v>
      </c>
      <c r="F258" s="0" t="s">
        <v>241</v>
      </c>
      <c r="G258" s="2" t="str">
        <f aca="false">LEFT(F258,FIND(";",F258)-1)</f>
        <v>20</v>
      </c>
      <c r="H258" s="0" t="n">
        <v>6</v>
      </c>
      <c r="I258" s="0" t="n">
        <v>3</v>
      </c>
      <c r="J258" s="0" t="n">
        <v>0</v>
      </c>
      <c r="K258" s="0" t="n">
        <v>8</v>
      </c>
      <c r="L258" s="0" t="n">
        <v>4</v>
      </c>
      <c r="M258" s="0" t="n">
        <v>53</v>
      </c>
      <c r="N258" s="0" t="n">
        <v>7</v>
      </c>
      <c r="O258" s="0" t="n">
        <v>6</v>
      </c>
      <c r="P258" s="0" t="n">
        <v>3</v>
      </c>
      <c r="Q258" s="0" t="n">
        <v>0</v>
      </c>
      <c r="R258" s="0" t="n">
        <v>2</v>
      </c>
      <c r="S258" s="0" t="n">
        <v>10</v>
      </c>
      <c r="T258" s="0" t="n">
        <v>4</v>
      </c>
      <c r="U258" s="0" t="n">
        <v>0</v>
      </c>
      <c r="V258" s="0" t="n">
        <v>0</v>
      </c>
      <c r="W258" s="0" t="n">
        <v>9</v>
      </c>
      <c r="X258" s="0" t="n">
        <v>4</v>
      </c>
      <c r="Y258" s="0" t="n">
        <v>0</v>
      </c>
    </row>
    <row r="259" customFormat="false" ht="12.8" hidden="false" customHeight="false" outlineLevel="0" collapsed="false">
      <c r="A259" s="0" t="s">
        <v>152</v>
      </c>
      <c r="B259" s="0" t="s">
        <v>28</v>
      </c>
      <c r="C259" s="0" t="s">
        <v>239</v>
      </c>
      <c r="D259" s="0" t="n">
        <v>68</v>
      </c>
      <c r="E259" s="0" t="n">
        <v>650</v>
      </c>
      <c r="F259" s="0" t="s">
        <v>241</v>
      </c>
      <c r="G259" s="2" t="str">
        <f aca="false">LEFT(F259,FIND(";",F259)-1)</f>
        <v>20</v>
      </c>
      <c r="H259" s="0" t="n">
        <v>0</v>
      </c>
      <c r="I259" s="0" t="n">
        <v>5</v>
      </c>
      <c r="J259" s="0" t="n">
        <v>0</v>
      </c>
      <c r="K259" s="0" t="n">
        <v>1</v>
      </c>
      <c r="L259" s="0" t="n">
        <v>7</v>
      </c>
      <c r="M259" s="0" t="n">
        <v>26</v>
      </c>
      <c r="N259" s="0" t="n">
        <v>6</v>
      </c>
      <c r="O259" s="0" t="n">
        <v>2</v>
      </c>
      <c r="P259" s="0" t="n">
        <v>0</v>
      </c>
      <c r="Q259" s="0" t="n">
        <v>4</v>
      </c>
      <c r="R259" s="0" t="n">
        <v>1</v>
      </c>
      <c r="S259" s="0" t="n">
        <v>9</v>
      </c>
      <c r="T259" s="0" t="n">
        <v>7</v>
      </c>
      <c r="U259" s="0" t="n">
        <v>0</v>
      </c>
      <c r="V259" s="0" t="n">
        <v>0</v>
      </c>
      <c r="W259" s="0" t="n">
        <v>4</v>
      </c>
      <c r="X259" s="0" t="n">
        <v>0</v>
      </c>
      <c r="Y259" s="0" t="n">
        <v>1</v>
      </c>
    </row>
    <row r="260" customFormat="false" ht="12.8" hidden="false" customHeight="false" outlineLevel="0" collapsed="false">
      <c r="A260" s="0" t="s">
        <v>153</v>
      </c>
      <c r="B260" s="0" t="s">
        <v>28</v>
      </c>
      <c r="C260" s="0" t="s">
        <v>239</v>
      </c>
      <c r="D260" s="0" t="n">
        <v>72</v>
      </c>
      <c r="E260" s="0" t="n">
        <v>716</v>
      </c>
      <c r="F260" s="0" t="s">
        <v>243</v>
      </c>
      <c r="G260" s="2" t="str">
        <f aca="false">LEFT(F260,FIND(";",F260)-1)</f>
        <v>40</v>
      </c>
      <c r="H260" s="0" t="n">
        <v>1</v>
      </c>
      <c r="I260" s="0" t="n">
        <v>6</v>
      </c>
      <c r="J260" s="0" t="n">
        <v>0</v>
      </c>
      <c r="K260" s="0" t="n">
        <v>6</v>
      </c>
      <c r="L260" s="0" t="n">
        <v>6</v>
      </c>
      <c r="M260" s="0" t="n">
        <v>45</v>
      </c>
      <c r="N260" s="0" t="n">
        <v>0</v>
      </c>
      <c r="O260" s="0" t="n">
        <v>6</v>
      </c>
      <c r="P260" s="0" t="n">
        <v>4</v>
      </c>
      <c r="Q260" s="0" t="n">
        <v>0</v>
      </c>
      <c r="R260" s="0" t="n">
        <v>5</v>
      </c>
      <c r="S260" s="0" t="n">
        <v>6</v>
      </c>
      <c r="T260" s="0" t="n">
        <v>4</v>
      </c>
      <c r="U260" s="0" t="n">
        <v>0</v>
      </c>
      <c r="V260" s="0" t="n">
        <v>0</v>
      </c>
      <c r="W260" s="0" t="n">
        <v>7</v>
      </c>
      <c r="X260" s="0" t="n">
        <v>0</v>
      </c>
      <c r="Y260" s="0" t="n">
        <v>2</v>
      </c>
    </row>
    <row r="261" customFormat="false" ht="12.8" hidden="false" customHeight="false" outlineLevel="0" collapsed="false">
      <c r="A261" s="0" t="s">
        <v>154</v>
      </c>
      <c r="B261" s="0" t="s">
        <v>28</v>
      </c>
      <c r="C261" s="0" t="s">
        <v>239</v>
      </c>
      <c r="D261" s="0" t="n">
        <v>34</v>
      </c>
      <c r="E261" s="0" t="n">
        <v>365</v>
      </c>
      <c r="F261" s="0" t="s">
        <v>243</v>
      </c>
      <c r="G261" s="2" t="str">
        <f aca="false">LEFT(F261,FIND(";",F261)-1)</f>
        <v>40</v>
      </c>
      <c r="H261" s="0" t="n">
        <v>0</v>
      </c>
      <c r="I261" s="0" t="n">
        <v>1</v>
      </c>
      <c r="J261" s="0" t="n">
        <v>0</v>
      </c>
      <c r="K261" s="0" t="n">
        <v>5</v>
      </c>
      <c r="L261" s="0" t="n">
        <v>10</v>
      </c>
      <c r="M261" s="0" t="n">
        <v>16</v>
      </c>
      <c r="N261" s="0" t="n">
        <v>2</v>
      </c>
      <c r="O261" s="0" t="n">
        <v>1</v>
      </c>
      <c r="P261" s="0" t="n">
        <v>0</v>
      </c>
      <c r="Q261" s="0" t="n">
        <v>0</v>
      </c>
      <c r="R261" s="0" t="n">
        <v>3</v>
      </c>
      <c r="S261" s="0" t="n">
        <v>9</v>
      </c>
      <c r="T261" s="0" t="n">
        <v>6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</row>
    <row r="262" customFormat="false" ht="12.8" hidden="false" customHeight="false" outlineLevel="0" collapsed="false">
      <c r="A262" s="0" t="s">
        <v>156</v>
      </c>
      <c r="B262" s="0" t="s">
        <v>28</v>
      </c>
      <c r="C262" s="0" t="s">
        <v>239</v>
      </c>
      <c r="D262" s="0" t="n">
        <v>96</v>
      </c>
      <c r="E262" s="0" t="n">
        <v>992</v>
      </c>
      <c r="F262" s="0" t="s">
        <v>243</v>
      </c>
      <c r="G262" s="2" t="str">
        <f aca="false">LEFT(F262,FIND(";",F262)-1)</f>
        <v>40</v>
      </c>
      <c r="H262" s="0" t="n">
        <v>1</v>
      </c>
      <c r="I262" s="0" t="n">
        <v>13</v>
      </c>
      <c r="J262" s="0" t="n">
        <v>0</v>
      </c>
      <c r="K262" s="0" t="n">
        <v>3</v>
      </c>
      <c r="L262" s="0" t="n">
        <v>20</v>
      </c>
      <c r="M262" s="0" t="n">
        <v>51</v>
      </c>
      <c r="N262" s="0" t="n">
        <v>7</v>
      </c>
      <c r="O262" s="0" t="n">
        <v>8</v>
      </c>
      <c r="P262" s="0" t="n">
        <v>1</v>
      </c>
      <c r="Q262" s="0" t="n">
        <v>2</v>
      </c>
      <c r="R262" s="0" t="n">
        <v>3</v>
      </c>
      <c r="S262" s="0" t="n">
        <v>17</v>
      </c>
      <c r="T262" s="0" t="n">
        <v>14</v>
      </c>
      <c r="U262" s="0" t="n">
        <v>0</v>
      </c>
      <c r="V262" s="0" t="n">
        <v>0</v>
      </c>
      <c r="W262" s="0" t="n">
        <v>3</v>
      </c>
      <c r="X262" s="0" t="n">
        <v>1</v>
      </c>
      <c r="Y262" s="0" t="n">
        <v>1</v>
      </c>
    </row>
    <row r="263" customFormat="false" ht="12.8" hidden="false" customHeight="false" outlineLevel="0" collapsed="false">
      <c r="A263" s="0" t="s">
        <v>157</v>
      </c>
      <c r="B263" s="0" t="s">
        <v>28</v>
      </c>
      <c r="C263" s="0" t="s">
        <v>239</v>
      </c>
      <c r="D263" s="0" t="n">
        <v>47</v>
      </c>
      <c r="E263" s="0" t="n">
        <v>366</v>
      </c>
      <c r="F263" s="0" t="s">
        <v>243</v>
      </c>
      <c r="G263" s="2" t="str">
        <f aca="false">LEFT(F263,FIND(";",F263)-1)</f>
        <v>40</v>
      </c>
      <c r="H263" s="0" t="n">
        <v>1</v>
      </c>
      <c r="I263" s="0" t="n">
        <v>3</v>
      </c>
      <c r="J263" s="0" t="n">
        <v>0</v>
      </c>
      <c r="K263" s="0" t="n">
        <v>1</v>
      </c>
      <c r="L263" s="0" t="n">
        <v>5</v>
      </c>
      <c r="M263" s="0" t="n">
        <v>20</v>
      </c>
      <c r="N263" s="0" t="n">
        <v>1</v>
      </c>
      <c r="O263" s="0" t="n">
        <v>2</v>
      </c>
      <c r="P263" s="0" t="n">
        <v>0</v>
      </c>
      <c r="Q263" s="0" t="n">
        <v>1</v>
      </c>
      <c r="R263" s="0" t="n">
        <v>0</v>
      </c>
      <c r="S263" s="0" t="n">
        <v>5</v>
      </c>
      <c r="T263" s="0" t="n">
        <v>5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</row>
    <row r="264" customFormat="false" ht="12.8" hidden="false" customHeight="false" outlineLevel="0" collapsed="false">
      <c r="A264" s="0" t="s">
        <v>158</v>
      </c>
      <c r="B264" s="0" t="s">
        <v>28</v>
      </c>
      <c r="C264" s="0" t="s">
        <v>239</v>
      </c>
      <c r="D264" s="0" t="n">
        <v>108</v>
      </c>
      <c r="E264" s="0" t="n">
        <v>1007</v>
      </c>
      <c r="F264" s="0" t="s">
        <v>243</v>
      </c>
      <c r="G264" s="2" t="str">
        <f aca="false">LEFT(F264,FIND(";",F264)-1)</f>
        <v>40</v>
      </c>
      <c r="H264" s="0" t="n">
        <v>1</v>
      </c>
      <c r="I264" s="0" t="n">
        <v>8</v>
      </c>
      <c r="J264" s="0" t="n">
        <v>0</v>
      </c>
      <c r="K264" s="0" t="n">
        <v>1</v>
      </c>
      <c r="L264" s="0" t="n">
        <v>10</v>
      </c>
      <c r="M264" s="0" t="n">
        <v>58</v>
      </c>
      <c r="N264" s="0" t="n">
        <v>10</v>
      </c>
      <c r="O264" s="0" t="n">
        <v>3</v>
      </c>
      <c r="P264" s="0" t="n">
        <v>0</v>
      </c>
      <c r="Q264" s="0" t="n">
        <v>1</v>
      </c>
      <c r="R264" s="0" t="n">
        <v>1</v>
      </c>
      <c r="S264" s="0" t="n">
        <v>14</v>
      </c>
      <c r="T264" s="0" t="n">
        <v>9</v>
      </c>
      <c r="U264" s="0" t="n">
        <v>0</v>
      </c>
      <c r="V264" s="0" t="n">
        <v>0</v>
      </c>
      <c r="W264" s="0" t="n">
        <v>17</v>
      </c>
      <c r="X264" s="0" t="n">
        <v>0</v>
      </c>
      <c r="Y264" s="0" t="n">
        <v>0</v>
      </c>
    </row>
    <row r="265" customFormat="false" ht="12.8" hidden="false" customHeight="false" outlineLevel="0" collapsed="false">
      <c r="A265" s="0" t="s">
        <v>159</v>
      </c>
      <c r="B265" s="0" t="s">
        <v>28</v>
      </c>
      <c r="C265" s="0" t="s">
        <v>239</v>
      </c>
      <c r="D265" s="0" t="n">
        <v>81</v>
      </c>
      <c r="E265" s="0" t="n">
        <v>802</v>
      </c>
      <c r="F265" s="0" t="s">
        <v>243</v>
      </c>
      <c r="G265" s="2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25</v>
      </c>
      <c r="M265" s="0" t="n">
        <v>46</v>
      </c>
      <c r="N265" s="0" t="n">
        <v>3</v>
      </c>
      <c r="O265" s="0" t="n">
        <v>1</v>
      </c>
      <c r="P265" s="0" t="n">
        <v>1</v>
      </c>
      <c r="Q265" s="0" t="n">
        <v>0</v>
      </c>
      <c r="R265" s="0" t="n">
        <v>2</v>
      </c>
      <c r="S265" s="0" t="n">
        <v>10</v>
      </c>
      <c r="T265" s="0" t="n">
        <v>6</v>
      </c>
      <c r="U265" s="0" t="n">
        <v>0</v>
      </c>
      <c r="V265" s="0" t="n">
        <v>0</v>
      </c>
      <c r="W265" s="0" t="n">
        <v>8</v>
      </c>
      <c r="X265" s="0" t="n">
        <v>2</v>
      </c>
      <c r="Y265" s="0" t="n">
        <v>1</v>
      </c>
    </row>
    <row r="266" customFormat="false" ht="12.8" hidden="false" customHeight="false" outlineLevel="0" collapsed="false">
      <c r="A266" s="0" t="s">
        <v>160</v>
      </c>
      <c r="B266" s="0" t="s">
        <v>28</v>
      </c>
      <c r="C266" s="0" t="s">
        <v>239</v>
      </c>
      <c r="D266" s="0" t="n">
        <v>96</v>
      </c>
      <c r="E266" s="0" t="n">
        <v>998</v>
      </c>
      <c r="F266" s="0" t="s">
        <v>242</v>
      </c>
      <c r="G266" s="2" t="str">
        <f aca="false">LEFT(F266,FIND(";",F266)-1)</f>
        <v>19</v>
      </c>
      <c r="H266" s="0" t="n">
        <v>2</v>
      </c>
      <c r="I266" s="0" t="n">
        <v>4</v>
      </c>
      <c r="J266" s="0" t="n">
        <v>0</v>
      </c>
      <c r="K266" s="0" t="n">
        <v>1</v>
      </c>
      <c r="L266" s="0" t="n">
        <v>20</v>
      </c>
      <c r="M266" s="0" t="n">
        <v>42</v>
      </c>
      <c r="N266" s="0" t="n">
        <v>1</v>
      </c>
      <c r="O266" s="0" t="n">
        <v>1</v>
      </c>
      <c r="P266" s="0" t="n">
        <v>1</v>
      </c>
      <c r="Q266" s="0" t="n">
        <v>4</v>
      </c>
      <c r="R266" s="0" t="n">
        <v>2</v>
      </c>
      <c r="S266" s="0" t="n">
        <v>20</v>
      </c>
      <c r="T266" s="0" t="n">
        <v>17</v>
      </c>
      <c r="U266" s="0" t="n">
        <v>0</v>
      </c>
      <c r="V266" s="0" t="n">
        <v>0</v>
      </c>
      <c r="W266" s="0" t="n">
        <v>8</v>
      </c>
      <c r="X266" s="0" t="n">
        <v>2</v>
      </c>
      <c r="Y266" s="0" t="n">
        <v>1</v>
      </c>
    </row>
    <row r="267" customFormat="false" ht="12.8" hidden="false" customHeight="false" outlineLevel="0" collapsed="false">
      <c r="A267" s="0" t="s">
        <v>161</v>
      </c>
      <c r="B267" s="0" t="s">
        <v>28</v>
      </c>
      <c r="C267" s="0" t="s">
        <v>239</v>
      </c>
      <c r="D267" s="0" t="n">
        <v>89</v>
      </c>
      <c r="E267" s="0" t="n">
        <v>1094</v>
      </c>
      <c r="F267" s="0" t="s">
        <v>241</v>
      </c>
      <c r="G267" s="2" t="str">
        <f aca="false">LEFT(F267,FIND(";",F267)-1)</f>
        <v>20</v>
      </c>
      <c r="H267" s="0" t="n">
        <v>1</v>
      </c>
      <c r="I267" s="0" t="n">
        <v>4</v>
      </c>
      <c r="J267" s="0" t="n">
        <v>0</v>
      </c>
      <c r="K267" s="0" t="n">
        <v>5</v>
      </c>
      <c r="L267" s="0" t="n">
        <v>42</v>
      </c>
      <c r="M267" s="0" t="n">
        <v>40</v>
      </c>
      <c r="N267" s="0" t="n">
        <v>4</v>
      </c>
      <c r="O267" s="0" t="n">
        <v>7</v>
      </c>
      <c r="P267" s="0" t="n">
        <v>1</v>
      </c>
      <c r="Q267" s="0" t="n">
        <v>2</v>
      </c>
      <c r="R267" s="0" t="n">
        <v>5</v>
      </c>
      <c r="S267" s="0" t="n">
        <v>7</v>
      </c>
      <c r="T267" s="0" t="n">
        <v>5</v>
      </c>
      <c r="U267" s="0" t="n">
        <v>0</v>
      </c>
      <c r="V267" s="0" t="n">
        <v>0</v>
      </c>
      <c r="W267" s="0" t="n">
        <v>14</v>
      </c>
      <c r="X267" s="0" t="n">
        <v>2</v>
      </c>
      <c r="Y267" s="0" t="n">
        <v>0</v>
      </c>
    </row>
    <row r="268" customFormat="false" ht="12.8" hidden="false" customHeight="false" outlineLevel="0" collapsed="false">
      <c r="A268" s="0" t="s">
        <v>162</v>
      </c>
      <c r="B268" s="0" t="s">
        <v>28</v>
      </c>
      <c r="C268" s="0" t="s">
        <v>239</v>
      </c>
      <c r="D268" s="0" t="n">
        <v>43</v>
      </c>
      <c r="E268" s="0" t="n">
        <v>234</v>
      </c>
      <c r="F268" s="0" t="s">
        <v>243</v>
      </c>
      <c r="G268" s="2" t="str">
        <f aca="false">LEFT(F268,FIND(";",F268)-1)</f>
        <v>40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5</v>
      </c>
      <c r="M268" s="0" t="n">
        <v>25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6</v>
      </c>
      <c r="T268" s="0" t="n">
        <v>4</v>
      </c>
      <c r="U268" s="0" t="n">
        <v>0</v>
      </c>
      <c r="V268" s="0" t="n">
        <v>0</v>
      </c>
      <c r="W268" s="0" t="n">
        <v>4</v>
      </c>
      <c r="X268" s="0" t="n">
        <v>0</v>
      </c>
      <c r="Y268" s="0" t="n">
        <v>0</v>
      </c>
    </row>
    <row r="269" customFormat="false" ht="12.8" hidden="false" customHeight="false" outlineLevel="0" collapsed="false">
      <c r="A269" s="0" t="s">
        <v>163</v>
      </c>
      <c r="B269" s="0" t="s">
        <v>28</v>
      </c>
      <c r="C269" s="0" t="s">
        <v>239</v>
      </c>
      <c r="D269" s="0" t="n">
        <v>99</v>
      </c>
      <c r="E269" s="0" t="n">
        <v>887</v>
      </c>
      <c r="F269" s="0" t="s">
        <v>243</v>
      </c>
      <c r="G269" s="2" t="str">
        <f aca="false">LEFT(F269,FIND(";",F269)-1)</f>
        <v>40</v>
      </c>
      <c r="H269" s="0" t="n">
        <v>1</v>
      </c>
      <c r="I269" s="0" t="n">
        <v>3</v>
      </c>
      <c r="J269" s="0" t="n">
        <v>0</v>
      </c>
      <c r="K269" s="0" t="n">
        <v>11</v>
      </c>
      <c r="L269" s="0" t="n">
        <v>11</v>
      </c>
      <c r="M269" s="0" t="n">
        <v>79</v>
      </c>
      <c r="N269" s="0" t="n">
        <v>4</v>
      </c>
      <c r="O269" s="0" t="n">
        <v>2</v>
      </c>
      <c r="P269" s="0" t="n">
        <v>0</v>
      </c>
      <c r="Q269" s="0" t="n">
        <v>0</v>
      </c>
      <c r="R269" s="0" t="n">
        <v>4</v>
      </c>
      <c r="S269" s="0" t="n">
        <v>14</v>
      </c>
      <c r="T269" s="0" t="n">
        <v>10</v>
      </c>
      <c r="U269" s="0" t="n">
        <v>0</v>
      </c>
      <c r="V269" s="0" t="n">
        <v>0</v>
      </c>
      <c r="W269" s="0" t="n">
        <v>7</v>
      </c>
      <c r="X269" s="0" t="n">
        <v>3</v>
      </c>
      <c r="Y269" s="0" t="n">
        <v>0</v>
      </c>
    </row>
    <row r="270" customFormat="false" ht="12.8" hidden="false" customHeight="false" outlineLevel="0" collapsed="false">
      <c r="A270" s="0" t="s">
        <v>164</v>
      </c>
      <c r="B270" s="0" t="s">
        <v>28</v>
      </c>
      <c r="C270" s="0" t="s">
        <v>239</v>
      </c>
      <c r="D270" s="0" t="n">
        <v>35</v>
      </c>
      <c r="E270" s="0" t="n">
        <v>701</v>
      </c>
      <c r="F270" s="0" t="s">
        <v>243</v>
      </c>
      <c r="G270" s="2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17</v>
      </c>
      <c r="L270" s="0" t="n">
        <v>14</v>
      </c>
      <c r="M270" s="0" t="n">
        <v>45</v>
      </c>
      <c r="N270" s="0" t="n">
        <v>3</v>
      </c>
      <c r="O270" s="0" t="n">
        <v>3</v>
      </c>
      <c r="P270" s="0" t="n">
        <v>0</v>
      </c>
      <c r="Q270" s="0" t="n">
        <v>1</v>
      </c>
      <c r="R270" s="0" t="n">
        <v>2</v>
      </c>
      <c r="S270" s="0" t="n">
        <v>13</v>
      </c>
      <c r="T270" s="0" t="n">
        <v>9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1</v>
      </c>
    </row>
    <row r="271" customFormat="false" ht="12.8" hidden="false" customHeight="false" outlineLevel="0" collapsed="false">
      <c r="A271" s="0" t="s">
        <v>165</v>
      </c>
      <c r="B271" s="0" t="s">
        <v>28</v>
      </c>
      <c r="C271" s="0" t="s">
        <v>239</v>
      </c>
      <c r="D271" s="0" t="n">
        <v>30</v>
      </c>
      <c r="E271" s="0" t="n">
        <v>343</v>
      </c>
      <c r="F271" s="0" t="s">
        <v>243</v>
      </c>
      <c r="G271" s="2" t="str">
        <f aca="false">LEFT(F271,FIND(";",F271)-1)</f>
        <v>40</v>
      </c>
      <c r="H271" s="0" t="n">
        <v>0</v>
      </c>
      <c r="I271" s="0" t="n">
        <v>1</v>
      </c>
      <c r="J271" s="0" t="n">
        <v>0</v>
      </c>
      <c r="K271" s="0" t="n">
        <v>6</v>
      </c>
      <c r="L271" s="0" t="n">
        <v>5</v>
      </c>
      <c r="M271" s="0" t="n">
        <v>15</v>
      </c>
      <c r="N271" s="0" t="n">
        <v>0</v>
      </c>
      <c r="O271" s="0" t="n">
        <v>2</v>
      </c>
      <c r="P271" s="0" t="n">
        <v>1</v>
      </c>
      <c r="Q271" s="0" t="n">
        <v>0</v>
      </c>
      <c r="R271" s="0" t="n">
        <v>2</v>
      </c>
      <c r="S271" s="0" t="n">
        <v>5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0</v>
      </c>
    </row>
    <row r="272" customFormat="false" ht="12.8" hidden="false" customHeight="false" outlineLevel="0" collapsed="false">
      <c r="A272" s="0" t="s">
        <v>166</v>
      </c>
      <c r="B272" s="0" t="s">
        <v>28</v>
      </c>
      <c r="C272" s="0" t="s">
        <v>239</v>
      </c>
      <c r="D272" s="0" t="n">
        <v>59</v>
      </c>
      <c r="E272" s="0" t="n">
        <v>469</v>
      </c>
      <c r="F272" s="0" t="s">
        <v>243</v>
      </c>
      <c r="G272" s="2" t="str">
        <f aca="false">LEFT(F272,FIND(";",F272)-1)</f>
        <v>40</v>
      </c>
      <c r="H272" s="0" t="n">
        <v>0</v>
      </c>
      <c r="I272" s="0" t="n">
        <v>2</v>
      </c>
      <c r="J272" s="0" t="n">
        <v>0</v>
      </c>
      <c r="K272" s="0" t="n">
        <v>3</v>
      </c>
      <c r="L272" s="0" t="n">
        <v>2</v>
      </c>
      <c r="M272" s="0" t="n">
        <v>40</v>
      </c>
      <c r="N272" s="0" t="n">
        <v>0</v>
      </c>
      <c r="O272" s="0" t="n">
        <v>4</v>
      </c>
      <c r="P272" s="0" t="n">
        <v>0</v>
      </c>
      <c r="Q272" s="0" t="n">
        <v>1</v>
      </c>
      <c r="R272" s="0" t="n">
        <v>3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9</v>
      </c>
      <c r="X272" s="0" t="n">
        <v>1</v>
      </c>
      <c r="Y272" s="0" t="n">
        <v>1</v>
      </c>
    </row>
    <row r="273" customFormat="false" ht="12.8" hidden="false" customHeight="false" outlineLevel="0" collapsed="false">
      <c r="A273" s="0" t="s">
        <v>167</v>
      </c>
      <c r="B273" s="0" t="s">
        <v>28</v>
      </c>
      <c r="C273" s="0" t="s">
        <v>239</v>
      </c>
      <c r="D273" s="0" t="n">
        <v>26</v>
      </c>
      <c r="E273" s="0" t="n">
        <v>377</v>
      </c>
      <c r="F273" s="0" t="s">
        <v>243</v>
      </c>
      <c r="G273" s="2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2</v>
      </c>
      <c r="M273" s="0" t="n">
        <v>30</v>
      </c>
      <c r="N273" s="0" t="n">
        <v>3</v>
      </c>
      <c r="O273" s="0" t="n">
        <v>1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3</v>
      </c>
      <c r="U273" s="0" t="n">
        <v>0</v>
      </c>
      <c r="V273" s="0" t="n">
        <v>0</v>
      </c>
      <c r="W273" s="0" t="n">
        <v>3</v>
      </c>
      <c r="X273" s="0" t="n">
        <v>0</v>
      </c>
      <c r="Y273" s="0" t="n">
        <v>1</v>
      </c>
    </row>
    <row r="274" customFormat="false" ht="12.8" hidden="false" customHeight="false" outlineLevel="0" collapsed="false">
      <c r="A274" s="0" t="s">
        <v>168</v>
      </c>
      <c r="B274" s="0" t="s">
        <v>28</v>
      </c>
      <c r="C274" s="0" t="s">
        <v>239</v>
      </c>
      <c r="D274" s="0" t="n">
        <v>173</v>
      </c>
      <c r="E274" s="0" t="n">
        <v>2692</v>
      </c>
      <c r="F274" s="0" t="s">
        <v>242</v>
      </c>
      <c r="G274" s="2" t="str">
        <f aca="false">LEFT(F274,FIND(";",F274)-1)</f>
        <v>19</v>
      </c>
      <c r="H274" s="0" t="n">
        <v>7</v>
      </c>
      <c r="I274" s="0" t="n">
        <v>15</v>
      </c>
      <c r="J274" s="0" t="n">
        <v>0</v>
      </c>
      <c r="K274" s="0" t="n">
        <v>18</v>
      </c>
      <c r="L274" s="0" t="n">
        <v>57</v>
      </c>
      <c r="M274" s="0" t="n">
        <v>165</v>
      </c>
      <c r="N274" s="0" t="n">
        <v>27</v>
      </c>
      <c r="O274" s="0" t="n">
        <v>16</v>
      </c>
      <c r="P274" s="0" t="n">
        <v>3</v>
      </c>
      <c r="Q274" s="0" t="n">
        <v>14</v>
      </c>
      <c r="R274" s="0" t="n">
        <v>32</v>
      </c>
      <c r="S274" s="0" t="n">
        <v>46</v>
      </c>
      <c r="T274" s="0" t="n">
        <v>29</v>
      </c>
      <c r="U274" s="0" t="n">
        <v>0</v>
      </c>
      <c r="V274" s="0" t="n">
        <v>0</v>
      </c>
      <c r="W274" s="0" t="n">
        <v>27</v>
      </c>
      <c r="X274" s="0" t="n">
        <v>3</v>
      </c>
      <c r="Y274" s="0" t="n">
        <v>1</v>
      </c>
    </row>
    <row r="275" customFormat="false" ht="12.8" hidden="false" customHeight="false" outlineLevel="0" collapsed="false">
      <c r="A275" s="0" t="s">
        <v>169</v>
      </c>
      <c r="B275" s="0" t="s">
        <v>28</v>
      </c>
      <c r="C275" s="0" t="s">
        <v>239</v>
      </c>
      <c r="D275" s="0" t="n">
        <v>94</v>
      </c>
      <c r="E275" s="0" t="n">
        <v>885</v>
      </c>
      <c r="F275" s="0" t="s">
        <v>243</v>
      </c>
      <c r="G275" s="2" t="str">
        <f aca="false">LEFT(F275,FIND(";",F275)-1)</f>
        <v>40</v>
      </c>
      <c r="H275" s="0" t="n">
        <v>7</v>
      </c>
      <c r="I275" s="0" t="n">
        <v>2</v>
      </c>
      <c r="J275" s="0" t="n">
        <v>0</v>
      </c>
      <c r="K275" s="0" t="n">
        <v>1</v>
      </c>
      <c r="L275" s="0" t="n">
        <v>13</v>
      </c>
      <c r="M275" s="0" t="n">
        <v>80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1</v>
      </c>
      <c r="S275" s="0" t="n">
        <v>11</v>
      </c>
      <c r="T275" s="0" t="n">
        <v>5</v>
      </c>
      <c r="U275" s="0" t="n">
        <v>0</v>
      </c>
      <c r="V275" s="0" t="n">
        <v>0</v>
      </c>
      <c r="W275" s="0" t="n">
        <v>7</v>
      </c>
      <c r="X275" s="0" t="n">
        <v>1</v>
      </c>
      <c r="Y275" s="0" t="n">
        <v>0</v>
      </c>
    </row>
    <row r="276" customFormat="false" ht="12.8" hidden="false" customHeight="false" outlineLevel="0" collapsed="false">
      <c r="A276" s="0" t="s">
        <v>170</v>
      </c>
      <c r="B276" s="0" t="s">
        <v>28</v>
      </c>
      <c r="C276" s="0" t="s">
        <v>239</v>
      </c>
      <c r="D276" s="0" t="n">
        <v>188</v>
      </c>
      <c r="E276" s="0" t="n">
        <v>3044</v>
      </c>
      <c r="F276" s="0" t="s">
        <v>242</v>
      </c>
      <c r="G276" s="2" t="str">
        <f aca="false">LEFT(F276,FIND(";",F276)-1)</f>
        <v>19</v>
      </c>
      <c r="H276" s="0" t="n">
        <v>14</v>
      </c>
      <c r="I276" s="0" t="n">
        <v>11</v>
      </c>
      <c r="J276" s="0" t="n">
        <v>0</v>
      </c>
      <c r="K276" s="0" t="n">
        <v>22</v>
      </c>
      <c r="L276" s="0" t="n">
        <v>16</v>
      </c>
      <c r="M276" s="0" t="n">
        <v>180</v>
      </c>
      <c r="N276" s="0" t="n">
        <v>22</v>
      </c>
      <c r="O276" s="0" t="n">
        <v>10</v>
      </c>
      <c r="P276" s="0" t="n">
        <v>0</v>
      </c>
      <c r="Q276" s="0" t="n">
        <v>9</v>
      </c>
      <c r="R276" s="0" t="n">
        <v>27</v>
      </c>
      <c r="S276" s="0" t="n">
        <v>22</v>
      </c>
      <c r="T276" s="0" t="n">
        <v>8</v>
      </c>
      <c r="U276" s="0" t="n">
        <v>0</v>
      </c>
      <c r="V276" s="0" t="n">
        <v>0</v>
      </c>
      <c r="W276" s="0" t="n">
        <v>38</v>
      </c>
      <c r="X276" s="0" t="n">
        <v>9</v>
      </c>
      <c r="Y276" s="0" t="n">
        <v>1</v>
      </c>
    </row>
    <row r="277" customFormat="false" ht="12.8" hidden="false" customHeight="false" outlineLevel="0" collapsed="false">
      <c r="A277" s="0" t="s">
        <v>171</v>
      </c>
      <c r="B277" s="0" t="s">
        <v>28</v>
      </c>
      <c r="C277" s="0" t="s">
        <v>239</v>
      </c>
      <c r="D277" s="0" t="n">
        <v>65</v>
      </c>
      <c r="E277" s="0" t="n">
        <v>2296</v>
      </c>
      <c r="F277" s="0" t="s">
        <v>241</v>
      </c>
      <c r="G277" s="2" t="str">
        <f aca="false">LEFT(F277,FIND(";",F277)-1)</f>
        <v>20</v>
      </c>
      <c r="H277" s="0" t="n">
        <v>5</v>
      </c>
      <c r="I277" s="0" t="n">
        <v>5</v>
      </c>
      <c r="J277" s="0" t="n">
        <v>0</v>
      </c>
      <c r="K277" s="0" t="n">
        <v>11</v>
      </c>
      <c r="L277" s="0" t="n">
        <v>18</v>
      </c>
      <c r="M277" s="0" t="n">
        <v>180</v>
      </c>
      <c r="N277" s="0" t="n">
        <v>20</v>
      </c>
      <c r="O277" s="0" t="n">
        <v>26</v>
      </c>
      <c r="P277" s="0" t="n">
        <v>1</v>
      </c>
      <c r="Q277" s="0" t="n">
        <v>1</v>
      </c>
      <c r="R277" s="0" t="n">
        <v>10</v>
      </c>
      <c r="S277" s="0" t="n">
        <v>20</v>
      </c>
      <c r="T277" s="0" t="n">
        <v>12</v>
      </c>
      <c r="U277" s="0" t="n">
        <v>0</v>
      </c>
      <c r="V277" s="0" t="n">
        <v>0</v>
      </c>
      <c r="W277" s="0" t="n">
        <v>24</v>
      </c>
      <c r="X277" s="0" t="n">
        <v>4</v>
      </c>
      <c r="Y277" s="0" t="n">
        <v>2</v>
      </c>
    </row>
    <row r="278" customFormat="false" ht="12.8" hidden="false" customHeight="false" outlineLevel="0" collapsed="false">
      <c r="A278" s="0" t="s">
        <v>172</v>
      </c>
      <c r="B278" s="0" t="s">
        <v>28</v>
      </c>
      <c r="C278" s="0" t="s">
        <v>239</v>
      </c>
      <c r="D278" s="0" t="n">
        <v>146</v>
      </c>
      <c r="E278" s="0" t="n">
        <v>2597</v>
      </c>
      <c r="F278" s="0" t="s">
        <v>241</v>
      </c>
      <c r="G278" s="2" t="str">
        <f aca="false">LEFT(F278,FIND(";",F278)-1)</f>
        <v>20</v>
      </c>
      <c r="H278" s="0" t="n">
        <v>7</v>
      </c>
      <c r="I278" s="0" t="n">
        <v>13</v>
      </c>
      <c r="J278" s="0" t="n">
        <v>0</v>
      </c>
      <c r="K278" s="0" t="n">
        <v>9</v>
      </c>
      <c r="L278" s="0" t="n">
        <v>13</v>
      </c>
      <c r="M278" s="0" t="n">
        <v>131</v>
      </c>
      <c r="N278" s="0" t="n">
        <v>6</v>
      </c>
      <c r="O278" s="0" t="n">
        <v>22</v>
      </c>
      <c r="P278" s="0" t="n">
        <v>4</v>
      </c>
      <c r="Q278" s="0" t="n">
        <v>9</v>
      </c>
      <c r="R278" s="0" t="n">
        <v>17</v>
      </c>
      <c r="S278" s="0" t="n">
        <v>21</v>
      </c>
      <c r="T278" s="0" t="n">
        <v>12</v>
      </c>
      <c r="U278" s="0" t="n">
        <v>0</v>
      </c>
      <c r="V278" s="0" t="n">
        <v>0</v>
      </c>
      <c r="W278" s="0" t="n">
        <v>37</v>
      </c>
      <c r="X278" s="0" t="n">
        <v>4</v>
      </c>
      <c r="Y278" s="0" t="n">
        <v>0</v>
      </c>
    </row>
    <row r="279" customFormat="false" ht="12.8" hidden="false" customHeight="false" outlineLevel="0" collapsed="false">
      <c r="A279" s="0" t="s">
        <v>173</v>
      </c>
      <c r="B279" s="0" t="s">
        <v>28</v>
      </c>
      <c r="C279" s="0" t="s">
        <v>239</v>
      </c>
      <c r="D279" s="0" t="n">
        <v>55</v>
      </c>
      <c r="E279" s="0" t="n">
        <v>333</v>
      </c>
      <c r="F279" s="0" t="s">
        <v>243</v>
      </c>
      <c r="G279" s="2" t="str">
        <f aca="false">LEFT(F279,FIND(";",F279)-1)</f>
        <v>40</v>
      </c>
      <c r="H279" s="0" t="n">
        <v>0</v>
      </c>
      <c r="I279" s="0" t="n">
        <v>3</v>
      </c>
      <c r="J279" s="0" t="n">
        <v>0</v>
      </c>
      <c r="K279" s="0" t="n">
        <v>4</v>
      </c>
      <c r="L279" s="0" t="n">
        <v>3</v>
      </c>
      <c r="M279" s="0" t="n">
        <v>61</v>
      </c>
      <c r="N279" s="0" t="n">
        <v>4</v>
      </c>
      <c r="O279" s="0" t="n">
        <v>0</v>
      </c>
      <c r="P279" s="0" t="n">
        <v>2</v>
      </c>
      <c r="Q279" s="0" t="n">
        <v>2</v>
      </c>
      <c r="R279" s="0" t="n">
        <v>0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4</v>
      </c>
      <c r="X279" s="0" t="n">
        <v>0</v>
      </c>
      <c r="Y279" s="0" t="n">
        <v>0</v>
      </c>
    </row>
    <row r="280" customFormat="false" ht="12.8" hidden="false" customHeight="false" outlineLevel="0" collapsed="false">
      <c r="A280" s="0" t="s">
        <v>174</v>
      </c>
      <c r="B280" s="0" t="s">
        <v>28</v>
      </c>
      <c r="C280" s="0" t="s">
        <v>239</v>
      </c>
      <c r="D280" s="0" t="n">
        <v>45</v>
      </c>
      <c r="E280" s="0" t="n">
        <v>652</v>
      </c>
      <c r="F280" s="0" t="s">
        <v>243</v>
      </c>
      <c r="G280" s="2" t="str">
        <f aca="false">LEFT(F280,FIND(";",F280)-1)</f>
        <v>40</v>
      </c>
      <c r="H280" s="0" t="n">
        <v>1</v>
      </c>
      <c r="I280" s="0" t="n">
        <v>0</v>
      </c>
      <c r="J280" s="0" t="n">
        <v>0</v>
      </c>
      <c r="K280" s="0" t="n">
        <v>3</v>
      </c>
      <c r="L280" s="0" t="n">
        <v>3</v>
      </c>
      <c r="M280" s="0" t="n">
        <v>34</v>
      </c>
      <c r="N280" s="0" t="n">
        <v>1</v>
      </c>
      <c r="O280" s="0" t="n">
        <v>1</v>
      </c>
      <c r="P280" s="0" t="n">
        <v>2</v>
      </c>
      <c r="Q280" s="0" t="n">
        <v>1</v>
      </c>
      <c r="R280" s="0" t="n">
        <v>5</v>
      </c>
      <c r="S280" s="0" t="n">
        <v>5</v>
      </c>
      <c r="T280" s="0" t="n">
        <v>2</v>
      </c>
      <c r="U280" s="0" t="n">
        <v>0</v>
      </c>
      <c r="V280" s="0" t="n">
        <v>0</v>
      </c>
      <c r="W280" s="0" t="n">
        <v>7</v>
      </c>
      <c r="X280" s="0" t="n">
        <v>0</v>
      </c>
      <c r="Y280" s="0" t="n">
        <v>1</v>
      </c>
    </row>
    <row r="281" customFormat="false" ht="12.8" hidden="false" customHeight="false" outlineLevel="0" collapsed="false">
      <c r="A281" s="0" t="s">
        <v>175</v>
      </c>
      <c r="B281" s="0" t="s">
        <v>28</v>
      </c>
      <c r="C281" s="0" t="s">
        <v>239</v>
      </c>
      <c r="D281" s="0" t="n">
        <v>59</v>
      </c>
      <c r="E281" s="0" t="n">
        <v>449</v>
      </c>
      <c r="F281" s="0" t="s">
        <v>243</v>
      </c>
      <c r="G281" s="2" t="str">
        <f aca="false">LEFT(F281,FIND(";",F281)-1)</f>
        <v>40</v>
      </c>
      <c r="H281" s="0" t="n">
        <v>4</v>
      </c>
      <c r="I281" s="0" t="n">
        <v>1</v>
      </c>
      <c r="J281" s="0" t="n">
        <v>0</v>
      </c>
      <c r="K281" s="0" t="n">
        <v>0</v>
      </c>
      <c r="L281" s="0" t="n">
        <v>4</v>
      </c>
      <c r="M281" s="0" t="n">
        <v>20</v>
      </c>
      <c r="N281" s="0" t="n">
        <v>4</v>
      </c>
      <c r="O281" s="0" t="n">
        <v>4</v>
      </c>
      <c r="P281" s="0" t="n">
        <v>0</v>
      </c>
      <c r="Q281" s="0" t="n">
        <v>1</v>
      </c>
      <c r="R281" s="0" t="n">
        <v>0</v>
      </c>
      <c r="S281" s="0" t="n">
        <v>2</v>
      </c>
      <c r="T281" s="0" t="n">
        <v>0</v>
      </c>
      <c r="U281" s="0" t="n">
        <v>0</v>
      </c>
      <c r="V281" s="0" t="n">
        <v>0</v>
      </c>
      <c r="W281" s="0" t="n">
        <v>8</v>
      </c>
      <c r="X281" s="0" t="n">
        <v>0</v>
      </c>
      <c r="Y281" s="0" t="n">
        <v>0</v>
      </c>
    </row>
    <row r="282" customFormat="false" ht="12.8" hidden="false" customHeight="false" outlineLevel="0" collapsed="false">
      <c r="A282" s="0" t="s">
        <v>176</v>
      </c>
      <c r="B282" s="0" t="s">
        <v>28</v>
      </c>
      <c r="C282" s="0" t="s">
        <v>239</v>
      </c>
      <c r="D282" s="0" t="n">
        <v>90</v>
      </c>
      <c r="E282" s="0" t="n">
        <v>864</v>
      </c>
      <c r="F282" s="0" t="s">
        <v>243</v>
      </c>
      <c r="G282" s="2" t="str">
        <f aca="false">LEFT(F282,FIND(";",F282)-1)</f>
        <v>40</v>
      </c>
      <c r="H282" s="0" t="n">
        <v>4</v>
      </c>
      <c r="I282" s="0" t="n">
        <v>3</v>
      </c>
      <c r="J282" s="0" t="n">
        <v>0</v>
      </c>
      <c r="K282" s="0" t="n">
        <v>2</v>
      </c>
      <c r="L282" s="0" t="n">
        <v>12</v>
      </c>
      <c r="M282" s="0" t="n">
        <v>37</v>
      </c>
      <c r="N282" s="0" t="n">
        <v>3</v>
      </c>
      <c r="O282" s="0" t="n">
        <v>5</v>
      </c>
      <c r="P282" s="0" t="n">
        <v>0</v>
      </c>
      <c r="Q282" s="0" t="n">
        <v>0</v>
      </c>
      <c r="R282" s="0" t="n">
        <v>3</v>
      </c>
      <c r="S282" s="0" t="n">
        <v>17</v>
      </c>
      <c r="T282" s="0" t="n">
        <v>11</v>
      </c>
      <c r="U282" s="0" t="n">
        <v>0</v>
      </c>
      <c r="V282" s="0" t="n">
        <v>0</v>
      </c>
      <c r="W282" s="0" t="n">
        <v>6</v>
      </c>
      <c r="X282" s="0" t="n">
        <v>1</v>
      </c>
      <c r="Y282" s="0" t="n">
        <v>0</v>
      </c>
    </row>
    <row r="283" customFormat="false" ht="12.8" hidden="false" customHeight="false" outlineLevel="0" collapsed="false">
      <c r="A283" s="0" t="s">
        <v>177</v>
      </c>
      <c r="B283" s="0" t="s">
        <v>28</v>
      </c>
      <c r="C283" s="0" t="s">
        <v>239</v>
      </c>
      <c r="D283" s="0" t="n">
        <v>78</v>
      </c>
      <c r="E283" s="0" t="n">
        <v>1138</v>
      </c>
      <c r="F283" s="0" t="s">
        <v>242</v>
      </c>
      <c r="G283" s="2" t="str">
        <f aca="false">LEFT(F283,FIND(";",F283)-1)</f>
        <v>19</v>
      </c>
      <c r="H283" s="0" t="n">
        <v>3</v>
      </c>
      <c r="I283" s="0" t="n">
        <v>7</v>
      </c>
      <c r="J283" s="0" t="n">
        <v>0</v>
      </c>
      <c r="K283" s="0" t="n">
        <v>9</v>
      </c>
      <c r="L283" s="0" t="n">
        <v>12</v>
      </c>
      <c r="M283" s="0" t="n">
        <v>91</v>
      </c>
      <c r="N283" s="0" t="n">
        <v>3</v>
      </c>
      <c r="O283" s="0" t="n">
        <v>10</v>
      </c>
      <c r="P283" s="0" t="n">
        <v>1</v>
      </c>
      <c r="Q283" s="0" t="n">
        <v>4</v>
      </c>
      <c r="R283" s="0" t="n">
        <v>7</v>
      </c>
      <c r="S283" s="0" t="n">
        <v>9</v>
      </c>
      <c r="T283" s="0" t="n">
        <v>9</v>
      </c>
      <c r="U283" s="0" t="n">
        <v>0</v>
      </c>
      <c r="V283" s="0" t="n">
        <v>0</v>
      </c>
      <c r="W283" s="0" t="n">
        <v>15</v>
      </c>
      <c r="X283" s="0" t="n">
        <v>1</v>
      </c>
      <c r="Y283" s="0" t="n">
        <v>0</v>
      </c>
    </row>
    <row r="284" customFormat="false" ht="12.8" hidden="false" customHeight="false" outlineLevel="0" collapsed="false">
      <c r="A284" s="0" t="s">
        <v>178</v>
      </c>
      <c r="B284" s="0" t="s">
        <v>28</v>
      </c>
      <c r="C284" s="0" t="s">
        <v>239</v>
      </c>
      <c r="D284" s="0" t="n">
        <v>188</v>
      </c>
      <c r="E284" s="0" t="n">
        <v>3509</v>
      </c>
      <c r="F284" s="0" t="s">
        <v>241</v>
      </c>
      <c r="G284" s="2" t="str">
        <f aca="false">LEFT(F284,FIND(";",F284)-1)</f>
        <v>20</v>
      </c>
      <c r="H284" s="0" t="n">
        <v>8</v>
      </c>
      <c r="I284" s="0" t="n">
        <v>19</v>
      </c>
      <c r="J284" s="0" t="n">
        <v>0</v>
      </c>
      <c r="K284" s="0" t="n">
        <v>11</v>
      </c>
      <c r="L284" s="0" t="n">
        <v>96</v>
      </c>
      <c r="M284" s="0" t="n">
        <v>207</v>
      </c>
      <c r="N284" s="0" t="n">
        <v>26</v>
      </c>
      <c r="O284" s="0" t="n">
        <v>6</v>
      </c>
      <c r="P284" s="0" t="n">
        <v>1</v>
      </c>
      <c r="Q284" s="0" t="n">
        <v>3</v>
      </c>
      <c r="R284" s="0" t="n">
        <v>9</v>
      </c>
      <c r="S284" s="0" t="n">
        <v>58</v>
      </c>
      <c r="T284" s="0" t="n">
        <v>39</v>
      </c>
      <c r="U284" s="0" t="n">
        <v>0</v>
      </c>
      <c r="V284" s="0" t="n">
        <v>0</v>
      </c>
      <c r="W284" s="0" t="n">
        <v>33</v>
      </c>
      <c r="X284" s="0" t="n">
        <v>3</v>
      </c>
      <c r="Y284" s="0" t="n">
        <v>0</v>
      </c>
    </row>
    <row r="285" customFormat="false" ht="12.8" hidden="false" customHeight="false" outlineLevel="0" collapsed="false">
      <c r="A285" s="0" t="s">
        <v>179</v>
      </c>
      <c r="B285" s="0" t="s">
        <v>28</v>
      </c>
      <c r="C285" s="0" t="s">
        <v>239</v>
      </c>
      <c r="D285" s="0" t="n">
        <v>78</v>
      </c>
      <c r="E285" s="0" t="n">
        <v>600</v>
      </c>
      <c r="F285" s="0" t="s">
        <v>243</v>
      </c>
      <c r="G285" s="2" t="str">
        <f aca="false">LEFT(F285,FIND(";",F285)-1)</f>
        <v>40</v>
      </c>
      <c r="H285" s="0" t="n">
        <v>0</v>
      </c>
      <c r="I285" s="0" t="n">
        <v>2</v>
      </c>
      <c r="J285" s="0" t="n">
        <v>0</v>
      </c>
      <c r="K285" s="0" t="n">
        <v>5</v>
      </c>
      <c r="L285" s="0" t="n">
        <v>4</v>
      </c>
      <c r="M285" s="0" t="n">
        <v>78</v>
      </c>
      <c r="N285" s="0" t="n">
        <v>3</v>
      </c>
      <c r="O285" s="0" t="n">
        <v>3</v>
      </c>
      <c r="P285" s="0" t="n">
        <v>1</v>
      </c>
      <c r="Q285" s="0" t="n">
        <v>0</v>
      </c>
      <c r="R285" s="0" t="n">
        <v>0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9</v>
      </c>
      <c r="X285" s="0" t="n">
        <v>1</v>
      </c>
      <c r="Y285" s="0" t="n">
        <v>0</v>
      </c>
    </row>
    <row r="286" customFormat="false" ht="12.8" hidden="false" customHeight="false" outlineLevel="0" collapsed="false">
      <c r="A286" s="0" t="s">
        <v>180</v>
      </c>
      <c r="B286" s="0" t="s">
        <v>28</v>
      </c>
      <c r="C286" s="0" t="s">
        <v>239</v>
      </c>
      <c r="D286" s="0" t="n">
        <v>85</v>
      </c>
      <c r="E286" s="0" t="n">
        <v>744</v>
      </c>
      <c r="F286" s="0" t="s">
        <v>243</v>
      </c>
      <c r="G286" s="2" t="str">
        <f aca="false">LEFT(F286,FIND(";",F286)-1)</f>
        <v>40</v>
      </c>
      <c r="H286" s="0" t="n">
        <v>3</v>
      </c>
      <c r="I286" s="0" t="n">
        <v>4</v>
      </c>
      <c r="J286" s="0" t="n">
        <v>0</v>
      </c>
      <c r="K286" s="0" t="n">
        <v>0</v>
      </c>
      <c r="L286" s="0" t="n">
        <v>5</v>
      </c>
      <c r="M286" s="0" t="n">
        <v>47</v>
      </c>
      <c r="N286" s="0" t="n">
        <v>6</v>
      </c>
      <c r="O286" s="0" t="n">
        <v>4</v>
      </c>
      <c r="P286" s="0" t="n">
        <v>1</v>
      </c>
      <c r="Q286" s="0" t="n">
        <v>5</v>
      </c>
      <c r="R286" s="0" t="n">
        <v>6</v>
      </c>
      <c r="S286" s="0" t="n">
        <v>19</v>
      </c>
      <c r="T286" s="0" t="n">
        <v>14</v>
      </c>
      <c r="U286" s="0" t="n">
        <v>0</v>
      </c>
      <c r="V286" s="0" t="n">
        <v>0</v>
      </c>
      <c r="W286" s="0" t="n">
        <v>5</v>
      </c>
      <c r="X286" s="0" t="n">
        <v>2</v>
      </c>
      <c r="Y286" s="0" t="n">
        <v>0</v>
      </c>
    </row>
    <row r="287" customFormat="false" ht="12.8" hidden="false" customHeight="false" outlineLevel="0" collapsed="false">
      <c r="A287" s="0" t="s">
        <v>181</v>
      </c>
      <c r="B287" s="0" t="s">
        <v>28</v>
      </c>
      <c r="C287" s="0" t="s">
        <v>239</v>
      </c>
      <c r="D287" s="0" t="n">
        <v>188</v>
      </c>
      <c r="E287" s="0" t="n">
        <v>3509</v>
      </c>
      <c r="F287" s="0" t="s">
        <v>242</v>
      </c>
      <c r="G287" s="2" t="str">
        <f aca="false">LEFT(F287,FIND(";",F287)-1)</f>
        <v>19</v>
      </c>
      <c r="H287" s="0" t="n">
        <v>8</v>
      </c>
      <c r="I287" s="0" t="n">
        <v>19</v>
      </c>
      <c r="J287" s="0" t="n">
        <v>0</v>
      </c>
      <c r="K287" s="0" t="n">
        <v>11</v>
      </c>
      <c r="L287" s="0" t="n">
        <v>96</v>
      </c>
      <c r="M287" s="0" t="n">
        <v>207</v>
      </c>
      <c r="N287" s="0" t="n">
        <v>26</v>
      </c>
      <c r="O287" s="0" t="n">
        <v>6</v>
      </c>
      <c r="P287" s="0" t="n">
        <v>1</v>
      </c>
      <c r="Q287" s="0" t="n">
        <v>3</v>
      </c>
      <c r="R287" s="0" t="n">
        <v>9</v>
      </c>
      <c r="S287" s="0" t="n">
        <v>58</v>
      </c>
      <c r="T287" s="0" t="n">
        <v>39</v>
      </c>
      <c r="U287" s="0" t="n">
        <v>0</v>
      </c>
      <c r="V287" s="0" t="n">
        <v>0</v>
      </c>
      <c r="W287" s="0" t="n">
        <v>33</v>
      </c>
      <c r="X287" s="0" t="n">
        <v>3</v>
      </c>
      <c r="Y287" s="0" t="n">
        <v>0</v>
      </c>
    </row>
    <row r="288" customFormat="false" ht="12.8" hidden="false" customHeight="false" outlineLevel="0" collapsed="false">
      <c r="A288" s="0" t="s">
        <v>183</v>
      </c>
      <c r="B288" s="0" t="s">
        <v>28</v>
      </c>
      <c r="C288" s="0" t="s">
        <v>239</v>
      </c>
      <c r="D288" s="0" t="n">
        <v>14</v>
      </c>
      <c r="E288" s="0" t="n">
        <v>218</v>
      </c>
      <c r="F288" s="0" t="s">
        <v>242</v>
      </c>
      <c r="G288" s="2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5</v>
      </c>
      <c r="M288" s="0" t="n">
        <v>12</v>
      </c>
      <c r="N288" s="0" t="n">
        <v>0</v>
      </c>
      <c r="O288" s="0" t="n">
        <v>3</v>
      </c>
      <c r="P288" s="0" t="n">
        <v>0</v>
      </c>
      <c r="Q288" s="0" t="n">
        <v>0</v>
      </c>
      <c r="R288" s="0" t="n">
        <v>2</v>
      </c>
      <c r="S288" s="0" t="n">
        <v>4</v>
      </c>
      <c r="T288" s="0" t="n">
        <v>2</v>
      </c>
      <c r="U288" s="0" t="n">
        <v>0</v>
      </c>
      <c r="V288" s="0" t="n">
        <v>0</v>
      </c>
      <c r="W288" s="0" t="n">
        <v>1</v>
      </c>
      <c r="X288" s="0" t="n">
        <v>0</v>
      </c>
      <c r="Y288" s="0" t="n">
        <v>0</v>
      </c>
    </row>
    <row r="289" customFormat="false" ht="12.8" hidden="false" customHeight="false" outlineLevel="0" collapsed="false">
      <c r="A289" s="0" t="s">
        <v>184</v>
      </c>
      <c r="B289" s="0" t="s">
        <v>28</v>
      </c>
      <c r="C289" s="0" t="s">
        <v>239</v>
      </c>
      <c r="D289" s="0" t="n">
        <v>26</v>
      </c>
      <c r="E289" s="0" t="n">
        <v>576</v>
      </c>
      <c r="F289" s="0" t="s">
        <v>242</v>
      </c>
      <c r="G289" s="2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3</v>
      </c>
      <c r="L289" s="0" t="n">
        <v>16</v>
      </c>
      <c r="M289" s="0" t="n">
        <v>21</v>
      </c>
      <c r="N289" s="0" t="n">
        <v>1</v>
      </c>
      <c r="O289" s="0" t="n">
        <v>8</v>
      </c>
      <c r="P289" s="0" t="n">
        <v>0</v>
      </c>
      <c r="Q289" s="0" t="n">
        <v>0</v>
      </c>
      <c r="R289" s="0" t="n">
        <v>6</v>
      </c>
      <c r="S289" s="0" t="n">
        <v>13</v>
      </c>
      <c r="T289" s="0" t="n">
        <v>2</v>
      </c>
      <c r="U289" s="0" t="n">
        <v>0</v>
      </c>
      <c r="V289" s="0" t="n">
        <v>0</v>
      </c>
      <c r="W289" s="0" t="n">
        <v>8</v>
      </c>
      <c r="X289" s="0" t="n">
        <v>0</v>
      </c>
      <c r="Y289" s="0" t="n">
        <v>1</v>
      </c>
    </row>
    <row r="290" customFormat="false" ht="12.8" hidden="false" customHeight="false" outlineLevel="0" collapsed="false">
      <c r="A290" s="0" t="s">
        <v>185</v>
      </c>
      <c r="B290" s="0" t="s">
        <v>28</v>
      </c>
      <c r="C290" s="0" t="s">
        <v>239</v>
      </c>
      <c r="D290" s="0" t="n">
        <v>129</v>
      </c>
      <c r="E290" s="0" t="n">
        <v>1039</v>
      </c>
      <c r="F290" s="0" t="s">
        <v>249</v>
      </c>
      <c r="G290" s="2" t="str">
        <f aca="false">LEFT(F290,FIND(";",F290)-1)</f>
        <v>24</v>
      </c>
      <c r="H290" s="0" t="n">
        <v>2</v>
      </c>
      <c r="I290" s="0" t="n">
        <v>12</v>
      </c>
      <c r="J290" s="0" t="n">
        <v>0</v>
      </c>
      <c r="K290" s="0" t="n">
        <v>4</v>
      </c>
      <c r="L290" s="0" t="n">
        <v>61</v>
      </c>
      <c r="M290" s="0" t="n">
        <v>72</v>
      </c>
      <c r="N290" s="0" t="n">
        <v>3</v>
      </c>
      <c r="O290" s="0" t="n">
        <v>2</v>
      </c>
      <c r="P290" s="0" t="n">
        <v>1</v>
      </c>
      <c r="Q290" s="0" t="n">
        <v>1</v>
      </c>
      <c r="R290" s="0" t="n">
        <v>3</v>
      </c>
      <c r="S290" s="0" t="n">
        <v>25</v>
      </c>
      <c r="T290" s="0" t="n">
        <v>15</v>
      </c>
      <c r="U290" s="0" t="n">
        <v>0</v>
      </c>
      <c r="V290" s="0" t="n">
        <v>0</v>
      </c>
      <c r="W290" s="0" t="n">
        <v>18</v>
      </c>
      <c r="X290" s="0" t="n">
        <v>3</v>
      </c>
      <c r="Y290" s="0" t="n">
        <v>0</v>
      </c>
    </row>
    <row r="291" customFormat="false" ht="12.8" hidden="false" customHeight="false" outlineLevel="0" collapsed="false">
      <c r="A291" s="0" t="s">
        <v>186</v>
      </c>
      <c r="B291" s="0" t="s">
        <v>28</v>
      </c>
      <c r="C291" s="0" t="s">
        <v>239</v>
      </c>
      <c r="D291" s="0" t="n">
        <v>89</v>
      </c>
      <c r="E291" s="0" t="n">
        <v>731</v>
      </c>
      <c r="F291" s="0" t="s">
        <v>243</v>
      </c>
      <c r="G291" s="2" t="str">
        <f aca="false">LEFT(F291,FIND(";",F291)-1)</f>
        <v>40</v>
      </c>
      <c r="H291" s="0" t="n">
        <v>0</v>
      </c>
      <c r="I291" s="0" t="n">
        <v>5</v>
      </c>
      <c r="J291" s="0" t="n">
        <v>0</v>
      </c>
      <c r="K291" s="0" t="n">
        <v>0</v>
      </c>
      <c r="L291" s="0" t="n">
        <v>7</v>
      </c>
      <c r="M291" s="0" t="n">
        <v>71</v>
      </c>
      <c r="N291" s="0" t="n">
        <v>8</v>
      </c>
      <c r="O291" s="0" t="n">
        <v>3</v>
      </c>
      <c r="P291" s="0" t="n">
        <v>0</v>
      </c>
      <c r="Q291" s="0" t="n">
        <v>4</v>
      </c>
      <c r="R291" s="0" t="n">
        <v>2</v>
      </c>
      <c r="S291" s="0" t="n">
        <v>4</v>
      </c>
      <c r="T291" s="0" t="n">
        <v>0</v>
      </c>
      <c r="U291" s="0" t="n">
        <v>0</v>
      </c>
      <c r="V291" s="0" t="n">
        <v>0</v>
      </c>
      <c r="W291" s="0" t="n">
        <v>5</v>
      </c>
      <c r="X291" s="0" t="n">
        <v>1</v>
      </c>
      <c r="Y291" s="0" t="n">
        <v>0</v>
      </c>
    </row>
    <row r="292" customFormat="false" ht="12.8" hidden="false" customHeight="false" outlineLevel="0" collapsed="false">
      <c r="A292" s="0" t="s">
        <v>187</v>
      </c>
      <c r="B292" s="0" t="s">
        <v>28</v>
      </c>
      <c r="C292" s="0" t="s">
        <v>239</v>
      </c>
      <c r="D292" s="0" t="n">
        <v>48</v>
      </c>
      <c r="E292" s="0" t="n">
        <v>471</v>
      </c>
      <c r="F292" s="0" t="s">
        <v>243</v>
      </c>
      <c r="G292" s="2" t="str">
        <f aca="false">LEFT(F292,FIND(";",F292)-1)</f>
        <v>40</v>
      </c>
      <c r="H292" s="0" t="n">
        <v>2</v>
      </c>
      <c r="I292" s="0" t="n">
        <v>2</v>
      </c>
      <c r="J292" s="0" t="n">
        <v>0</v>
      </c>
      <c r="K292" s="0" t="n">
        <v>1</v>
      </c>
      <c r="L292" s="0" t="n">
        <v>5</v>
      </c>
      <c r="M292" s="0" t="n">
        <v>47</v>
      </c>
      <c r="N292" s="0" t="n">
        <v>2</v>
      </c>
      <c r="O292" s="0" t="n">
        <v>3</v>
      </c>
      <c r="P292" s="0" t="n">
        <v>0</v>
      </c>
      <c r="Q292" s="0" t="n">
        <v>0</v>
      </c>
      <c r="R292" s="0" t="n">
        <v>1</v>
      </c>
      <c r="S292" s="0" t="n">
        <v>5</v>
      </c>
      <c r="T292" s="0" t="n">
        <v>2</v>
      </c>
      <c r="U292" s="0" t="n">
        <v>0</v>
      </c>
      <c r="V292" s="0" t="n">
        <v>0</v>
      </c>
      <c r="W292" s="0" t="n">
        <v>7</v>
      </c>
      <c r="X292" s="0" t="n">
        <v>0</v>
      </c>
      <c r="Y292" s="0" t="n">
        <v>0</v>
      </c>
    </row>
    <row r="293" customFormat="false" ht="12.8" hidden="false" customHeight="false" outlineLevel="0" collapsed="false">
      <c r="A293" s="0" t="s">
        <v>188</v>
      </c>
      <c r="B293" s="0" t="s">
        <v>28</v>
      </c>
      <c r="C293" s="0" t="s">
        <v>239</v>
      </c>
      <c r="D293" s="0" t="n">
        <v>198</v>
      </c>
      <c r="E293" s="0" t="n">
        <v>3542</v>
      </c>
      <c r="F293" s="0" t="s">
        <v>250</v>
      </c>
      <c r="G293" s="2" t="str">
        <f aca="false">LEFT(F293,FIND(";",F293)-1)</f>
        <v>23</v>
      </c>
      <c r="H293" s="0" t="n">
        <v>5</v>
      </c>
      <c r="I293" s="0" t="n">
        <v>10</v>
      </c>
      <c r="J293" s="0" t="n">
        <v>0</v>
      </c>
      <c r="K293" s="0" t="n">
        <v>63</v>
      </c>
      <c r="L293" s="0" t="n">
        <v>48</v>
      </c>
      <c r="M293" s="0" t="n">
        <v>167</v>
      </c>
      <c r="N293" s="0" t="n">
        <v>5</v>
      </c>
      <c r="O293" s="0" t="n">
        <v>14</v>
      </c>
      <c r="P293" s="0" t="n">
        <v>3</v>
      </c>
      <c r="Q293" s="0" t="n">
        <v>19</v>
      </c>
      <c r="R293" s="0" t="n">
        <v>35</v>
      </c>
      <c r="S293" s="0" t="n">
        <v>27</v>
      </c>
      <c r="T293" s="0" t="n">
        <v>22</v>
      </c>
      <c r="U293" s="0" t="n">
        <v>0</v>
      </c>
      <c r="V293" s="0" t="n">
        <v>0</v>
      </c>
      <c r="W293" s="0" t="n">
        <v>45</v>
      </c>
      <c r="X293" s="0" t="n">
        <v>9</v>
      </c>
      <c r="Y293" s="0" t="n">
        <v>2</v>
      </c>
    </row>
    <row r="294" customFormat="false" ht="12.8" hidden="false" customHeight="false" outlineLevel="0" collapsed="false">
      <c r="A294" s="0" t="s">
        <v>189</v>
      </c>
      <c r="B294" s="0" t="s">
        <v>28</v>
      </c>
      <c r="C294" s="0" t="s">
        <v>239</v>
      </c>
      <c r="D294" s="0" t="n">
        <v>99</v>
      </c>
      <c r="E294" s="0" t="n">
        <v>1290</v>
      </c>
      <c r="F294" s="0" t="s">
        <v>243</v>
      </c>
      <c r="G294" s="2" t="str">
        <f aca="false">LEFT(F294,FIND(";",F294)-1)</f>
        <v>40</v>
      </c>
      <c r="H294" s="0" t="n">
        <v>4</v>
      </c>
      <c r="I294" s="0" t="n">
        <v>6</v>
      </c>
      <c r="J294" s="0" t="n">
        <v>0</v>
      </c>
      <c r="K294" s="0" t="n">
        <v>6</v>
      </c>
      <c r="L294" s="0" t="n">
        <v>6</v>
      </c>
      <c r="M294" s="0" t="n">
        <v>83</v>
      </c>
      <c r="N294" s="0" t="n">
        <v>3</v>
      </c>
      <c r="O294" s="0" t="n">
        <v>1</v>
      </c>
      <c r="P294" s="0" t="n">
        <v>1</v>
      </c>
      <c r="Q294" s="0" t="n">
        <v>5</v>
      </c>
      <c r="R294" s="0" t="n">
        <v>1</v>
      </c>
      <c r="S294" s="0" t="n">
        <v>13</v>
      </c>
      <c r="T294" s="0" t="n">
        <v>6</v>
      </c>
      <c r="U294" s="0" t="n">
        <v>0</v>
      </c>
      <c r="V294" s="0" t="n">
        <v>0</v>
      </c>
      <c r="W294" s="0" t="n">
        <v>25</v>
      </c>
      <c r="X294" s="0" t="n">
        <v>3</v>
      </c>
      <c r="Y294" s="0" t="n">
        <v>0</v>
      </c>
    </row>
    <row r="295" customFormat="false" ht="12.8" hidden="false" customHeight="false" outlineLevel="0" collapsed="false">
      <c r="A295" s="0" t="s">
        <v>190</v>
      </c>
      <c r="B295" s="0" t="s">
        <v>28</v>
      </c>
      <c r="C295" s="0" t="s">
        <v>239</v>
      </c>
      <c r="D295" s="0" t="n">
        <v>150</v>
      </c>
      <c r="E295" s="0" t="n">
        <v>3140</v>
      </c>
      <c r="F295" s="0" t="s">
        <v>242</v>
      </c>
      <c r="G295" s="2" t="str">
        <f aca="false">LEFT(F295,FIND(";",F295)-1)</f>
        <v>19</v>
      </c>
      <c r="H295" s="0" t="n">
        <v>12</v>
      </c>
      <c r="I295" s="0" t="n">
        <v>6</v>
      </c>
      <c r="J295" s="0" t="n">
        <v>0</v>
      </c>
      <c r="K295" s="0" t="n">
        <v>32</v>
      </c>
      <c r="L295" s="0" t="n">
        <v>38</v>
      </c>
      <c r="M295" s="0" t="n">
        <v>85</v>
      </c>
      <c r="N295" s="0" t="n">
        <v>11</v>
      </c>
      <c r="O295" s="0" t="n">
        <v>10</v>
      </c>
      <c r="P295" s="0" t="n">
        <v>2</v>
      </c>
      <c r="Q295" s="0" t="n">
        <v>13</v>
      </c>
      <c r="R295" s="0" t="n">
        <v>15</v>
      </c>
      <c r="S295" s="0" t="n">
        <v>34</v>
      </c>
      <c r="T295" s="0" t="n">
        <v>16</v>
      </c>
      <c r="U295" s="0" t="n">
        <v>0</v>
      </c>
      <c r="V295" s="0" t="n">
        <v>0</v>
      </c>
      <c r="W295" s="0" t="n">
        <v>39</v>
      </c>
      <c r="X295" s="0" t="n">
        <v>1</v>
      </c>
      <c r="Y295" s="0" t="n">
        <v>5</v>
      </c>
    </row>
    <row r="296" customFormat="false" ht="12.8" hidden="false" customHeight="false" outlineLevel="0" collapsed="false">
      <c r="A296" s="0" t="s">
        <v>191</v>
      </c>
      <c r="B296" s="0" t="s">
        <v>28</v>
      </c>
      <c r="C296" s="0" t="s">
        <v>239</v>
      </c>
      <c r="D296" s="0" t="n">
        <v>114</v>
      </c>
      <c r="E296" s="0" t="n">
        <v>767</v>
      </c>
      <c r="F296" s="0" t="s">
        <v>243</v>
      </c>
      <c r="G296" s="2" t="str">
        <f aca="false">LEFT(F296,FIND(";",F296)-1)</f>
        <v>40</v>
      </c>
      <c r="H296" s="0" t="n">
        <v>3</v>
      </c>
      <c r="I296" s="0" t="n">
        <v>6</v>
      </c>
      <c r="J296" s="0" t="n">
        <v>0</v>
      </c>
      <c r="K296" s="0" t="n">
        <v>3</v>
      </c>
      <c r="L296" s="0" t="n">
        <v>4</v>
      </c>
      <c r="M296" s="0" t="n">
        <v>38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8</v>
      </c>
      <c r="S296" s="0" t="n">
        <v>15</v>
      </c>
      <c r="T296" s="0" t="n">
        <v>13</v>
      </c>
      <c r="U296" s="0" t="n">
        <v>0</v>
      </c>
      <c r="V296" s="0" t="n">
        <v>0</v>
      </c>
      <c r="W296" s="0" t="n">
        <v>8</v>
      </c>
      <c r="X296" s="0" t="n">
        <v>2</v>
      </c>
      <c r="Y296" s="0" t="n">
        <v>0</v>
      </c>
    </row>
    <row r="297" customFormat="false" ht="12.8" hidden="false" customHeight="false" outlineLevel="0" collapsed="false">
      <c r="A297" s="0" t="s">
        <v>192</v>
      </c>
      <c r="B297" s="0" t="s">
        <v>28</v>
      </c>
      <c r="C297" s="0" t="s">
        <v>239</v>
      </c>
      <c r="D297" s="0" t="n">
        <v>67</v>
      </c>
      <c r="E297" s="0" t="n">
        <v>3177</v>
      </c>
      <c r="F297" s="0" t="s">
        <v>250</v>
      </c>
      <c r="G297" s="2" t="str">
        <f aca="false">LEFT(F297,FIND(";",F297)-1)</f>
        <v>23</v>
      </c>
      <c r="H297" s="0" t="n">
        <v>8</v>
      </c>
      <c r="I297" s="0" t="n">
        <v>5</v>
      </c>
      <c r="J297" s="0" t="n">
        <v>0</v>
      </c>
      <c r="K297" s="0" t="n">
        <v>19</v>
      </c>
      <c r="L297" s="0" t="n">
        <v>24</v>
      </c>
      <c r="M297" s="0" t="n">
        <v>179</v>
      </c>
      <c r="N297" s="0" t="n">
        <v>9</v>
      </c>
      <c r="O297" s="0" t="n">
        <v>18</v>
      </c>
      <c r="P297" s="0" t="n">
        <v>2</v>
      </c>
      <c r="Q297" s="0" t="n">
        <v>9</v>
      </c>
      <c r="R297" s="0" t="n">
        <v>19</v>
      </c>
      <c r="S297" s="0" t="n">
        <v>17</v>
      </c>
      <c r="T297" s="0" t="n">
        <v>7</v>
      </c>
      <c r="U297" s="0" t="n">
        <v>0</v>
      </c>
      <c r="V297" s="0" t="n">
        <v>0</v>
      </c>
      <c r="W297" s="0" t="n">
        <v>33</v>
      </c>
      <c r="X297" s="0" t="n">
        <v>3</v>
      </c>
      <c r="Y297" s="0" t="n">
        <v>2</v>
      </c>
    </row>
    <row r="298" customFormat="false" ht="12.8" hidden="false" customHeight="false" outlineLevel="0" collapsed="false">
      <c r="A298" s="0" t="s">
        <v>193</v>
      </c>
      <c r="B298" s="0" t="s">
        <v>28</v>
      </c>
      <c r="C298" s="0" t="s">
        <v>239</v>
      </c>
      <c r="D298" s="0" t="n">
        <v>62</v>
      </c>
      <c r="E298" s="0" t="n">
        <v>1254</v>
      </c>
      <c r="F298" s="0" t="s">
        <v>242</v>
      </c>
      <c r="G298" s="2" t="str">
        <f aca="false">LEFT(F298,FIND(";",F298)-1)</f>
        <v>19</v>
      </c>
      <c r="H298" s="0" t="n">
        <v>5</v>
      </c>
      <c r="I298" s="0" t="n">
        <v>1</v>
      </c>
      <c r="J298" s="0" t="n">
        <v>0</v>
      </c>
      <c r="K298" s="0" t="n">
        <v>6</v>
      </c>
      <c r="L298" s="0" t="n">
        <v>12</v>
      </c>
      <c r="M298" s="0" t="n">
        <v>61</v>
      </c>
      <c r="N298" s="0" t="n">
        <v>3</v>
      </c>
      <c r="O298" s="0" t="n">
        <v>5</v>
      </c>
      <c r="P298" s="0" t="n">
        <v>0</v>
      </c>
      <c r="Q298" s="0" t="n">
        <v>1</v>
      </c>
      <c r="R298" s="0" t="n">
        <v>6</v>
      </c>
      <c r="S298" s="0" t="n">
        <v>14</v>
      </c>
      <c r="T298" s="0" t="n">
        <v>1</v>
      </c>
      <c r="U298" s="0" t="n">
        <v>0</v>
      </c>
      <c r="V298" s="0" t="n">
        <v>0</v>
      </c>
      <c r="W298" s="0" t="n">
        <v>18</v>
      </c>
      <c r="X298" s="0" t="n">
        <v>3</v>
      </c>
      <c r="Y298" s="0" t="n">
        <v>3</v>
      </c>
    </row>
    <row r="299" customFormat="false" ht="12.8" hidden="false" customHeight="false" outlineLevel="0" collapsed="false">
      <c r="A299" s="0" t="s">
        <v>194</v>
      </c>
      <c r="B299" s="0" t="s">
        <v>28</v>
      </c>
      <c r="C299" s="0" t="s">
        <v>239</v>
      </c>
      <c r="D299" s="0" t="n">
        <v>58</v>
      </c>
      <c r="E299" s="0" t="n">
        <v>1092</v>
      </c>
      <c r="F299" s="0" t="s">
        <v>243</v>
      </c>
      <c r="G299" s="2" t="str">
        <f aca="false">LEFT(F299,FIND(";",F299)-1)</f>
        <v>40</v>
      </c>
      <c r="H299" s="0" t="n">
        <v>1</v>
      </c>
      <c r="I299" s="0" t="n">
        <v>8</v>
      </c>
      <c r="J299" s="0" t="n">
        <v>0</v>
      </c>
      <c r="K299" s="0" t="n">
        <v>2</v>
      </c>
      <c r="L299" s="0" t="n">
        <v>7</v>
      </c>
      <c r="M299" s="0" t="n">
        <v>86</v>
      </c>
      <c r="N299" s="0" t="n">
        <v>7</v>
      </c>
      <c r="O299" s="0" t="n">
        <v>4</v>
      </c>
      <c r="P299" s="0" t="n">
        <v>0</v>
      </c>
      <c r="Q299" s="0" t="n">
        <v>3</v>
      </c>
      <c r="R299" s="0" t="n">
        <v>3</v>
      </c>
      <c r="S299" s="0" t="n">
        <v>5</v>
      </c>
      <c r="T299" s="0" t="n">
        <v>4</v>
      </c>
      <c r="U299" s="0" t="n">
        <v>0</v>
      </c>
      <c r="V299" s="0" t="n">
        <v>0</v>
      </c>
      <c r="W299" s="0" t="n">
        <v>10</v>
      </c>
      <c r="X299" s="0" t="n">
        <v>3</v>
      </c>
      <c r="Y299" s="0" t="n">
        <v>1</v>
      </c>
    </row>
    <row r="300" customFormat="false" ht="12.8" hidden="false" customHeight="false" outlineLevel="0" collapsed="false">
      <c r="A300" s="0" t="s">
        <v>195</v>
      </c>
      <c r="B300" s="0" t="s">
        <v>28</v>
      </c>
      <c r="C300" s="0" t="s">
        <v>239</v>
      </c>
      <c r="D300" s="0" t="n">
        <v>29</v>
      </c>
      <c r="E300" s="0" t="n">
        <v>419</v>
      </c>
      <c r="F300" s="0" t="s">
        <v>243</v>
      </c>
      <c r="G300" s="2" t="str">
        <f aca="false">LEFT(F300,FIND(";",F300)-1)</f>
        <v>40</v>
      </c>
      <c r="H300" s="0" t="n">
        <v>0</v>
      </c>
      <c r="I300" s="0" t="n">
        <v>4</v>
      </c>
      <c r="J300" s="0" t="n">
        <v>0</v>
      </c>
      <c r="K300" s="0" t="n">
        <v>1</v>
      </c>
      <c r="L300" s="0" t="n">
        <v>5</v>
      </c>
      <c r="M300" s="0" t="n">
        <v>29</v>
      </c>
      <c r="N300" s="0" t="n">
        <v>1</v>
      </c>
      <c r="O300" s="0" t="n">
        <v>2</v>
      </c>
      <c r="P300" s="0" t="n">
        <v>0</v>
      </c>
      <c r="Q300" s="0" t="n">
        <v>1</v>
      </c>
      <c r="R300" s="0" t="n">
        <v>2</v>
      </c>
      <c r="S300" s="0" t="n">
        <v>4</v>
      </c>
      <c r="T300" s="0" t="n">
        <v>2</v>
      </c>
      <c r="U300" s="0" t="n">
        <v>0</v>
      </c>
      <c r="V300" s="0" t="n">
        <v>0</v>
      </c>
      <c r="W300" s="0" t="n">
        <v>1</v>
      </c>
      <c r="X300" s="0" t="n">
        <v>0</v>
      </c>
      <c r="Y300" s="0" t="n">
        <v>1</v>
      </c>
    </row>
    <row r="301" customFormat="false" ht="12.8" hidden="false" customHeight="false" outlineLevel="0" collapsed="false">
      <c r="A301" s="0" t="s">
        <v>196</v>
      </c>
      <c r="B301" s="0" t="s">
        <v>28</v>
      </c>
      <c r="C301" s="0" t="s">
        <v>239</v>
      </c>
      <c r="D301" s="0" t="n">
        <v>101</v>
      </c>
      <c r="E301" s="0" t="n">
        <v>1537</v>
      </c>
      <c r="F301" s="0" t="s">
        <v>251</v>
      </c>
      <c r="G301" s="2" t="str">
        <f aca="false">LEFT(F301,FIND(";",F301)-1)</f>
        <v>29</v>
      </c>
      <c r="H301" s="0" t="n">
        <v>4</v>
      </c>
      <c r="I301" s="0" t="n">
        <v>4</v>
      </c>
      <c r="J301" s="0" t="n">
        <v>0</v>
      </c>
      <c r="K301" s="0" t="n">
        <v>11</v>
      </c>
      <c r="L301" s="0" t="n">
        <v>8</v>
      </c>
      <c r="M301" s="0" t="n">
        <v>99</v>
      </c>
      <c r="N301" s="0" t="n">
        <v>6</v>
      </c>
      <c r="O301" s="0" t="n">
        <v>6</v>
      </c>
      <c r="P301" s="0" t="n">
        <v>2</v>
      </c>
      <c r="Q301" s="0" t="n">
        <v>13</v>
      </c>
      <c r="R301" s="0" t="n">
        <v>14</v>
      </c>
      <c r="S301" s="0" t="n">
        <v>12</v>
      </c>
      <c r="T301" s="0" t="n">
        <v>8</v>
      </c>
      <c r="U301" s="0" t="n">
        <v>0</v>
      </c>
      <c r="V301" s="0" t="n">
        <v>0</v>
      </c>
      <c r="W301" s="0" t="n">
        <v>23</v>
      </c>
      <c r="X301" s="0" t="n">
        <v>0</v>
      </c>
      <c r="Y301" s="0" t="n">
        <v>1</v>
      </c>
    </row>
    <row r="302" customFormat="false" ht="12.8" hidden="false" customHeight="false" outlineLevel="0" collapsed="false">
      <c r="A302" s="0" t="s">
        <v>197</v>
      </c>
      <c r="B302" s="0" t="s">
        <v>28</v>
      </c>
      <c r="C302" s="0" t="s">
        <v>239</v>
      </c>
      <c r="D302" s="0" t="n">
        <v>107</v>
      </c>
      <c r="E302" s="0" t="n">
        <v>2329</v>
      </c>
      <c r="F302" s="0" t="s">
        <v>242</v>
      </c>
      <c r="G302" s="2" t="str">
        <f aca="false">LEFT(F302,FIND(";",F302)-1)</f>
        <v>19</v>
      </c>
      <c r="H302" s="0" t="n">
        <v>2</v>
      </c>
      <c r="I302" s="0" t="n">
        <v>12</v>
      </c>
      <c r="J302" s="0" t="n">
        <v>0</v>
      </c>
      <c r="K302" s="0" t="n">
        <v>1</v>
      </c>
      <c r="L302" s="0" t="n">
        <v>20</v>
      </c>
      <c r="M302" s="0" t="n">
        <v>110</v>
      </c>
      <c r="N302" s="0" t="n">
        <v>9</v>
      </c>
      <c r="O302" s="0" t="n">
        <v>8</v>
      </c>
      <c r="P302" s="0" t="n">
        <v>1</v>
      </c>
      <c r="Q302" s="0" t="n">
        <v>8</v>
      </c>
      <c r="R302" s="0" t="n">
        <v>16</v>
      </c>
      <c r="S302" s="0" t="n">
        <v>7</v>
      </c>
      <c r="T302" s="0" t="n">
        <v>3</v>
      </c>
      <c r="U302" s="0" t="n">
        <v>0</v>
      </c>
      <c r="V302" s="0" t="n">
        <v>0</v>
      </c>
      <c r="W302" s="0" t="n">
        <v>38</v>
      </c>
      <c r="X302" s="0" t="n">
        <v>1</v>
      </c>
      <c r="Y302" s="0" t="n">
        <v>3</v>
      </c>
    </row>
    <row r="303" customFormat="false" ht="12.8" hidden="false" customHeight="false" outlineLevel="0" collapsed="false">
      <c r="A303" s="0" t="s">
        <v>198</v>
      </c>
      <c r="B303" s="0" t="s">
        <v>28</v>
      </c>
      <c r="C303" s="0" t="s">
        <v>239</v>
      </c>
      <c r="D303" s="0" t="n">
        <v>13</v>
      </c>
      <c r="E303" s="0" t="n">
        <v>140</v>
      </c>
      <c r="F303" s="0" t="s">
        <v>243</v>
      </c>
      <c r="G303" s="2" t="str">
        <f aca="false">LEFT(F303,FIND(";",F303)-1)</f>
        <v>40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11</v>
      </c>
      <c r="N303" s="0" t="n">
        <v>1</v>
      </c>
      <c r="O303" s="0" t="n">
        <v>2</v>
      </c>
      <c r="P303" s="0" t="n">
        <v>0</v>
      </c>
      <c r="Q303" s="0" t="n">
        <v>1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3</v>
      </c>
      <c r="X303" s="0" t="n">
        <v>0</v>
      </c>
      <c r="Y303" s="0" t="n">
        <v>0</v>
      </c>
    </row>
    <row r="304" customFormat="false" ht="12.8" hidden="false" customHeight="false" outlineLevel="0" collapsed="false">
      <c r="A304" s="0" t="s">
        <v>199</v>
      </c>
      <c r="B304" s="0" t="s">
        <v>28</v>
      </c>
      <c r="C304" s="0" t="s">
        <v>239</v>
      </c>
      <c r="D304" s="0" t="n">
        <v>174</v>
      </c>
      <c r="E304" s="0" t="n">
        <v>1918</v>
      </c>
      <c r="F304" s="0" t="s">
        <v>250</v>
      </c>
      <c r="G304" s="2" t="str">
        <f aca="false">LEFT(F304,FIND(";",F304)-1)</f>
        <v>23</v>
      </c>
      <c r="H304" s="0" t="n">
        <v>1</v>
      </c>
      <c r="I304" s="0" t="n">
        <v>21</v>
      </c>
      <c r="J304" s="0" t="n">
        <v>0</v>
      </c>
      <c r="K304" s="0" t="n">
        <v>2</v>
      </c>
      <c r="L304" s="0" t="n">
        <v>17</v>
      </c>
      <c r="M304" s="0" t="n">
        <v>98</v>
      </c>
      <c r="N304" s="0" t="n">
        <v>16</v>
      </c>
      <c r="O304" s="0" t="n">
        <v>5</v>
      </c>
      <c r="P304" s="0" t="n">
        <v>0</v>
      </c>
      <c r="Q304" s="0" t="n">
        <v>4</v>
      </c>
      <c r="R304" s="0" t="n">
        <v>3</v>
      </c>
      <c r="S304" s="0" t="n">
        <v>53</v>
      </c>
      <c r="T304" s="0" t="n">
        <v>48</v>
      </c>
      <c r="U304" s="0" t="n">
        <v>0</v>
      </c>
      <c r="V304" s="0" t="n">
        <v>0</v>
      </c>
      <c r="W304" s="0" t="n">
        <v>14</v>
      </c>
      <c r="X304" s="0" t="n">
        <v>4</v>
      </c>
      <c r="Y304" s="0" t="n">
        <v>0</v>
      </c>
    </row>
    <row r="305" customFormat="false" ht="12.8" hidden="false" customHeight="false" outlineLevel="0" collapsed="false">
      <c r="A305" s="0" t="s">
        <v>200</v>
      </c>
      <c r="B305" s="0" t="s">
        <v>28</v>
      </c>
      <c r="C305" s="0" t="s">
        <v>239</v>
      </c>
      <c r="D305" s="0" t="n">
        <v>39</v>
      </c>
      <c r="E305" s="0" t="n">
        <v>339</v>
      </c>
      <c r="F305" s="0" t="s">
        <v>243</v>
      </c>
      <c r="G305" s="2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5</v>
      </c>
      <c r="M305" s="0" t="n">
        <v>33</v>
      </c>
      <c r="N305" s="0" t="n">
        <v>0</v>
      </c>
      <c r="O305" s="0" t="n">
        <v>3</v>
      </c>
      <c r="P305" s="0" t="n">
        <v>0</v>
      </c>
      <c r="Q305" s="0" t="n">
        <v>0</v>
      </c>
      <c r="R305" s="0" t="n">
        <v>1</v>
      </c>
      <c r="S305" s="0" t="n">
        <v>4</v>
      </c>
      <c r="T305" s="0" t="n">
        <v>2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0</v>
      </c>
    </row>
    <row r="306" customFormat="false" ht="12.8" hidden="false" customHeight="false" outlineLevel="0" collapsed="false">
      <c r="A306" s="0" t="s">
        <v>201</v>
      </c>
      <c r="B306" s="0" t="s">
        <v>28</v>
      </c>
      <c r="C306" s="0" t="s">
        <v>239</v>
      </c>
      <c r="D306" s="0" t="n">
        <v>64</v>
      </c>
      <c r="E306" s="0" t="n">
        <v>561</v>
      </c>
      <c r="F306" s="0" t="s">
        <v>243</v>
      </c>
      <c r="G306" s="2" t="str">
        <f aca="false">LEFT(F306,FIND(";",F306)-1)</f>
        <v>40</v>
      </c>
      <c r="H306" s="0" t="n">
        <v>1</v>
      </c>
      <c r="I306" s="0" t="n">
        <v>4</v>
      </c>
      <c r="J306" s="0" t="n">
        <v>0</v>
      </c>
      <c r="K306" s="0" t="n">
        <v>4</v>
      </c>
      <c r="L306" s="0" t="n">
        <v>2</v>
      </c>
      <c r="M306" s="0" t="n">
        <v>48</v>
      </c>
      <c r="N306" s="0" t="n">
        <v>7</v>
      </c>
      <c r="O306" s="0" t="n">
        <v>2</v>
      </c>
      <c r="P306" s="0" t="n">
        <v>0</v>
      </c>
      <c r="Q306" s="0" t="n">
        <v>1</v>
      </c>
      <c r="R306" s="0" t="n">
        <v>0</v>
      </c>
      <c r="S306" s="0" t="n">
        <v>4</v>
      </c>
      <c r="T306" s="0" t="n">
        <v>2</v>
      </c>
      <c r="U306" s="0" t="n">
        <v>0</v>
      </c>
      <c r="V306" s="0" t="n">
        <v>0</v>
      </c>
      <c r="W306" s="0" t="n">
        <v>10</v>
      </c>
      <c r="X306" s="0" t="n">
        <v>1</v>
      </c>
      <c r="Y306" s="0" t="n">
        <v>0</v>
      </c>
    </row>
    <row r="307" customFormat="false" ht="12.8" hidden="false" customHeight="false" outlineLevel="0" collapsed="false">
      <c r="A307" s="0" t="s">
        <v>202</v>
      </c>
      <c r="B307" s="0" t="s">
        <v>28</v>
      </c>
      <c r="C307" s="0" t="s">
        <v>239</v>
      </c>
      <c r="D307" s="0" t="n">
        <v>28</v>
      </c>
      <c r="E307" s="0" t="n">
        <v>281</v>
      </c>
      <c r="F307" s="0" t="s">
        <v>243</v>
      </c>
      <c r="G307" s="2" t="str">
        <f aca="false">LEFT(F307,FIND(";",F307)-1)</f>
        <v>40</v>
      </c>
      <c r="H307" s="0" t="n">
        <v>1</v>
      </c>
      <c r="I307" s="0" t="n">
        <v>4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1</v>
      </c>
      <c r="P307" s="0" t="n">
        <v>0</v>
      </c>
      <c r="Q307" s="0" t="n">
        <v>0</v>
      </c>
      <c r="R307" s="0" t="n">
        <v>4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5</v>
      </c>
      <c r="X307" s="0" t="n">
        <v>1</v>
      </c>
      <c r="Y307" s="0" t="n">
        <v>0</v>
      </c>
    </row>
    <row r="308" customFormat="false" ht="12.8" hidden="false" customHeight="false" outlineLevel="0" collapsed="false">
      <c r="A308" s="0" t="s">
        <v>203</v>
      </c>
      <c r="B308" s="0" t="s">
        <v>28</v>
      </c>
      <c r="C308" s="0" t="s">
        <v>239</v>
      </c>
      <c r="D308" s="0" t="n">
        <v>42</v>
      </c>
      <c r="E308" s="0" t="n">
        <v>410</v>
      </c>
      <c r="F308" s="0" t="s">
        <v>243</v>
      </c>
      <c r="G308" s="2" t="str">
        <f aca="false">LEFT(F308,FIND(";",F308)-1)</f>
        <v>40</v>
      </c>
      <c r="H308" s="0" t="n">
        <v>0</v>
      </c>
      <c r="I308" s="0" t="n">
        <v>3</v>
      </c>
      <c r="J308" s="0" t="n">
        <v>0</v>
      </c>
      <c r="K308" s="0" t="n">
        <v>0</v>
      </c>
      <c r="L308" s="0" t="n">
        <v>1</v>
      </c>
      <c r="M308" s="0" t="n">
        <v>17</v>
      </c>
      <c r="N308" s="0" t="n">
        <v>1</v>
      </c>
      <c r="O308" s="0" t="n">
        <v>1</v>
      </c>
      <c r="P308" s="0" t="n">
        <v>0</v>
      </c>
      <c r="Q308" s="0" t="n">
        <v>1</v>
      </c>
      <c r="R308" s="0" t="n">
        <v>3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4</v>
      </c>
      <c r="X308" s="0" t="n">
        <v>0</v>
      </c>
      <c r="Y308" s="0" t="n">
        <v>0</v>
      </c>
    </row>
    <row r="309" customFormat="false" ht="12.8" hidden="false" customHeight="false" outlineLevel="0" collapsed="false">
      <c r="A309" s="0" t="s">
        <v>204</v>
      </c>
      <c r="B309" s="0" t="s">
        <v>28</v>
      </c>
      <c r="C309" s="0" t="s">
        <v>239</v>
      </c>
      <c r="D309" s="0" t="n">
        <v>56</v>
      </c>
      <c r="E309" s="0" t="n">
        <v>762</v>
      </c>
      <c r="F309" s="0" t="s">
        <v>243</v>
      </c>
      <c r="G309" s="2" t="str">
        <f aca="false">LEFT(F309,FIND(";",F309)-1)</f>
        <v>40</v>
      </c>
      <c r="H309" s="0" t="n">
        <v>1</v>
      </c>
      <c r="I309" s="0" t="n">
        <v>5</v>
      </c>
      <c r="J309" s="0" t="n">
        <v>0</v>
      </c>
      <c r="K309" s="0" t="n">
        <v>3</v>
      </c>
      <c r="L309" s="0" t="n">
        <v>14</v>
      </c>
      <c r="M309" s="0" t="n">
        <v>50</v>
      </c>
      <c r="N309" s="0" t="n">
        <v>2</v>
      </c>
      <c r="O309" s="0" t="n">
        <v>1</v>
      </c>
      <c r="P309" s="0" t="n">
        <v>2</v>
      </c>
      <c r="Q309" s="0" t="n">
        <v>4</v>
      </c>
      <c r="R309" s="0" t="n">
        <v>4</v>
      </c>
      <c r="S309" s="0" t="n">
        <v>7</v>
      </c>
      <c r="T309" s="0" t="n">
        <v>2</v>
      </c>
      <c r="U309" s="0" t="n">
        <v>0</v>
      </c>
      <c r="V309" s="0" t="n">
        <v>0</v>
      </c>
      <c r="W309" s="0" t="n">
        <v>4</v>
      </c>
      <c r="X309" s="0" t="n">
        <v>3</v>
      </c>
      <c r="Y309" s="0" t="n">
        <v>0</v>
      </c>
    </row>
    <row r="310" customFormat="false" ht="12.8" hidden="false" customHeight="false" outlineLevel="0" collapsed="false">
      <c r="A310" s="0" t="s">
        <v>205</v>
      </c>
      <c r="B310" s="0" t="s">
        <v>28</v>
      </c>
      <c r="C310" s="0" t="s">
        <v>239</v>
      </c>
      <c r="D310" s="0" t="n">
        <v>91</v>
      </c>
      <c r="E310" s="0" t="n">
        <v>1495</v>
      </c>
      <c r="F310" s="0" t="s">
        <v>242</v>
      </c>
      <c r="G310" s="2" t="str">
        <f aca="false">LEFT(F310,FIND(";",F310)-1)</f>
        <v>19</v>
      </c>
      <c r="H310" s="0" t="n">
        <v>1</v>
      </c>
      <c r="I310" s="0" t="n">
        <v>1</v>
      </c>
      <c r="J310" s="0" t="n">
        <v>0</v>
      </c>
      <c r="K310" s="0" t="n">
        <v>7</v>
      </c>
      <c r="L310" s="0" t="n">
        <v>11</v>
      </c>
      <c r="M310" s="0" t="n">
        <v>120</v>
      </c>
      <c r="N310" s="0" t="n">
        <v>9</v>
      </c>
      <c r="O310" s="0" t="n">
        <v>9</v>
      </c>
      <c r="P310" s="0" t="n">
        <v>1</v>
      </c>
      <c r="Q310" s="0" t="n">
        <v>21</v>
      </c>
      <c r="R310" s="0" t="n">
        <v>6</v>
      </c>
      <c r="S310" s="0" t="n">
        <v>7</v>
      </c>
      <c r="T310" s="0" t="n">
        <v>2</v>
      </c>
      <c r="U310" s="0" t="n">
        <v>0</v>
      </c>
      <c r="V310" s="0" t="n">
        <v>0</v>
      </c>
      <c r="W310" s="0" t="n">
        <v>9</v>
      </c>
      <c r="X310" s="0" t="n">
        <v>2</v>
      </c>
      <c r="Y310" s="0" t="n">
        <v>1</v>
      </c>
    </row>
    <row r="311" customFormat="false" ht="12.8" hidden="false" customHeight="false" outlineLevel="0" collapsed="false">
      <c r="A311" s="0" t="s">
        <v>206</v>
      </c>
      <c r="B311" s="0" t="s">
        <v>28</v>
      </c>
      <c r="C311" s="0" t="s">
        <v>239</v>
      </c>
      <c r="D311" s="0" t="n">
        <v>34</v>
      </c>
      <c r="E311" s="0" t="n">
        <v>179</v>
      </c>
      <c r="F311" s="0" t="s">
        <v>243</v>
      </c>
      <c r="G311" s="2" t="str">
        <f aca="false">LEFT(F311,FIND(";",F311)-1)</f>
        <v>40</v>
      </c>
      <c r="H311" s="0" t="n">
        <v>0</v>
      </c>
      <c r="I311" s="0" t="n">
        <v>3</v>
      </c>
      <c r="J311" s="0" t="n">
        <v>0</v>
      </c>
      <c r="K311" s="0" t="n">
        <v>1</v>
      </c>
      <c r="L311" s="0" t="n">
        <v>5</v>
      </c>
      <c r="M311" s="0" t="n">
        <v>8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2</v>
      </c>
      <c r="S311" s="0" t="n">
        <v>4</v>
      </c>
      <c r="T311" s="0" t="n">
        <v>3</v>
      </c>
      <c r="U311" s="0" t="n">
        <v>0</v>
      </c>
      <c r="V311" s="0" t="n">
        <v>0</v>
      </c>
      <c r="W311" s="0" t="n">
        <v>1</v>
      </c>
      <c r="X311" s="0" t="n">
        <v>0</v>
      </c>
      <c r="Y311" s="0" t="n">
        <v>0</v>
      </c>
    </row>
    <row r="312" customFormat="false" ht="12.8" hidden="false" customHeight="false" outlineLevel="0" collapsed="false">
      <c r="A312" s="0" t="s">
        <v>207</v>
      </c>
      <c r="B312" s="0" t="s">
        <v>28</v>
      </c>
      <c r="C312" s="0" t="s">
        <v>239</v>
      </c>
      <c r="D312" s="0" t="n">
        <v>61</v>
      </c>
      <c r="E312" s="0" t="n">
        <v>1582</v>
      </c>
      <c r="F312" s="0" t="s">
        <v>246</v>
      </c>
      <c r="G312" s="2" t="str">
        <f aca="false">LEFT(F312,FIND(";",F312)-1)</f>
        <v>21</v>
      </c>
      <c r="H312" s="0" t="n">
        <v>12</v>
      </c>
      <c r="I312" s="0" t="n">
        <v>10</v>
      </c>
      <c r="J312" s="0" t="n">
        <v>0</v>
      </c>
      <c r="K312" s="0" t="n">
        <v>6</v>
      </c>
      <c r="L312" s="0" t="n">
        <v>9</v>
      </c>
      <c r="M312" s="0" t="n">
        <v>99</v>
      </c>
      <c r="N312" s="0" t="n">
        <v>19</v>
      </c>
      <c r="O312" s="0" t="n">
        <v>13</v>
      </c>
      <c r="P312" s="0" t="n">
        <v>12</v>
      </c>
      <c r="Q312" s="0" t="n">
        <v>8</v>
      </c>
      <c r="R312" s="0" t="n">
        <v>20</v>
      </c>
      <c r="S312" s="0" t="n">
        <v>9</v>
      </c>
      <c r="T312" s="0" t="n">
        <v>3</v>
      </c>
      <c r="U312" s="0" t="n">
        <v>0</v>
      </c>
      <c r="V312" s="0" t="n">
        <v>0</v>
      </c>
      <c r="W312" s="0" t="n">
        <v>25</v>
      </c>
      <c r="X312" s="0" t="n">
        <v>2</v>
      </c>
      <c r="Y312" s="0" t="n">
        <v>2</v>
      </c>
    </row>
    <row r="313" customFormat="false" ht="12.8" hidden="false" customHeight="false" outlineLevel="0" collapsed="false">
      <c r="A313" s="0" t="s">
        <v>208</v>
      </c>
      <c r="B313" s="0" t="s">
        <v>28</v>
      </c>
      <c r="C313" s="0" t="s">
        <v>239</v>
      </c>
      <c r="D313" s="0" t="n">
        <v>55</v>
      </c>
      <c r="E313" s="0" t="n">
        <v>782</v>
      </c>
      <c r="F313" s="0" t="s">
        <v>243</v>
      </c>
      <c r="G313" s="2" t="str">
        <f aca="false">LEFT(F313,FIND(";",F313)-1)</f>
        <v>40</v>
      </c>
      <c r="H313" s="0" t="n">
        <v>2</v>
      </c>
      <c r="I313" s="0" t="n">
        <v>4</v>
      </c>
      <c r="J313" s="0" t="n">
        <v>0</v>
      </c>
      <c r="K313" s="0" t="n">
        <v>0</v>
      </c>
      <c r="L313" s="0" t="n">
        <v>11</v>
      </c>
      <c r="M313" s="0" t="n">
        <v>48</v>
      </c>
      <c r="N313" s="0" t="n">
        <v>12</v>
      </c>
      <c r="O313" s="0" t="n">
        <v>4</v>
      </c>
      <c r="P313" s="0" t="n">
        <v>0</v>
      </c>
      <c r="Q313" s="0" t="n">
        <v>3</v>
      </c>
      <c r="R313" s="0" t="n">
        <v>6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7</v>
      </c>
      <c r="X313" s="0" t="n">
        <v>0</v>
      </c>
      <c r="Y313" s="0" t="n">
        <v>0</v>
      </c>
    </row>
    <row r="314" customFormat="false" ht="12.8" hidden="false" customHeight="false" outlineLevel="0" collapsed="false">
      <c r="A314" s="0" t="s">
        <v>209</v>
      </c>
      <c r="B314" s="0" t="s">
        <v>28</v>
      </c>
      <c r="C314" s="0" t="s">
        <v>239</v>
      </c>
      <c r="D314" s="0" t="n">
        <v>169</v>
      </c>
      <c r="E314" s="0" t="n">
        <v>1966</v>
      </c>
      <c r="F314" s="0" t="s">
        <v>241</v>
      </c>
      <c r="G314" s="2" t="str">
        <f aca="false">LEFT(F314,FIND(";",F314)-1)</f>
        <v>20</v>
      </c>
      <c r="H314" s="0" t="n">
        <v>3</v>
      </c>
      <c r="I314" s="0" t="n">
        <v>10</v>
      </c>
      <c r="J314" s="0" t="n">
        <v>0</v>
      </c>
      <c r="K314" s="0" t="n">
        <v>4</v>
      </c>
      <c r="L314" s="0" t="n">
        <v>21</v>
      </c>
      <c r="M314" s="0" t="n">
        <v>130</v>
      </c>
      <c r="N314" s="0" t="n">
        <v>17</v>
      </c>
      <c r="O314" s="0" t="n">
        <v>5</v>
      </c>
      <c r="P314" s="0" t="n">
        <v>2</v>
      </c>
      <c r="Q314" s="0" t="n">
        <v>9</v>
      </c>
      <c r="R314" s="0" t="n">
        <v>15</v>
      </c>
      <c r="S314" s="0" t="n">
        <v>26</v>
      </c>
      <c r="T314" s="0" t="n">
        <v>14</v>
      </c>
      <c r="U314" s="0" t="n">
        <v>0</v>
      </c>
      <c r="V314" s="0" t="n">
        <v>0</v>
      </c>
      <c r="W314" s="0" t="n">
        <v>13</v>
      </c>
      <c r="X314" s="0" t="n">
        <v>5</v>
      </c>
      <c r="Y314" s="0" t="n">
        <v>0</v>
      </c>
    </row>
    <row r="315" customFormat="false" ht="12.8" hidden="false" customHeight="false" outlineLevel="0" collapsed="false">
      <c r="A315" s="0" t="s">
        <v>210</v>
      </c>
      <c r="B315" s="0" t="s">
        <v>28</v>
      </c>
      <c r="C315" s="0" t="s">
        <v>239</v>
      </c>
      <c r="D315" s="0" t="n">
        <v>249</v>
      </c>
      <c r="E315" s="0" t="n">
        <v>2754</v>
      </c>
      <c r="F315" s="0" t="s">
        <v>241</v>
      </c>
      <c r="G315" s="2" t="str">
        <f aca="false">LEFT(F315,FIND(";",F315)-1)</f>
        <v>20</v>
      </c>
      <c r="H315" s="0" t="n">
        <v>10</v>
      </c>
      <c r="I315" s="0" t="n">
        <v>19</v>
      </c>
      <c r="J315" s="0" t="n">
        <v>0</v>
      </c>
      <c r="K315" s="0" t="n">
        <v>3</v>
      </c>
      <c r="L315" s="0" t="n">
        <v>35</v>
      </c>
      <c r="M315" s="0" t="n">
        <v>112</v>
      </c>
      <c r="N315" s="0" t="n">
        <v>14</v>
      </c>
      <c r="O315" s="0" t="n">
        <v>17</v>
      </c>
      <c r="P315" s="0" t="n">
        <v>0</v>
      </c>
      <c r="Q315" s="0" t="n">
        <v>8</v>
      </c>
      <c r="R315" s="0" t="n">
        <v>12</v>
      </c>
      <c r="S315" s="0" t="n">
        <v>46</v>
      </c>
      <c r="T315" s="0" t="n">
        <v>32</v>
      </c>
      <c r="U315" s="0" t="n">
        <v>0</v>
      </c>
      <c r="V315" s="0" t="n">
        <v>0</v>
      </c>
      <c r="W315" s="0" t="n">
        <v>42</v>
      </c>
      <c r="X315" s="0" t="n">
        <v>2</v>
      </c>
      <c r="Y315" s="0" t="n">
        <v>3</v>
      </c>
    </row>
    <row r="316" customFormat="false" ht="12.8" hidden="false" customHeight="false" outlineLevel="0" collapsed="false">
      <c r="A316" s="0" t="s">
        <v>211</v>
      </c>
      <c r="B316" s="0" t="s">
        <v>28</v>
      </c>
      <c r="C316" s="0" t="s">
        <v>239</v>
      </c>
      <c r="D316" s="0" t="n">
        <v>130</v>
      </c>
      <c r="E316" s="0" t="n">
        <v>1228</v>
      </c>
      <c r="F316" s="0" t="s">
        <v>251</v>
      </c>
      <c r="G316" s="2" t="str">
        <f aca="false">LEFT(F316,FIND(";",F316)-1)</f>
        <v>29</v>
      </c>
      <c r="H316" s="0" t="n">
        <v>0</v>
      </c>
      <c r="I316" s="0" t="n">
        <v>21</v>
      </c>
      <c r="J316" s="0" t="n">
        <v>0</v>
      </c>
      <c r="K316" s="0" t="n">
        <v>1</v>
      </c>
      <c r="L316" s="0" t="n">
        <v>9</v>
      </c>
      <c r="M316" s="0" t="n">
        <v>47</v>
      </c>
      <c r="N316" s="0" t="n">
        <v>3</v>
      </c>
      <c r="O316" s="0" t="n">
        <v>2</v>
      </c>
      <c r="P316" s="0" t="n">
        <v>2</v>
      </c>
      <c r="Q316" s="0" t="n">
        <v>11</v>
      </c>
      <c r="R316" s="0" t="n">
        <v>2</v>
      </c>
      <c r="S316" s="0" t="n">
        <v>33</v>
      </c>
      <c r="T316" s="0" t="n">
        <v>32</v>
      </c>
      <c r="U316" s="0" t="n">
        <v>0</v>
      </c>
      <c r="V316" s="0" t="n">
        <v>0</v>
      </c>
      <c r="W316" s="0" t="n">
        <v>9</v>
      </c>
      <c r="X316" s="0" t="n">
        <v>1</v>
      </c>
      <c r="Y316" s="0" t="n">
        <v>0</v>
      </c>
    </row>
    <row r="317" customFormat="false" ht="12.8" hidden="false" customHeight="false" outlineLevel="0" collapsed="false">
      <c r="A317" s="0" t="s">
        <v>213</v>
      </c>
      <c r="B317" s="0" t="s">
        <v>28</v>
      </c>
      <c r="C317" s="0" t="s">
        <v>239</v>
      </c>
      <c r="D317" s="0" t="n">
        <v>104</v>
      </c>
      <c r="E317" s="0" t="n">
        <v>3501</v>
      </c>
      <c r="F317" s="0" t="s">
        <v>242</v>
      </c>
      <c r="G317" s="2" t="str">
        <f aca="false">LEFT(F317,FIND(";",F317)-1)</f>
        <v>19</v>
      </c>
      <c r="H317" s="0" t="n">
        <v>0</v>
      </c>
      <c r="I317" s="0" t="n">
        <v>8</v>
      </c>
      <c r="J317" s="0" t="n">
        <v>0</v>
      </c>
      <c r="K317" s="0" t="n">
        <v>16</v>
      </c>
      <c r="L317" s="0" t="n">
        <v>42</v>
      </c>
      <c r="M317" s="0" t="n">
        <v>189</v>
      </c>
      <c r="N317" s="0" t="n">
        <v>21</v>
      </c>
      <c r="O317" s="0" t="n">
        <v>17</v>
      </c>
      <c r="P317" s="0" t="n">
        <v>1</v>
      </c>
      <c r="Q317" s="0" t="n">
        <v>6</v>
      </c>
      <c r="R317" s="0" t="n">
        <v>46</v>
      </c>
      <c r="S317" s="0" t="n">
        <v>22</v>
      </c>
      <c r="T317" s="0" t="n">
        <v>13</v>
      </c>
      <c r="U317" s="0" t="n">
        <v>0</v>
      </c>
      <c r="V317" s="0" t="n">
        <v>0</v>
      </c>
      <c r="W317" s="0" t="n">
        <v>17</v>
      </c>
      <c r="X317" s="0" t="n">
        <v>4</v>
      </c>
      <c r="Y317" s="0" t="n">
        <v>0</v>
      </c>
    </row>
    <row r="318" customFormat="false" ht="12.8" hidden="false" customHeight="false" outlineLevel="0" collapsed="false">
      <c r="A318" s="0" t="s">
        <v>214</v>
      </c>
      <c r="B318" s="0" t="s">
        <v>28</v>
      </c>
      <c r="C318" s="0" t="s">
        <v>239</v>
      </c>
      <c r="D318" s="0" t="n">
        <v>86</v>
      </c>
      <c r="E318" s="0" t="n">
        <v>561</v>
      </c>
      <c r="F318" s="0" t="s">
        <v>243</v>
      </c>
      <c r="G318" s="2" t="str">
        <f aca="false">LEFT(F318,FIND(";",F318)-1)</f>
        <v>40</v>
      </c>
      <c r="H318" s="0" t="n">
        <v>0</v>
      </c>
      <c r="I318" s="0" t="n">
        <v>4</v>
      </c>
      <c r="J318" s="0" t="n">
        <v>0</v>
      </c>
      <c r="K318" s="0" t="n">
        <v>0</v>
      </c>
      <c r="L318" s="0" t="n">
        <v>1</v>
      </c>
      <c r="M318" s="0" t="n">
        <v>28</v>
      </c>
      <c r="N318" s="0" t="n">
        <v>0</v>
      </c>
      <c r="O318" s="0" t="n">
        <v>9</v>
      </c>
      <c r="P318" s="0" t="n">
        <v>1</v>
      </c>
      <c r="Q318" s="0" t="n">
        <v>1</v>
      </c>
      <c r="R318" s="0" t="n">
        <v>3</v>
      </c>
      <c r="S318" s="0" t="n">
        <v>6</v>
      </c>
      <c r="T318" s="0" t="n">
        <v>4</v>
      </c>
      <c r="U318" s="0" t="n">
        <v>0</v>
      </c>
      <c r="V318" s="0" t="n">
        <v>0</v>
      </c>
      <c r="W318" s="0" t="n">
        <v>5</v>
      </c>
      <c r="X318" s="0" t="n">
        <v>0</v>
      </c>
      <c r="Y318" s="0" t="n">
        <v>1</v>
      </c>
    </row>
    <row r="319" customFormat="false" ht="12.8" hidden="false" customHeight="false" outlineLevel="0" collapsed="false">
      <c r="A319" s="0" t="s">
        <v>215</v>
      </c>
      <c r="B319" s="0" t="s">
        <v>28</v>
      </c>
      <c r="C319" s="0" t="s">
        <v>239</v>
      </c>
      <c r="D319" s="0" t="n">
        <v>95</v>
      </c>
      <c r="E319" s="0" t="n">
        <v>1005</v>
      </c>
      <c r="F319" s="0" t="s">
        <v>243</v>
      </c>
      <c r="G319" s="2" t="str">
        <f aca="false">LEFT(F319,FIND(";",F319)-1)</f>
        <v>40</v>
      </c>
      <c r="H319" s="0" t="n">
        <v>2</v>
      </c>
      <c r="I319" s="0" t="n">
        <v>4</v>
      </c>
      <c r="J319" s="0" t="n">
        <v>0</v>
      </c>
      <c r="K319" s="0" t="n">
        <v>7</v>
      </c>
      <c r="L319" s="0" t="n">
        <v>21</v>
      </c>
      <c r="M319" s="0" t="n">
        <v>60</v>
      </c>
      <c r="N319" s="0" t="n">
        <v>9</v>
      </c>
      <c r="O319" s="0" t="n">
        <v>7</v>
      </c>
      <c r="P319" s="0" t="n">
        <v>1</v>
      </c>
      <c r="Q319" s="0" t="n">
        <v>1</v>
      </c>
      <c r="R319" s="0" t="n">
        <v>8</v>
      </c>
      <c r="S319" s="0" t="n">
        <v>13</v>
      </c>
      <c r="T319" s="0" t="n">
        <v>4</v>
      </c>
      <c r="U319" s="0" t="n">
        <v>0</v>
      </c>
      <c r="V319" s="0" t="n">
        <v>0</v>
      </c>
      <c r="W319" s="0" t="n">
        <v>6</v>
      </c>
      <c r="X319" s="0" t="n">
        <v>0</v>
      </c>
      <c r="Y319" s="0" t="n">
        <v>0</v>
      </c>
    </row>
    <row r="320" customFormat="false" ht="12.8" hidden="false" customHeight="false" outlineLevel="0" collapsed="false">
      <c r="A320" s="0" t="s">
        <v>216</v>
      </c>
      <c r="B320" s="0" t="s">
        <v>28</v>
      </c>
      <c r="C320" s="0" t="s">
        <v>239</v>
      </c>
      <c r="D320" s="0" t="n">
        <v>118</v>
      </c>
      <c r="E320" s="0" t="n">
        <v>1412</v>
      </c>
      <c r="F320" s="0" t="s">
        <v>246</v>
      </c>
      <c r="G320" s="2" t="str">
        <f aca="false">LEFT(F320,FIND(";",F320)-1)</f>
        <v>21</v>
      </c>
      <c r="H320" s="0" t="n">
        <v>0</v>
      </c>
      <c r="I320" s="0" t="n">
        <v>3</v>
      </c>
      <c r="J320" s="0" t="n">
        <v>0</v>
      </c>
      <c r="K320" s="0" t="n">
        <v>8</v>
      </c>
      <c r="L320" s="0" t="n">
        <v>18</v>
      </c>
      <c r="M320" s="0" t="n">
        <v>87</v>
      </c>
      <c r="N320" s="0" t="n">
        <v>8</v>
      </c>
      <c r="O320" s="0" t="n">
        <v>2</v>
      </c>
      <c r="P320" s="0" t="n">
        <v>2</v>
      </c>
      <c r="Q320" s="0" t="n">
        <v>31</v>
      </c>
      <c r="R320" s="0" t="n">
        <v>10</v>
      </c>
      <c r="S320" s="0" t="n">
        <v>23</v>
      </c>
      <c r="T320" s="0" t="n">
        <v>16</v>
      </c>
      <c r="U320" s="0" t="n">
        <v>0</v>
      </c>
      <c r="V320" s="0" t="n">
        <v>0</v>
      </c>
      <c r="W320" s="0" t="n">
        <v>13</v>
      </c>
      <c r="X320" s="0" t="n">
        <v>0</v>
      </c>
      <c r="Y320" s="0" t="n">
        <v>0</v>
      </c>
    </row>
    <row r="321" customFormat="false" ht="12.8" hidden="false" customHeight="false" outlineLevel="0" collapsed="false">
      <c r="A321" s="0" t="s">
        <v>217</v>
      </c>
      <c r="B321" s="0" t="s">
        <v>28</v>
      </c>
      <c r="C321" s="0" t="s">
        <v>239</v>
      </c>
      <c r="D321" s="0" t="n">
        <v>217</v>
      </c>
      <c r="E321" s="0" t="n">
        <v>2032</v>
      </c>
      <c r="F321" s="0" t="s">
        <v>241</v>
      </c>
      <c r="G321" s="2" t="str">
        <f aca="false">LEFT(F321,FIND(";",F321)-1)</f>
        <v>20</v>
      </c>
      <c r="H321" s="0" t="n">
        <v>4</v>
      </c>
      <c r="I321" s="0" t="n">
        <v>11</v>
      </c>
      <c r="J321" s="0" t="n">
        <v>0</v>
      </c>
      <c r="K321" s="0" t="n">
        <v>15</v>
      </c>
      <c r="L321" s="0" t="n">
        <v>30</v>
      </c>
      <c r="M321" s="0" t="n">
        <v>82</v>
      </c>
      <c r="N321" s="0" t="n">
        <v>6</v>
      </c>
      <c r="O321" s="0" t="n">
        <v>6</v>
      </c>
      <c r="P321" s="0" t="n">
        <v>0</v>
      </c>
      <c r="Q321" s="0" t="n">
        <v>1</v>
      </c>
      <c r="R321" s="0" t="n">
        <v>11</v>
      </c>
      <c r="S321" s="0" t="n">
        <v>20</v>
      </c>
      <c r="T321" s="0" t="n">
        <v>13</v>
      </c>
      <c r="U321" s="0" t="n">
        <v>0</v>
      </c>
      <c r="V321" s="0" t="n">
        <v>0</v>
      </c>
      <c r="W321" s="0" t="n">
        <v>16</v>
      </c>
      <c r="X321" s="0" t="n">
        <v>3</v>
      </c>
      <c r="Y321" s="0" t="n">
        <v>2</v>
      </c>
    </row>
    <row r="322" customFormat="false" ht="12.8" hidden="false" customHeight="false" outlineLevel="0" collapsed="false">
      <c r="A322" s="0" t="s">
        <v>218</v>
      </c>
      <c r="B322" s="0" t="s">
        <v>28</v>
      </c>
      <c r="C322" s="0" t="s">
        <v>239</v>
      </c>
      <c r="D322" s="0" t="n">
        <v>69</v>
      </c>
      <c r="E322" s="0" t="n">
        <v>531</v>
      </c>
      <c r="F322" s="0" t="s">
        <v>243</v>
      </c>
      <c r="G322" s="2" t="str">
        <f aca="false">LEFT(F322,FIND(";",F322)-1)</f>
        <v>40</v>
      </c>
      <c r="H322" s="0" t="n">
        <v>1</v>
      </c>
      <c r="I322" s="0" t="n">
        <v>2</v>
      </c>
      <c r="J322" s="0" t="n">
        <v>0</v>
      </c>
      <c r="K322" s="0" t="n">
        <v>17</v>
      </c>
      <c r="L322" s="0" t="n">
        <v>4</v>
      </c>
      <c r="M322" s="0" t="n">
        <v>40</v>
      </c>
      <c r="N322" s="0" t="n">
        <v>4</v>
      </c>
      <c r="O322" s="0" t="n">
        <v>2</v>
      </c>
      <c r="P322" s="0" t="n">
        <v>0</v>
      </c>
      <c r="Q322" s="0" t="n">
        <v>4</v>
      </c>
      <c r="R322" s="0" t="n">
        <v>5</v>
      </c>
      <c r="S322" s="0" t="n">
        <v>2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0</v>
      </c>
    </row>
    <row r="323" customFormat="false" ht="12.8" hidden="false" customHeight="false" outlineLevel="0" collapsed="false">
      <c r="A323" s="0" t="s">
        <v>219</v>
      </c>
      <c r="B323" s="0" t="s">
        <v>28</v>
      </c>
      <c r="C323" s="0" t="s">
        <v>239</v>
      </c>
      <c r="D323" s="0" t="n">
        <v>10</v>
      </c>
      <c r="E323" s="0" t="n">
        <v>472</v>
      </c>
      <c r="F323" s="0" t="s">
        <v>243</v>
      </c>
      <c r="G323" s="2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7</v>
      </c>
      <c r="M323" s="0" t="n">
        <v>34</v>
      </c>
      <c r="N323" s="0" t="n">
        <v>0</v>
      </c>
      <c r="O323" s="0" t="n">
        <v>2</v>
      </c>
      <c r="P323" s="0" t="n">
        <v>0</v>
      </c>
      <c r="Q323" s="0" t="n">
        <v>1</v>
      </c>
      <c r="R323" s="0" t="n">
        <v>4</v>
      </c>
      <c r="S323" s="0" t="n">
        <v>2</v>
      </c>
      <c r="T323" s="0" t="n">
        <v>1</v>
      </c>
      <c r="U323" s="0" t="n">
        <v>0</v>
      </c>
      <c r="V323" s="0" t="n">
        <v>0</v>
      </c>
      <c r="W323" s="0" t="n">
        <v>3</v>
      </c>
      <c r="X323" s="0" t="n">
        <v>0</v>
      </c>
      <c r="Y323" s="0" t="n">
        <v>0</v>
      </c>
    </row>
    <row r="324" customFormat="false" ht="12.8" hidden="false" customHeight="false" outlineLevel="0" collapsed="false">
      <c r="A324" s="0" t="s">
        <v>220</v>
      </c>
      <c r="B324" s="0" t="s">
        <v>28</v>
      </c>
      <c r="C324" s="0" t="s">
        <v>239</v>
      </c>
      <c r="D324" s="0" t="n">
        <v>56</v>
      </c>
      <c r="E324" s="0" t="n">
        <v>454</v>
      </c>
      <c r="F324" s="0" t="s">
        <v>243</v>
      </c>
      <c r="G324" s="2" t="str">
        <f aca="false">LEFT(F324,FIND(";",F324)-1)</f>
        <v>40</v>
      </c>
      <c r="H324" s="0" t="n">
        <v>0</v>
      </c>
      <c r="I324" s="0" t="n">
        <v>2</v>
      </c>
      <c r="J324" s="0" t="n">
        <v>0</v>
      </c>
      <c r="K324" s="0" t="n">
        <v>2</v>
      </c>
      <c r="L324" s="0" t="n">
        <v>6</v>
      </c>
      <c r="M324" s="0" t="n">
        <v>30</v>
      </c>
      <c r="N324" s="0" t="n">
        <v>1</v>
      </c>
      <c r="O324" s="0" t="n">
        <v>3</v>
      </c>
      <c r="P324" s="0" t="n">
        <v>1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0</v>
      </c>
      <c r="V324" s="0" t="n">
        <v>0</v>
      </c>
      <c r="W324" s="0" t="n">
        <v>4</v>
      </c>
      <c r="X324" s="0" t="n">
        <v>0</v>
      </c>
      <c r="Y324" s="0" t="n">
        <v>0</v>
      </c>
    </row>
    <row r="325" customFormat="false" ht="12.8" hidden="false" customHeight="false" outlineLevel="0" collapsed="false">
      <c r="A325" s="0" t="s">
        <v>221</v>
      </c>
      <c r="B325" s="0" t="s">
        <v>28</v>
      </c>
      <c r="C325" s="0" t="s">
        <v>239</v>
      </c>
      <c r="D325" s="0" t="n">
        <v>18</v>
      </c>
      <c r="E325" s="0" t="n">
        <v>189</v>
      </c>
      <c r="F325" s="0" t="s">
        <v>243</v>
      </c>
      <c r="G325" s="2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</v>
      </c>
      <c r="M325" s="0" t="n">
        <v>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5</v>
      </c>
      <c r="T325" s="0" t="n">
        <v>3</v>
      </c>
      <c r="U325" s="0" t="n">
        <v>0</v>
      </c>
      <c r="V325" s="0" t="n">
        <v>0</v>
      </c>
      <c r="W325" s="0" t="n">
        <v>9</v>
      </c>
      <c r="X325" s="0" t="n">
        <v>0</v>
      </c>
      <c r="Y325" s="0" t="n">
        <v>0</v>
      </c>
    </row>
    <row r="326" customFormat="false" ht="12.8" hidden="false" customHeight="false" outlineLevel="0" collapsed="false">
      <c r="A326" s="0" t="s">
        <v>222</v>
      </c>
      <c r="B326" s="0" t="s">
        <v>28</v>
      </c>
      <c r="C326" s="0" t="s">
        <v>239</v>
      </c>
      <c r="D326" s="0" t="n">
        <v>34</v>
      </c>
      <c r="E326" s="0" t="n">
        <v>486</v>
      </c>
      <c r="F326" s="0" t="s">
        <v>243</v>
      </c>
      <c r="G326" s="2" t="str">
        <f aca="false">LEFT(F326,FIND(";",F326)-1)</f>
        <v>40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12</v>
      </c>
      <c r="M326" s="0" t="n">
        <v>23</v>
      </c>
      <c r="N326" s="0" t="n">
        <v>0</v>
      </c>
      <c r="O326" s="0" t="n">
        <v>1</v>
      </c>
      <c r="P326" s="0" t="n">
        <v>1</v>
      </c>
      <c r="Q326" s="0" t="n">
        <v>0</v>
      </c>
      <c r="R326" s="0" t="n">
        <v>2</v>
      </c>
      <c r="S326" s="0" t="n">
        <v>11</v>
      </c>
      <c r="T326" s="0" t="n">
        <v>7</v>
      </c>
      <c r="U326" s="0" t="n">
        <v>0</v>
      </c>
      <c r="V326" s="0" t="n">
        <v>0</v>
      </c>
      <c r="W326" s="0" t="n">
        <v>2</v>
      </c>
      <c r="X326" s="0" t="n">
        <v>0</v>
      </c>
      <c r="Y326" s="0" t="n">
        <v>0</v>
      </c>
    </row>
    <row r="327" customFormat="false" ht="12.8" hidden="false" customHeight="false" outlineLevel="0" collapsed="false">
      <c r="A327" s="0" t="s">
        <v>223</v>
      </c>
      <c r="B327" s="0" t="s">
        <v>28</v>
      </c>
      <c r="C327" s="0" t="s">
        <v>239</v>
      </c>
      <c r="D327" s="0" t="n">
        <v>76</v>
      </c>
      <c r="E327" s="0" t="n">
        <v>484</v>
      </c>
      <c r="F327" s="0" t="s">
        <v>243</v>
      </c>
      <c r="G327" s="2" t="str">
        <f aca="false">LEFT(F327,FIND(";",F327)-1)</f>
        <v>40</v>
      </c>
      <c r="H327" s="0" t="n">
        <v>1</v>
      </c>
      <c r="I327" s="0" t="n">
        <v>3</v>
      </c>
      <c r="J327" s="0" t="n">
        <v>0</v>
      </c>
      <c r="K327" s="0" t="n">
        <v>3</v>
      </c>
      <c r="L327" s="0" t="n">
        <v>1</v>
      </c>
      <c r="M327" s="0" t="n">
        <v>32</v>
      </c>
      <c r="N327" s="0" t="n">
        <v>6</v>
      </c>
      <c r="O327" s="0" t="n">
        <v>3</v>
      </c>
      <c r="P327" s="0" t="n">
        <v>0</v>
      </c>
      <c r="Q327" s="0" t="n">
        <v>1</v>
      </c>
      <c r="R327" s="0" t="n">
        <v>0</v>
      </c>
      <c r="S327" s="0" t="n">
        <v>3</v>
      </c>
      <c r="T327" s="0" t="n">
        <v>2</v>
      </c>
      <c r="U327" s="0" t="n">
        <v>0</v>
      </c>
      <c r="V327" s="0" t="n">
        <v>0</v>
      </c>
      <c r="W327" s="0" t="n">
        <v>4</v>
      </c>
      <c r="X327" s="0" t="n">
        <v>2</v>
      </c>
      <c r="Y327" s="0" t="n">
        <v>1</v>
      </c>
    </row>
    <row r="328" customFormat="false" ht="12.8" hidden="false" customHeight="false" outlineLevel="0" collapsed="false">
      <c r="A328" s="0" t="s">
        <v>224</v>
      </c>
      <c r="B328" s="0" t="s">
        <v>28</v>
      </c>
      <c r="C328" s="0" t="s">
        <v>239</v>
      </c>
      <c r="D328" s="0" t="n">
        <v>70</v>
      </c>
      <c r="E328" s="0" t="n">
        <v>896</v>
      </c>
      <c r="F328" s="0" t="s">
        <v>241</v>
      </c>
      <c r="G328" s="2" t="str">
        <f aca="false">LEFT(F328,FIND(";",F328)-1)</f>
        <v>20</v>
      </c>
      <c r="H328" s="0" t="n">
        <v>0</v>
      </c>
      <c r="I328" s="0" t="n">
        <v>4</v>
      </c>
      <c r="J328" s="0" t="n">
        <v>0</v>
      </c>
      <c r="K328" s="0" t="n">
        <v>2</v>
      </c>
      <c r="L328" s="0" t="n">
        <v>20</v>
      </c>
      <c r="M328" s="0" t="n">
        <v>64</v>
      </c>
      <c r="N328" s="0" t="n">
        <v>2</v>
      </c>
      <c r="O328" s="0" t="n">
        <v>3</v>
      </c>
      <c r="P328" s="0" t="n">
        <v>1</v>
      </c>
      <c r="Q328" s="0" t="n">
        <v>2</v>
      </c>
      <c r="R328" s="0" t="n">
        <v>7</v>
      </c>
      <c r="S328" s="0" t="n">
        <v>15</v>
      </c>
      <c r="T328" s="0" t="n">
        <v>13</v>
      </c>
      <c r="U328" s="0" t="n">
        <v>0</v>
      </c>
      <c r="V328" s="0" t="n">
        <v>0</v>
      </c>
      <c r="W328" s="0" t="n">
        <v>8</v>
      </c>
      <c r="X328" s="0" t="n">
        <v>1</v>
      </c>
      <c r="Y328" s="0" t="n">
        <v>0</v>
      </c>
    </row>
    <row r="329" customFormat="false" ht="12.8" hidden="false" customHeight="false" outlineLevel="0" collapsed="false">
      <c r="A329" s="0" t="s">
        <v>225</v>
      </c>
      <c r="B329" s="0" t="s">
        <v>28</v>
      </c>
      <c r="C329" s="0" t="s">
        <v>239</v>
      </c>
      <c r="D329" s="0" t="n">
        <v>51</v>
      </c>
      <c r="E329" s="0" t="n">
        <v>407</v>
      </c>
      <c r="F329" s="0" t="s">
        <v>243</v>
      </c>
      <c r="G329" s="2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4</v>
      </c>
      <c r="M329" s="0" t="n">
        <v>19</v>
      </c>
      <c r="N329" s="0" t="n">
        <v>0</v>
      </c>
      <c r="O329" s="0" t="n">
        <v>1</v>
      </c>
      <c r="P329" s="0" t="n">
        <v>0</v>
      </c>
      <c r="Q329" s="0" t="n">
        <v>0</v>
      </c>
      <c r="R329" s="0" t="n">
        <v>1</v>
      </c>
      <c r="S329" s="0" t="n">
        <v>4</v>
      </c>
      <c r="T329" s="0" t="n">
        <v>1</v>
      </c>
      <c r="U329" s="0" t="n">
        <v>0</v>
      </c>
      <c r="V329" s="0" t="n">
        <v>0</v>
      </c>
      <c r="W329" s="0" t="n">
        <v>5</v>
      </c>
      <c r="X329" s="0" t="n">
        <v>0</v>
      </c>
      <c r="Y329" s="0" t="n">
        <v>0</v>
      </c>
    </row>
    <row r="330" customFormat="false" ht="12.8" hidden="false" customHeight="false" outlineLevel="0" collapsed="false">
      <c r="A330" s="0" t="s">
        <v>226</v>
      </c>
      <c r="B330" s="0" t="s">
        <v>28</v>
      </c>
      <c r="C330" s="0" t="s">
        <v>239</v>
      </c>
      <c r="D330" s="0" t="n">
        <v>48</v>
      </c>
      <c r="E330" s="0" t="n">
        <v>349</v>
      </c>
      <c r="F330" s="0" t="s">
        <v>243</v>
      </c>
      <c r="G330" s="2" t="str">
        <f aca="false">LEFT(F330,FIND(";",F330)-1)</f>
        <v>40</v>
      </c>
      <c r="H330" s="0" t="n">
        <v>0</v>
      </c>
      <c r="I330" s="0" t="n">
        <v>4</v>
      </c>
      <c r="J330" s="0" t="n">
        <v>0</v>
      </c>
      <c r="K330" s="0" t="n">
        <v>1</v>
      </c>
      <c r="L330" s="0" t="n">
        <v>0</v>
      </c>
      <c r="M330" s="0" t="n">
        <v>14</v>
      </c>
      <c r="N330" s="0" t="n">
        <v>0</v>
      </c>
      <c r="O330" s="0" t="n">
        <v>2</v>
      </c>
      <c r="P330" s="0" t="n">
        <v>0</v>
      </c>
      <c r="Q330" s="0" t="n">
        <v>4</v>
      </c>
      <c r="R330" s="0" t="n">
        <v>3</v>
      </c>
      <c r="S330" s="0" t="n">
        <v>8</v>
      </c>
      <c r="T330" s="0" t="n">
        <v>8</v>
      </c>
      <c r="U330" s="0" t="n">
        <v>0</v>
      </c>
      <c r="V330" s="0" t="n">
        <v>0</v>
      </c>
      <c r="W330" s="0" t="n">
        <v>1</v>
      </c>
      <c r="X330" s="0" t="n">
        <v>1</v>
      </c>
      <c r="Y330" s="0" t="n">
        <v>0</v>
      </c>
    </row>
    <row r="331" customFormat="false" ht="12.8" hidden="false" customHeight="false" outlineLevel="0" collapsed="false">
      <c r="A331" s="0" t="s">
        <v>227</v>
      </c>
      <c r="B331" s="0" t="s">
        <v>28</v>
      </c>
      <c r="C331" s="0" t="s">
        <v>239</v>
      </c>
      <c r="D331" s="0" t="n">
        <v>152</v>
      </c>
      <c r="E331" s="0" t="n">
        <v>2105</v>
      </c>
      <c r="F331" s="0" t="s">
        <v>241</v>
      </c>
      <c r="G331" s="2" t="str">
        <f aca="false">LEFT(F331,FIND(";",F331)-1)</f>
        <v>20</v>
      </c>
      <c r="H331" s="0" t="n">
        <v>5</v>
      </c>
      <c r="I331" s="0" t="n">
        <v>11</v>
      </c>
      <c r="J331" s="0" t="n">
        <v>0</v>
      </c>
      <c r="K331" s="0" t="n">
        <v>13</v>
      </c>
      <c r="L331" s="0" t="n">
        <v>49</v>
      </c>
      <c r="M331" s="0" t="n">
        <v>131</v>
      </c>
      <c r="N331" s="0" t="n">
        <v>5</v>
      </c>
      <c r="O331" s="0" t="n">
        <v>11</v>
      </c>
      <c r="P331" s="0" t="n">
        <v>2</v>
      </c>
      <c r="Q331" s="0" t="n">
        <v>10</v>
      </c>
      <c r="R331" s="0" t="n">
        <v>30</v>
      </c>
      <c r="S331" s="0" t="n">
        <v>34</v>
      </c>
      <c r="T331" s="0" t="n">
        <v>22</v>
      </c>
      <c r="U331" s="0" t="n">
        <v>0</v>
      </c>
      <c r="V331" s="0" t="n">
        <v>0</v>
      </c>
      <c r="W331" s="0" t="n">
        <v>12</v>
      </c>
      <c r="X331" s="0" t="n">
        <v>14</v>
      </c>
      <c r="Y331" s="0" t="n">
        <v>3</v>
      </c>
    </row>
    <row r="332" customFormat="false" ht="12.8" hidden="false" customHeight="false" outlineLevel="0" collapsed="false">
      <c r="A332" s="0" t="s">
        <v>228</v>
      </c>
      <c r="B332" s="0" t="s">
        <v>28</v>
      </c>
      <c r="C332" s="0" t="s">
        <v>239</v>
      </c>
      <c r="D332" s="0" t="n">
        <v>84</v>
      </c>
      <c r="E332" s="0" t="n">
        <v>718</v>
      </c>
      <c r="F332" s="0" t="s">
        <v>243</v>
      </c>
      <c r="G332" s="2" t="str">
        <f aca="false">LEFT(F332,FIND(";",F332)-1)</f>
        <v>40</v>
      </c>
      <c r="H332" s="0" t="n">
        <v>0</v>
      </c>
      <c r="I332" s="0" t="n">
        <v>7</v>
      </c>
      <c r="J332" s="0" t="n">
        <v>0</v>
      </c>
      <c r="K332" s="0" t="n">
        <v>9</v>
      </c>
      <c r="L332" s="0" t="n">
        <v>7</v>
      </c>
      <c r="M332" s="0" t="n">
        <v>49</v>
      </c>
      <c r="N332" s="0" t="n">
        <v>6</v>
      </c>
      <c r="O332" s="0" t="n">
        <v>1</v>
      </c>
      <c r="P332" s="0" t="n">
        <v>0</v>
      </c>
      <c r="Q332" s="0" t="n">
        <v>1</v>
      </c>
      <c r="R332" s="0" t="n">
        <v>4</v>
      </c>
      <c r="S332" s="0" t="n">
        <v>3</v>
      </c>
      <c r="T332" s="0" t="n">
        <v>2</v>
      </c>
      <c r="U332" s="0" t="n">
        <v>0</v>
      </c>
      <c r="V332" s="0" t="n">
        <v>0</v>
      </c>
      <c r="W332" s="0" t="n">
        <v>9</v>
      </c>
      <c r="X332" s="0" t="n">
        <v>2</v>
      </c>
      <c r="Y332" s="0" t="n">
        <v>0</v>
      </c>
    </row>
    <row r="333" customFormat="false" ht="12.8" hidden="false" customHeight="false" outlineLevel="0" collapsed="false">
      <c r="A333" s="0" t="s">
        <v>229</v>
      </c>
      <c r="B333" s="0" t="s">
        <v>28</v>
      </c>
      <c r="C333" s="0" t="s">
        <v>239</v>
      </c>
      <c r="D333" s="0" t="n">
        <v>95</v>
      </c>
      <c r="E333" s="0" t="n">
        <v>606</v>
      </c>
      <c r="F333" s="0" t="s">
        <v>243</v>
      </c>
      <c r="G333" s="2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3</v>
      </c>
      <c r="M333" s="0" t="n">
        <v>49</v>
      </c>
      <c r="N333" s="0" t="n">
        <v>4</v>
      </c>
      <c r="O333" s="0" t="n">
        <v>3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3</v>
      </c>
      <c r="U333" s="0" t="n">
        <v>0</v>
      </c>
      <c r="V333" s="0" t="n">
        <v>0</v>
      </c>
      <c r="W333" s="0" t="n">
        <v>3</v>
      </c>
      <c r="X333" s="0" t="n">
        <v>5</v>
      </c>
      <c r="Y333" s="0" t="n">
        <v>1</v>
      </c>
    </row>
    <row r="334" customFormat="false" ht="12.8" hidden="false" customHeight="false" outlineLevel="0" collapsed="false">
      <c r="A334" s="0" t="s">
        <v>230</v>
      </c>
      <c r="B334" s="0" t="s">
        <v>28</v>
      </c>
      <c r="C334" s="0" t="s">
        <v>239</v>
      </c>
      <c r="D334" s="0" t="n">
        <v>205</v>
      </c>
      <c r="E334" s="0" t="n">
        <v>2252</v>
      </c>
      <c r="F334" s="0" t="s">
        <v>241</v>
      </c>
      <c r="G334" s="2" t="str">
        <f aca="false">LEFT(F334,FIND(";",F334)-1)</f>
        <v>20</v>
      </c>
      <c r="H334" s="0" t="n">
        <v>3</v>
      </c>
      <c r="I334" s="0" t="n">
        <v>5</v>
      </c>
      <c r="J334" s="0" t="n">
        <v>0</v>
      </c>
      <c r="K334" s="0" t="n">
        <v>14</v>
      </c>
      <c r="L334" s="0" t="n">
        <v>56</v>
      </c>
      <c r="M334" s="0" t="n">
        <v>171</v>
      </c>
      <c r="N334" s="0" t="n">
        <v>5</v>
      </c>
      <c r="O334" s="0" t="n">
        <v>8</v>
      </c>
      <c r="P334" s="0" t="n">
        <v>3</v>
      </c>
      <c r="Q334" s="0" t="n">
        <v>8</v>
      </c>
      <c r="R334" s="0" t="n">
        <v>7</v>
      </c>
      <c r="S334" s="0" t="n">
        <v>20</v>
      </c>
      <c r="T334" s="0" t="n">
        <v>12</v>
      </c>
      <c r="U334" s="0" t="n">
        <v>0</v>
      </c>
      <c r="V334" s="0" t="n">
        <v>0</v>
      </c>
      <c r="W334" s="0" t="n">
        <v>20</v>
      </c>
      <c r="X334" s="0" t="n">
        <v>5</v>
      </c>
      <c r="Y334" s="0" t="n">
        <v>2</v>
      </c>
    </row>
    <row r="335" customFormat="false" ht="12.8" hidden="false" customHeight="false" outlineLevel="0" collapsed="false">
      <c r="A335" s="0" t="s">
        <v>231</v>
      </c>
      <c r="B335" s="0" t="s">
        <v>28</v>
      </c>
      <c r="C335" s="0" t="s">
        <v>239</v>
      </c>
      <c r="D335" s="0" t="n">
        <v>23</v>
      </c>
      <c r="E335" s="0" t="n">
        <v>193</v>
      </c>
      <c r="F335" s="0" t="s">
        <v>243</v>
      </c>
      <c r="G335" s="2" t="str">
        <f aca="false">LEFT(F335,FIND(";",F335)-1)</f>
        <v>40</v>
      </c>
      <c r="H335" s="0" t="n">
        <v>4</v>
      </c>
      <c r="I335" s="0" t="n">
        <v>1</v>
      </c>
      <c r="J335" s="0" t="n">
        <v>0</v>
      </c>
      <c r="K335" s="0" t="n">
        <v>3</v>
      </c>
      <c r="L335" s="0" t="n">
        <v>3</v>
      </c>
      <c r="M335" s="0" t="n">
        <v>13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2</v>
      </c>
      <c r="S335" s="0" t="n">
        <v>3</v>
      </c>
      <c r="T335" s="0" t="n">
        <v>1</v>
      </c>
      <c r="U335" s="0" t="n">
        <v>0</v>
      </c>
      <c r="V335" s="0" t="n">
        <v>0</v>
      </c>
      <c r="W335" s="0" t="n">
        <v>2</v>
      </c>
      <c r="X335" s="0" t="n">
        <v>0</v>
      </c>
      <c r="Y335" s="0" t="n">
        <v>0</v>
      </c>
    </row>
    <row r="336" customFormat="false" ht="12.8" hidden="false" customHeight="false" outlineLevel="0" collapsed="false">
      <c r="A336" s="0" t="s">
        <v>232</v>
      </c>
      <c r="B336" s="0" t="s">
        <v>28</v>
      </c>
      <c r="C336" s="0" t="s">
        <v>239</v>
      </c>
      <c r="D336" s="0" t="n">
        <v>38</v>
      </c>
      <c r="E336" s="0" t="n">
        <v>350</v>
      </c>
      <c r="F336" s="0" t="s">
        <v>243</v>
      </c>
      <c r="G336" s="2" t="str">
        <f aca="false">LEFT(F336,FIND(";",F336)-1)</f>
        <v>40</v>
      </c>
      <c r="H336" s="0" t="n">
        <v>0</v>
      </c>
      <c r="I336" s="0" t="n">
        <v>1</v>
      </c>
      <c r="J336" s="0" t="n">
        <v>0</v>
      </c>
      <c r="K336" s="0" t="n">
        <v>1</v>
      </c>
      <c r="L336" s="0" t="n">
        <v>5</v>
      </c>
      <c r="M336" s="0" t="n">
        <v>42</v>
      </c>
      <c r="N336" s="0" t="n">
        <v>0</v>
      </c>
      <c r="O336" s="0" t="n">
        <v>4</v>
      </c>
      <c r="P336" s="0" t="n">
        <v>2</v>
      </c>
      <c r="Q336" s="0" t="n">
        <v>0</v>
      </c>
      <c r="R336" s="0" t="n">
        <v>0</v>
      </c>
      <c r="S336" s="0" t="n">
        <v>3</v>
      </c>
      <c r="T336" s="0" t="n">
        <v>1</v>
      </c>
      <c r="U336" s="0" t="n">
        <v>0</v>
      </c>
      <c r="V336" s="0" t="n">
        <v>0</v>
      </c>
      <c r="W336" s="0" t="n">
        <v>5</v>
      </c>
      <c r="X336" s="0" t="n">
        <v>1</v>
      </c>
      <c r="Y336" s="0" t="n">
        <v>0</v>
      </c>
    </row>
    <row r="337" customFormat="false" ht="12.8" hidden="false" customHeight="false" outlineLevel="0" collapsed="false">
      <c r="A337" s="0" t="s">
        <v>233</v>
      </c>
      <c r="B337" s="0" t="s">
        <v>28</v>
      </c>
      <c r="C337" s="0" t="s">
        <v>239</v>
      </c>
      <c r="D337" s="0" t="n">
        <v>217</v>
      </c>
      <c r="E337" s="0" t="n">
        <v>1937</v>
      </c>
      <c r="F337" s="0" t="s">
        <v>247</v>
      </c>
      <c r="G337" s="2" t="str">
        <f aca="false">LEFT(F337,FIND(";",F337)-1)</f>
        <v>22</v>
      </c>
      <c r="H337" s="0" t="n">
        <v>0</v>
      </c>
      <c r="I337" s="0" t="n">
        <v>27</v>
      </c>
      <c r="J337" s="0" t="n">
        <v>0</v>
      </c>
      <c r="K337" s="0" t="n">
        <v>4</v>
      </c>
      <c r="L337" s="0" t="n">
        <v>37</v>
      </c>
      <c r="M337" s="0" t="n">
        <v>79</v>
      </c>
      <c r="N337" s="0" t="n">
        <v>4</v>
      </c>
      <c r="O337" s="0" t="n">
        <v>8</v>
      </c>
      <c r="P337" s="0" t="n">
        <v>0</v>
      </c>
      <c r="Q337" s="0" t="n">
        <v>3</v>
      </c>
      <c r="R337" s="0" t="n">
        <v>13</v>
      </c>
      <c r="S337" s="0" t="n">
        <v>84</v>
      </c>
      <c r="T337" s="0" t="n">
        <v>80</v>
      </c>
      <c r="U337" s="0" t="n">
        <v>0</v>
      </c>
      <c r="V337" s="0" t="n">
        <v>0</v>
      </c>
      <c r="W337" s="0" t="n">
        <v>10</v>
      </c>
      <c r="X337" s="0" t="n">
        <v>1</v>
      </c>
      <c r="Y337" s="0" t="n">
        <v>0</v>
      </c>
    </row>
    <row r="338" customFormat="false" ht="12.8" hidden="false" customHeight="false" outlineLevel="0" collapsed="false">
      <c r="A338" s="0" t="s">
        <v>235</v>
      </c>
      <c r="B338" s="0" t="s">
        <v>28</v>
      </c>
      <c r="C338" s="0" t="s">
        <v>239</v>
      </c>
      <c r="D338" s="0" t="n">
        <v>46</v>
      </c>
      <c r="E338" s="0" t="n">
        <v>754</v>
      </c>
      <c r="F338" s="0" t="s">
        <v>243</v>
      </c>
      <c r="G338" s="2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6</v>
      </c>
      <c r="M338" s="0" t="n">
        <v>71</v>
      </c>
      <c r="N338" s="0" t="n">
        <v>9</v>
      </c>
      <c r="O338" s="0" t="n">
        <v>11</v>
      </c>
      <c r="P338" s="0" t="n">
        <v>1</v>
      </c>
      <c r="Q338" s="0" t="n">
        <v>5</v>
      </c>
      <c r="R338" s="0" t="n">
        <v>0</v>
      </c>
      <c r="S338" s="0" t="n">
        <v>5</v>
      </c>
      <c r="T338" s="0" t="n">
        <v>2</v>
      </c>
      <c r="U338" s="0" t="n">
        <v>0</v>
      </c>
      <c r="V338" s="0" t="n">
        <v>0</v>
      </c>
      <c r="W338" s="0" t="n">
        <v>16</v>
      </c>
      <c r="X338" s="0" t="n">
        <v>0</v>
      </c>
      <c r="Y338" s="0" t="n">
        <v>2</v>
      </c>
    </row>
    <row r="339" customFormat="false" ht="12.8" hidden="false" customHeight="false" outlineLevel="0" collapsed="false">
      <c r="A339" s="0" t="s">
        <v>236</v>
      </c>
      <c r="B339" s="0" t="s">
        <v>28</v>
      </c>
      <c r="C339" s="0" t="s">
        <v>239</v>
      </c>
      <c r="D339" s="0" t="n">
        <v>103</v>
      </c>
      <c r="E339" s="0" t="n">
        <v>855</v>
      </c>
      <c r="F339" s="0" t="s">
        <v>243</v>
      </c>
      <c r="G339" s="2" t="str">
        <f aca="false">LEFT(F339,FIND(";",F339)-1)</f>
        <v>40</v>
      </c>
      <c r="H339" s="0" t="n">
        <v>0</v>
      </c>
      <c r="I339" s="0" t="n">
        <v>2</v>
      </c>
      <c r="J339" s="0" t="n">
        <v>0</v>
      </c>
      <c r="K339" s="0" t="n">
        <v>8</v>
      </c>
      <c r="L339" s="0" t="n">
        <v>9</v>
      </c>
      <c r="M339" s="0" t="n">
        <v>83</v>
      </c>
      <c r="N339" s="0" t="n">
        <v>0</v>
      </c>
      <c r="O339" s="0" t="n">
        <v>4</v>
      </c>
      <c r="P339" s="0" t="n">
        <v>2</v>
      </c>
      <c r="Q339" s="0" t="n">
        <v>1</v>
      </c>
      <c r="R339" s="0" t="n">
        <v>3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14</v>
      </c>
      <c r="X339" s="0" t="n">
        <v>0</v>
      </c>
      <c r="Y339" s="0" t="n">
        <v>1</v>
      </c>
    </row>
    <row r="340" customFormat="false" ht="12.8" hidden="false" customHeight="false" outlineLevel="0" collapsed="false">
      <c r="A340" s="0" t="s">
        <v>237</v>
      </c>
      <c r="B340" s="0" t="s">
        <v>28</v>
      </c>
      <c r="C340" s="0" t="s">
        <v>239</v>
      </c>
      <c r="D340" s="0" t="n">
        <v>112</v>
      </c>
      <c r="E340" s="0" t="n">
        <v>2279</v>
      </c>
      <c r="F340" s="0" t="s">
        <v>246</v>
      </c>
      <c r="G340" s="2" t="str">
        <f aca="false">LEFT(F340,FIND(";",F340)-1)</f>
        <v>21</v>
      </c>
      <c r="H340" s="0" t="n">
        <v>2</v>
      </c>
      <c r="I340" s="0" t="n">
        <v>8</v>
      </c>
      <c r="J340" s="0" t="n">
        <v>0</v>
      </c>
      <c r="K340" s="0" t="n">
        <v>1</v>
      </c>
      <c r="L340" s="0" t="n">
        <v>36</v>
      </c>
      <c r="M340" s="0" t="n">
        <v>141</v>
      </c>
      <c r="N340" s="0" t="n">
        <v>21</v>
      </c>
      <c r="O340" s="0" t="n">
        <v>12</v>
      </c>
      <c r="P340" s="0" t="n">
        <v>4</v>
      </c>
      <c r="Q340" s="0" t="n">
        <v>12</v>
      </c>
      <c r="R340" s="0" t="n">
        <v>17</v>
      </c>
      <c r="S340" s="0" t="n">
        <v>16</v>
      </c>
      <c r="T340" s="0" t="n">
        <v>5</v>
      </c>
      <c r="U340" s="0" t="n">
        <v>0</v>
      </c>
      <c r="V340" s="0" t="n">
        <v>0</v>
      </c>
      <c r="W340" s="0" t="n">
        <v>26</v>
      </c>
      <c r="X340" s="0" t="n">
        <v>4</v>
      </c>
      <c r="Y340" s="0" t="n">
        <v>1</v>
      </c>
    </row>
    <row r="341" customFormat="false" ht="12.8" hidden="false" customHeight="false" outlineLevel="0" collapsed="false">
      <c r="A341" s="0" t="s">
        <v>238</v>
      </c>
      <c r="B341" s="0" t="s">
        <v>28</v>
      </c>
      <c r="C341" s="0" t="s">
        <v>239</v>
      </c>
      <c r="D341" s="0" t="n">
        <v>75</v>
      </c>
      <c r="E341" s="0" t="n">
        <v>482</v>
      </c>
      <c r="F341" s="0" t="s">
        <v>243</v>
      </c>
      <c r="G341" s="2" t="str">
        <f aca="false">LEFT(F341,FIND(";",F341)-1)</f>
        <v>40</v>
      </c>
      <c r="H341" s="0" t="n">
        <v>1</v>
      </c>
      <c r="I341" s="0" t="n">
        <v>5</v>
      </c>
      <c r="J341" s="0" t="n">
        <v>0</v>
      </c>
      <c r="K341" s="0" t="n">
        <v>2</v>
      </c>
      <c r="L341" s="0" t="n">
        <v>13</v>
      </c>
      <c r="M341" s="0" t="n">
        <v>41</v>
      </c>
      <c r="N341" s="0" t="n">
        <v>4</v>
      </c>
      <c r="O341" s="0" t="n">
        <v>0</v>
      </c>
      <c r="P341" s="0" t="n">
        <v>0</v>
      </c>
      <c r="Q341" s="0" t="n">
        <v>4</v>
      </c>
      <c r="R341" s="0" t="n">
        <v>3</v>
      </c>
      <c r="S341" s="0" t="n">
        <v>6</v>
      </c>
      <c r="T341" s="0" t="n">
        <v>2</v>
      </c>
      <c r="U341" s="0" t="n">
        <v>0</v>
      </c>
      <c r="V341" s="0" t="n">
        <v>0</v>
      </c>
      <c r="W341" s="0" t="n">
        <v>4</v>
      </c>
      <c r="X341" s="0" t="n">
        <v>1</v>
      </c>
      <c r="Y341" s="0" t="n">
        <v>0</v>
      </c>
    </row>
    <row r="342" customFormat="false" ht="12.8" hidden="false" customHeight="false" outlineLevel="0" collapsed="false">
      <c r="A342" s="0" t="s">
        <v>252</v>
      </c>
      <c r="B342" s="0" t="s">
        <v>253</v>
      </c>
      <c r="C342" s="0" t="s">
        <v>29</v>
      </c>
      <c r="D342" s="0" t="n">
        <v>0</v>
      </c>
      <c r="E342" s="0" t="n">
        <v>292</v>
      </c>
      <c r="F342" s="0" t="s">
        <v>30</v>
      </c>
      <c r="G342" s="2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2</v>
      </c>
      <c r="M342" s="0" t="n">
        <v>16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2</v>
      </c>
      <c r="S342" s="0" t="n">
        <v>2</v>
      </c>
      <c r="T342" s="0" t="n">
        <v>0</v>
      </c>
      <c r="U342" s="0" t="n">
        <v>0</v>
      </c>
      <c r="V342" s="0" t="n">
        <v>0</v>
      </c>
      <c r="W342" s="0" t="n">
        <v>2</v>
      </c>
      <c r="X342" s="0" t="n">
        <v>0</v>
      </c>
      <c r="Y342" s="0" t="n">
        <v>0</v>
      </c>
    </row>
    <row r="343" customFormat="false" ht="12.8" hidden="false" customHeight="false" outlineLevel="0" collapsed="false">
      <c r="A343" s="0" t="s">
        <v>254</v>
      </c>
      <c r="B343" s="0" t="s">
        <v>253</v>
      </c>
      <c r="C343" s="0" t="s">
        <v>29</v>
      </c>
      <c r="D343" s="0" t="n">
        <v>6</v>
      </c>
      <c r="E343" s="0" t="n">
        <v>272</v>
      </c>
      <c r="F343" s="0" t="s">
        <v>40</v>
      </c>
      <c r="G343" s="2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14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3</v>
      </c>
      <c r="X343" s="0" t="n">
        <v>0</v>
      </c>
      <c r="Y343" s="0" t="n">
        <v>0</v>
      </c>
    </row>
    <row r="344" customFormat="false" ht="12.8" hidden="false" customHeight="false" outlineLevel="0" collapsed="false">
      <c r="A344" s="0" t="s">
        <v>255</v>
      </c>
      <c r="B344" s="0" t="s">
        <v>253</v>
      </c>
      <c r="C344" s="0" t="s">
        <v>29</v>
      </c>
      <c r="D344" s="0" t="n">
        <v>34</v>
      </c>
      <c r="E344" s="0" t="n">
        <v>1333</v>
      </c>
      <c r="F344" s="0" t="s">
        <v>241</v>
      </c>
      <c r="G344" s="2" t="str">
        <f aca="false">LEFT(F344,FIND(";",F344)-1)</f>
        <v>20</v>
      </c>
      <c r="H344" s="0" t="n">
        <v>0</v>
      </c>
      <c r="I344" s="0" t="n">
        <v>2</v>
      </c>
      <c r="J344" s="0" t="n">
        <v>0</v>
      </c>
      <c r="K344" s="0" t="n">
        <v>0</v>
      </c>
      <c r="L344" s="0" t="n">
        <v>31</v>
      </c>
      <c r="M344" s="0" t="n">
        <v>69</v>
      </c>
      <c r="N344" s="0" t="n">
        <v>3</v>
      </c>
      <c r="O344" s="0" t="n">
        <v>9</v>
      </c>
      <c r="P344" s="0" t="n">
        <v>0</v>
      </c>
      <c r="Q344" s="0" t="n">
        <v>1</v>
      </c>
      <c r="R344" s="0" t="n">
        <v>1</v>
      </c>
      <c r="S344" s="0" t="n">
        <v>5</v>
      </c>
      <c r="T344" s="0" t="n">
        <v>2</v>
      </c>
      <c r="U344" s="0" t="n">
        <v>0</v>
      </c>
      <c r="V344" s="0" t="n">
        <v>0</v>
      </c>
      <c r="W344" s="0" t="n">
        <v>5</v>
      </c>
      <c r="X344" s="0" t="n">
        <v>3</v>
      </c>
      <c r="Y344" s="0" t="n">
        <v>0</v>
      </c>
    </row>
    <row r="345" customFormat="false" ht="12.8" hidden="false" customHeight="false" outlineLevel="0" collapsed="false">
      <c r="A345" s="0" t="s">
        <v>256</v>
      </c>
      <c r="B345" s="0" t="s">
        <v>253</v>
      </c>
      <c r="C345" s="0" t="s">
        <v>29</v>
      </c>
      <c r="D345" s="0" t="n">
        <v>6</v>
      </c>
      <c r="E345" s="0" t="n">
        <v>398</v>
      </c>
      <c r="F345" s="0" t="s">
        <v>93</v>
      </c>
      <c r="G345" s="2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19</v>
      </c>
      <c r="N345" s="0" t="n">
        <v>6</v>
      </c>
      <c r="O345" s="0" t="n">
        <v>5</v>
      </c>
      <c r="P345" s="0" t="n">
        <v>0</v>
      </c>
      <c r="Q345" s="0" t="n">
        <v>0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2</v>
      </c>
      <c r="X345" s="0" t="n">
        <v>0</v>
      </c>
      <c r="Y345" s="0" t="n">
        <v>0</v>
      </c>
    </row>
    <row r="346" customFormat="false" ht="12.8" hidden="false" customHeight="false" outlineLevel="0" collapsed="false">
      <c r="A346" s="0" t="s">
        <v>257</v>
      </c>
      <c r="B346" s="0" t="s">
        <v>253</v>
      </c>
      <c r="C346" s="0" t="s">
        <v>29</v>
      </c>
      <c r="D346" s="0" t="n">
        <v>3</v>
      </c>
      <c r="E346" s="0" t="n">
        <v>289</v>
      </c>
      <c r="F346" s="0" t="s">
        <v>93</v>
      </c>
      <c r="G346" s="2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5</v>
      </c>
      <c r="L346" s="0" t="n">
        <v>2</v>
      </c>
      <c r="M346" s="0" t="n">
        <v>15</v>
      </c>
      <c r="N346" s="0" t="n">
        <v>0</v>
      </c>
      <c r="O346" s="0" t="n">
        <v>4</v>
      </c>
      <c r="P346" s="0" t="n">
        <v>1</v>
      </c>
      <c r="Q346" s="0" t="n">
        <v>2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3</v>
      </c>
      <c r="X346" s="0" t="n">
        <v>0</v>
      </c>
      <c r="Y346" s="0" t="n">
        <v>0</v>
      </c>
    </row>
    <row r="347" customFormat="false" ht="12.8" hidden="false" customHeight="false" outlineLevel="0" collapsed="false">
      <c r="A347" s="0" t="s">
        <v>258</v>
      </c>
      <c r="B347" s="0" t="s">
        <v>253</v>
      </c>
      <c r="C347" s="0" t="s">
        <v>29</v>
      </c>
      <c r="D347" s="0" t="n">
        <v>3</v>
      </c>
      <c r="E347" s="0" t="n">
        <v>285</v>
      </c>
      <c r="F347" s="0" t="s">
        <v>259</v>
      </c>
      <c r="G347" s="2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</v>
      </c>
      <c r="M347" s="0" t="n">
        <v>12</v>
      </c>
      <c r="N347" s="0" t="n">
        <v>1</v>
      </c>
      <c r="O347" s="0" t="n">
        <v>4</v>
      </c>
      <c r="P347" s="0" t="n">
        <v>0</v>
      </c>
      <c r="Q347" s="0" t="n">
        <v>0</v>
      </c>
      <c r="R347" s="0" t="n">
        <v>3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1</v>
      </c>
      <c r="X347" s="0" t="n">
        <v>1</v>
      </c>
      <c r="Y347" s="0" t="n">
        <v>0</v>
      </c>
    </row>
    <row r="348" customFormat="false" ht="12.8" hidden="false" customHeight="false" outlineLevel="0" collapsed="false">
      <c r="A348" s="0" t="s">
        <v>260</v>
      </c>
      <c r="B348" s="0" t="s">
        <v>253</v>
      </c>
      <c r="C348" s="0" t="s">
        <v>29</v>
      </c>
      <c r="D348" s="0" t="n">
        <v>2</v>
      </c>
      <c r="E348" s="0" t="n">
        <v>142</v>
      </c>
      <c r="F348" s="0" t="s">
        <v>261</v>
      </c>
      <c r="G348" s="2" t="str">
        <f aca="false">LEFT(F348,FIND(";",F348)-1)</f>
        <v>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2</v>
      </c>
      <c r="M348" s="0" t="n">
        <v>4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2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</row>
    <row r="349" customFormat="false" ht="12.8" hidden="false" customHeight="false" outlineLevel="0" collapsed="false">
      <c r="A349" s="0" t="s">
        <v>262</v>
      </c>
      <c r="B349" s="0" t="s">
        <v>253</v>
      </c>
      <c r="C349" s="0" t="s">
        <v>29</v>
      </c>
      <c r="D349" s="0" t="n">
        <v>0</v>
      </c>
      <c r="E349" s="0" t="n">
        <v>350</v>
      </c>
      <c r="F349" s="0" t="s">
        <v>261</v>
      </c>
      <c r="G349" s="2" t="str">
        <f aca="false">LEFT(F349,FIND(";",F349)-1)</f>
        <v>6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20</v>
      </c>
      <c r="N349" s="0" t="n">
        <v>2</v>
      </c>
      <c r="O349" s="0" t="n">
        <v>5</v>
      </c>
      <c r="P349" s="0" t="n">
        <v>2</v>
      </c>
      <c r="Q349" s="0" t="n">
        <v>2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</row>
    <row r="350" customFormat="false" ht="12.8" hidden="false" customHeight="false" outlineLevel="0" collapsed="false">
      <c r="A350" s="0" t="s">
        <v>263</v>
      </c>
      <c r="B350" s="0" t="s">
        <v>253</v>
      </c>
      <c r="C350" s="0" t="s">
        <v>29</v>
      </c>
      <c r="D350" s="0" t="n">
        <v>0</v>
      </c>
      <c r="E350" s="0" t="n">
        <v>97</v>
      </c>
      <c r="F350" s="0" t="s">
        <v>261</v>
      </c>
      <c r="G350" s="2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</v>
      </c>
      <c r="X350" s="0" t="n">
        <v>0</v>
      </c>
      <c r="Y350" s="0" t="n">
        <v>0</v>
      </c>
    </row>
    <row r="351" customFormat="false" ht="12.8" hidden="false" customHeight="false" outlineLevel="0" collapsed="false">
      <c r="A351" s="0" t="s">
        <v>264</v>
      </c>
      <c r="B351" s="0" t="s">
        <v>253</v>
      </c>
      <c r="C351" s="0" t="s">
        <v>29</v>
      </c>
      <c r="D351" s="0" t="n">
        <v>1</v>
      </c>
      <c r="E351" s="0" t="n">
        <v>241</v>
      </c>
      <c r="F351" s="0" t="s">
        <v>265</v>
      </c>
      <c r="G351" s="2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2</v>
      </c>
      <c r="M351" s="0" t="n">
        <v>10</v>
      </c>
      <c r="N351" s="0" t="n">
        <v>0</v>
      </c>
      <c r="O351" s="0" t="n">
        <v>2</v>
      </c>
      <c r="P351" s="0" t="n">
        <v>0</v>
      </c>
      <c r="Q351" s="0" t="n">
        <v>0</v>
      </c>
      <c r="R351" s="0" t="n">
        <v>2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3</v>
      </c>
      <c r="X351" s="0" t="n">
        <v>0</v>
      </c>
      <c r="Y351" s="0" t="n">
        <v>1</v>
      </c>
    </row>
    <row r="352" customFormat="false" ht="12.8" hidden="false" customHeight="false" outlineLevel="0" collapsed="false">
      <c r="A352" s="0" t="s">
        <v>266</v>
      </c>
      <c r="B352" s="0" t="s">
        <v>253</v>
      </c>
      <c r="C352" s="0" t="s">
        <v>29</v>
      </c>
      <c r="D352" s="0" t="n">
        <v>0</v>
      </c>
      <c r="E352" s="0" t="n">
        <v>261</v>
      </c>
      <c r="F352" s="0" t="s">
        <v>265</v>
      </c>
      <c r="G352" s="2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15</v>
      </c>
      <c r="N352" s="0" t="n">
        <v>0</v>
      </c>
      <c r="O352" s="0" t="n">
        <v>2</v>
      </c>
      <c r="P352" s="0" t="n">
        <v>1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4</v>
      </c>
      <c r="X352" s="0" t="n">
        <v>0</v>
      </c>
      <c r="Y352" s="0" t="n">
        <v>0</v>
      </c>
    </row>
    <row r="353" customFormat="false" ht="12.8" hidden="false" customHeight="false" outlineLevel="0" collapsed="false">
      <c r="A353" s="0" t="s">
        <v>267</v>
      </c>
      <c r="B353" s="0" t="s">
        <v>253</v>
      </c>
      <c r="C353" s="0" t="s">
        <v>29</v>
      </c>
      <c r="D353" s="0" t="n">
        <v>3</v>
      </c>
      <c r="E353" s="0" t="n">
        <v>312</v>
      </c>
      <c r="F353" s="0" t="s">
        <v>32</v>
      </c>
      <c r="G353" s="2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10</v>
      </c>
      <c r="M353" s="0" t="n">
        <v>15</v>
      </c>
      <c r="N353" s="0" t="n">
        <v>0</v>
      </c>
      <c r="O353" s="0" t="n">
        <v>7</v>
      </c>
      <c r="P353" s="0" t="n">
        <v>0</v>
      </c>
      <c r="Q353" s="0" t="n">
        <v>0</v>
      </c>
      <c r="R353" s="0" t="n">
        <v>4</v>
      </c>
      <c r="S353" s="0" t="n">
        <v>5</v>
      </c>
      <c r="T353" s="0" t="n">
        <v>4</v>
      </c>
      <c r="U353" s="0" t="n">
        <v>0</v>
      </c>
      <c r="V353" s="0" t="n">
        <v>0</v>
      </c>
      <c r="W353" s="0" t="n">
        <v>2</v>
      </c>
      <c r="X353" s="0" t="n">
        <v>1</v>
      </c>
      <c r="Y353" s="0" t="n">
        <v>1</v>
      </c>
    </row>
    <row r="354" customFormat="false" ht="12.8" hidden="false" customHeight="false" outlineLevel="0" collapsed="false">
      <c r="A354" s="0" t="s">
        <v>268</v>
      </c>
      <c r="B354" s="0" t="s">
        <v>253</v>
      </c>
      <c r="C354" s="0" t="s">
        <v>29</v>
      </c>
      <c r="D354" s="0" t="n">
        <v>2</v>
      </c>
      <c r="E354" s="0" t="n">
        <v>128</v>
      </c>
      <c r="F354" s="0" t="s">
        <v>128</v>
      </c>
      <c r="G354" s="2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2</v>
      </c>
      <c r="P354" s="0" t="n">
        <v>0</v>
      </c>
      <c r="Q354" s="0" t="n">
        <v>1</v>
      </c>
      <c r="R354" s="0" t="n">
        <v>2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0</v>
      </c>
      <c r="Y354" s="0" t="n">
        <v>0</v>
      </c>
    </row>
    <row r="355" customFormat="false" ht="12.8" hidden="false" customHeight="false" outlineLevel="0" collapsed="false">
      <c r="A355" s="0" t="s">
        <v>269</v>
      </c>
      <c r="B355" s="0" t="s">
        <v>253</v>
      </c>
      <c r="C355" s="0" t="s">
        <v>29</v>
      </c>
      <c r="D355" s="0" t="n">
        <v>7</v>
      </c>
      <c r="E355" s="0" t="n">
        <v>283</v>
      </c>
      <c r="F355" s="0" t="s">
        <v>128</v>
      </c>
      <c r="G355" s="2" t="str">
        <f aca="false">LEFT(F355,FIND(";",F355)-1)</f>
        <v>5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3</v>
      </c>
      <c r="M355" s="0" t="n">
        <v>13</v>
      </c>
      <c r="N355" s="0" t="n">
        <v>1</v>
      </c>
      <c r="O355" s="0" t="n">
        <v>2</v>
      </c>
      <c r="P355" s="0" t="n">
        <v>0</v>
      </c>
      <c r="Q355" s="0" t="n">
        <v>2</v>
      </c>
      <c r="R355" s="0" t="n">
        <v>1</v>
      </c>
      <c r="S355" s="0" t="n">
        <v>2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1</v>
      </c>
      <c r="Y355" s="0" t="n">
        <v>1</v>
      </c>
    </row>
    <row r="356" customFormat="false" ht="12.8" hidden="false" customHeight="false" outlineLevel="0" collapsed="false">
      <c r="A356" s="0" t="s">
        <v>270</v>
      </c>
      <c r="B356" s="0" t="s">
        <v>253</v>
      </c>
      <c r="C356" s="0" t="s">
        <v>29</v>
      </c>
      <c r="D356" s="0" t="n">
        <v>2</v>
      </c>
      <c r="E356" s="0" t="n">
        <v>224</v>
      </c>
      <c r="F356" s="0" t="s">
        <v>101</v>
      </c>
      <c r="G356" s="2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12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4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3</v>
      </c>
      <c r="X356" s="0" t="n">
        <v>1</v>
      </c>
      <c r="Y356" s="0" t="n">
        <v>0</v>
      </c>
    </row>
    <row r="357" customFormat="false" ht="12.8" hidden="false" customHeight="false" outlineLevel="0" collapsed="false">
      <c r="A357" s="0" t="s">
        <v>271</v>
      </c>
      <c r="B357" s="0" t="s">
        <v>253</v>
      </c>
      <c r="C357" s="0" t="s">
        <v>29</v>
      </c>
      <c r="D357" s="0" t="n">
        <v>2</v>
      </c>
      <c r="E357" s="0" t="n">
        <v>541</v>
      </c>
      <c r="F357" s="0" t="s">
        <v>44</v>
      </c>
      <c r="G357" s="2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43</v>
      </c>
      <c r="N357" s="0" t="n">
        <v>1</v>
      </c>
      <c r="O357" s="0" t="n">
        <v>4</v>
      </c>
      <c r="P357" s="0" t="n">
        <v>1</v>
      </c>
      <c r="Q357" s="0" t="n">
        <v>1</v>
      </c>
      <c r="R357" s="0" t="n">
        <v>3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3</v>
      </c>
      <c r="X357" s="0" t="n">
        <v>3</v>
      </c>
      <c r="Y357" s="0" t="n">
        <v>0</v>
      </c>
    </row>
    <row r="358" customFormat="false" ht="12.8" hidden="false" customHeight="false" outlineLevel="0" collapsed="false">
      <c r="A358" s="0" t="s">
        <v>272</v>
      </c>
      <c r="B358" s="0" t="s">
        <v>253</v>
      </c>
      <c r="C358" s="0" t="s">
        <v>29</v>
      </c>
      <c r="D358" s="0" t="n">
        <v>6</v>
      </c>
      <c r="E358" s="0" t="n">
        <v>211</v>
      </c>
      <c r="F358" s="0" t="s">
        <v>101</v>
      </c>
      <c r="G358" s="2" t="str">
        <f aca="false">LEFT(F358,FIND(";",F358)-1)</f>
        <v>4</v>
      </c>
      <c r="H358" s="0" t="n">
        <v>0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9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</row>
    <row r="359" customFormat="false" ht="12.8" hidden="false" customHeight="false" outlineLevel="0" collapsed="false">
      <c r="A359" s="0" t="s">
        <v>273</v>
      </c>
      <c r="B359" s="0" t="s">
        <v>253</v>
      </c>
      <c r="C359" s="0" t="s">
        <v>29</v>
      </c>
      <c r="D359" s="0" t="n">
        <v>3</v>
      </c>
      <c r="E359" s="0" t="n">
        <v>698</v>
      </c>
      <c r="F359" s="0" t="s">
        <v>50</v>
      </c>
      <c r="G359" s="2" t="str">
        <f aca="false">LEFT(F359,FIND(";",F359)-1)</f>
        <v>4</v>
      </c>
      <c r="H359" s="0" t="n">
        <v>0</v>
      </c>
      <c r="I359" s="0" t="n">
        <v>8</v>
      </c>
      <c r="J359" s="0" t="n">
        <v>0</v>
      </c>
      <c r="K359" s="0" t="n">
        <v>17</v>
      </c>
      <c r="L359" s="0" t="n">
        <v>5</v>
      </c>
      <c r="M359" s="0" t="n">
        <v>65</v>
      </c>
      <c r="N359" s="0" t="n">
        <v>7</v>
      </c>
      <c r="O359" s="0" t="n">
        <v>6</v>
      </c>
      <c r="P359" s="0" t="n">
        <v>3</v>
      </c>
      <c r="Q359" s="0" t="n">
        <v>2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6</v>
      </c>
      <c r="X359" s="0" t="n">
        <v>1</v>
      </c>
      <c r="Y359" s="0" t="n">
        <v>0</v>
      </c>
    </row>
    <row r="360" customFormat="false" ht="12.8" hidden="false" customHeight="false" outlineLevel="0" collapsed="false">
      <c r="A360" s="0" t="s">
        <v>274</v>
      </c>
      <c r="B360" s="0" t="s">
        <v>253</v>
      </c>
      <c r="C360" s="0" t="s">
        <v>29</v>
      </c>
      <c r="D360" s="0" t="n">
        <v>1</v>
      </c>
      <c r="E360" s="0" t="n">
        <v>149</v>
      </c>
      <c r="F360" s="0" t="s">
        <v>53</v>
      </c>
      <c r="G360" s="2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10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2</v>
      </c>
      <c r="S360" s="0" t="n">
        <v>2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</row>
    <row r="361" customFormat="false" ht="12.8" hidden="false" customHeight="false" outlineLevel="0" collapsed="false">
      <c r="A361" s="0" t="s">
        <v>275</v>
      </c>
      <c r="B361" s="0" t="s">
        <v>253</v>
      </c>
      <c r="C361" s="0" t="s">
        <v>29</v>
      </c>
      <c r="D361" s="0" t="n">
        <v>14</v>
      </c>
      <c r="E361" s="0" t="n">
        <v>445</v>
      </c>
      <c r="F361" s="0" t="s">
        <v>48</v>
      </c>
      <c r="G361" s="2" t="str">
        <f aca="false">LEFT(F361,FIND(";",F361)-1)</f>
        <v>4</v>
      </c>
      <c r="H361" s="0" t="n">
        <v>5</v>
      </c>
      <c r="I361" s="0" t="n">
        <v>1</v>
      </c>
      <c r="J361" s="0" t="n">
        <v>0</v>
      </c>
      <c r="K361" s="0" t="n">
        <v>0</v>
      </c>
      <c r="L361" s="0" t="n">
        <v>1</v>
      </c>
      <c r="M361" s="0" t="n">
        <v>32</v>
      </c>
      <c r="N361" s="0" t="n">
        <v>0</v>
      </c>
      <c r="O361" s="0" t="n">
        <v>2</v>
      </c>
      <c r="P361" s="0" t="n">
        <v>1</v>
      </c>
      <c r="Q361" s="0" t="n">
        <v>1</v>
      </c>
      <c r="R361" s="0" t="n">
        <v>4</v>
      </c>
      <c r="S361" s="0" t="n">
        <v>1</v>
      </c>
      <c r="T361" s="0" t="n">
        <v>0</v>
      </c>
      <c r="U361" s="0" t="n">
        <v>0</v>
      </c>
      <c r="V361" s="0" t="n">
        <v>0</v>
      </c>
      <c r="W361" s="0" t="n">
        <v>2</v>
      </c>
      <c r="X361" s="0" t="n">
        <v>1</v>
      </c>
      <c r="Y361" s="0" t="n">
        <v>0</v>
      </c>
    </row>
    <row r="362" customFormat="false" ht="12.8" hidden="false" customHeight="false" outlineLevel="0" collapsed="false">
      <c r="A362" s="0" t="s">
        <v>276</v>
      </c>
      <c r="B362" s="0" t="s">
        <v>253</v>
      </c>
      <c r="C362" s="0" t="s">
        <v>29</v>
      </c>
      <c r="D362" s="0" t="n">
        <v>7</v>
      </c>
      <c r="E362" s="0" t="n">
        <v>224</v>
      </c>
      <c r="F362" s="0" t="s">
        <v>53</v>
      </c>
      <c r="G362" s="2" t="str">
        <f aca="false">LEFT(F362,FIND(";",F362)-1)</f>
        <v>4</v>
      </c>
      <c r="H362" s="0" t="n">
        <v>0</v>
      </c>
      <c r="I362" s="0" t="n">
        <v>4</v>
      </c>
      <c r="J362" s="0" t="n">
        <v>0</v>
      </c>
      <c r="K362" s="0" t="n">
        <v>0</v>
      </c>
      <c r="L362" s="0" t="n">
        <v>1</v>
      </c>
      <c r="M362" s="0" t="n">
        <v>11</v>
      </c>
      <c r="N362" s="0" t="n">
        <v>4</v>
      </c>
      <c r="O362" s="0" t="n">
        <v>1</v>
      </c>
      <c r="P362" s="0" t="n">
        <v>0</v>
      </c>
      <c r="Q362" s="0" t="n">
        <v>1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0</v>
      </c>
      <c r="Y362" s="0" t="n">
        <v>0</v>
      </c>
    </row>
    <row r="363" customFormat="false" ht="12.8" hidden="false" customHeight="false" outlineLevel="0" collapsed="false">
      <c r="A363" s="0" t="s">
        <v>277</v>
      </c>
      <c r="B363" s="0" t="s">
        <v>253</v>
      </c>
      <c r="C363" s="0" t="s">
        <v>29</v>
      </c>
      <c r="D363" s="0" t="n">
        <v>7</v>
      </c>
      <c r="E363" s="0" t="n">
        <v>292</v>
      </c>
      <c r="F363" s="0" t="s">
        <v>36</v>
      </c>
      <c r="G363" s="2" t="str">
        <f aca="false">LEFT(F363,FIND(";",F363)-1)</f>
        <v>4</v>
      </c>
      <c r="H363" s="0" t="n">
        <v>0</v>
      </c>
      <c r="I363" s="0" t="n">
        <v>2</v>
      </c>
      <c r="J363" s="0" t="n">
        <v>0</v>
      </c>
      <c r="K363" s="0" t="n">
        <v>3</v>
      </c>
      <c r="L363" s="0" t="n">
        <v>3</v>
      </c>
      <c r="M363" s="0" t="n">
        <v>22</v>
      </c>
      <c r="N363" s="0" t="n">
        <v>1</v>
      </c>
      <c r="O363" s="0" t="n">
        <v>5</v>
      </c>
      <c r="P363" s="0" t="n">
        <v>0</v>
      </c>
      <c r="Q363" s="0" t="n">
        <v>0</v>
      </c>
      <c r="R363" s="0" t="n">
        <v>2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0</v>
      </c>
    </row>
    <row r="364" customFormat="false" ht="12.8" hidden="false" customHeight="false" outlineLevel="0" collapsed="false">
      <c r="A364" s="0" t="s">
        <v>278</v>
      </c>
      <c r="B364" s="0" t="s">
        <v>253</v>
      </c>
      <c r="C364" s="0" t="s">
        <v>29</v>
      </c>
      <c r="D364" s="0" t="n">
        <v>5</v>
      </c>
      <c r="E364" s="0" t="n">
        <v>317</v>
      </c>
      <c r="F364" s="0" t="s">
        <v>81</v>
      </c>
      <c r="G364" s="2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3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4</v>
      </c>
      <c r="X364" s="0" t="n">
        <v>2</v>
      </c>
      <c r="Y364" s="0" t="n">
        <v>0</v>
      </c>
    </row>
    <row r="365" customFormat="false" ht="12.8" hidden="false" customHeight="false" outlineLevel="0" collapsed="false">
      <c r="A365" s="0" t="s">
        <v>279</v>
      </c>
      <c r="B365" s="0" t="s">
        <v>253</v>
      </c>
      <c r="C365" s="0" t="s">
        <v>29</v>
      </c>
      <c r="D365" s="0" t="n">
        <v>3</v>
      </c>
      <c r="E365" s="0" t="n">
        <v>295</v>
      </c>
      <c r="F365" s="0" t="s">
        <v>81</v>
      </c>
      <c r="G365" s="2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16</v>
      </c>
      <c r="N365" s="0" t="n">
        <v>0</v>
      </c>
      <c r="O365" s="0" t="n">
        <v>5</v>
      </c>
      <c r="P365" s="0" t="n">
        <v>1</v>
      </c>
      <c r="Q365" s="0" t="n">
        <v>0</v>
      </c>
      <c r="R365" s="0" t="n">
        <v>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1</v>
      </c>
      <c r="Y365" s="0" t="n">
        <v>0</v>
      </c>
    </row>
    <row r="366" customFormat="false" ht="12.8" hidden="false" customHeight="false" outlineLevel="0" collapsed="false">
      <c r="A366" s="0" t="s">
        <v>280</v>
      </c>
      <c r="B366" s="0" t="s">
        <v>253</v>
      </c>
      <c r="C366" s="0" t="s">
        <v>29</v>
      </c>
      <c r="D366" s="0" t="n">
        <v>8</v>
      </c>
      <c r="E366" s="0" t="n">
        <v>401</v>
      </c>
      <c r="F366" s="0" t="s">
        <v>44</v>
      </c>
      <c r="G366" s="2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2</v>
      </c>
      <c r="L366" s="0" t="n">
        <v>5</v>
      </c>
      <c r="M366" s="0" t="n">
        <v>30</v>
      </c>
      <c r="N366" s="0" t="n">
        <v>1</v>
      </c>
      <c r="O366" s="0" t="n">
        <v>2</v>
      </c>
      <c r="P366" s="0" t="n">
        <v>1</v>
      </c>
      <c r="Q366" s="0" t="n">
        <v>1</v>
      </c>
      <c r="R366" s="0" t="n">
        <v>2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2</v>
      </c>
      <c r="X366" s="0" t="n">
        <v>0</v>
      </c>
      <c r="Y366" s="0" t="n">
        <v>0</v>
      </c>
    </row>
    <row r="367" customFormat="false" ht="12.8" hidden="false" customHeight="false" outlineLevel="0" collapsed="false">
      <c r="A367" s="0" t="s">
        <v>281</v>
      </c>
      <c r="B367" s="0" t="s">
        <v>253</v>
      </c>
      <c r="C367" s="0" t="s">
        <v>29</v>
      </c>
      <c r="D367" s="0" t="n">
        <v>2</v>
      </c>
      <c r="E367" s="0" t="n">
        <v>104</v>
      </c>
      <c r="F367" s="0" t="s">
        <v>50</v>
      </c>
      <c r="G367" s="2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</v>
      </c>
      <c r="S367" s="0" t="n">
        <v>1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</row>
    <row r="368" customFormat="false" ht="12.8" hidden="false" customHeight="false" outlineLevel="0" collapsed="false">
      <c r="A368" s="0" t="s">
        <v>282</v>
      </c>
      <c r="B368" s="0" t="s">
        <v>253</v>
      </c>
      <c r="C368" s="0" t="s">
        <v>29</v>
      </c>
      <c r="D368" s="0" t="n">
        <v>8</v>
      </c>
      <c r="E368" s="0" t="n">
        <v>588</v>
      </c>
      <c r="F368" s="0" t="s">
        <v>116</v>
      </c>
      <c r="G368" s="2" t="str">
        <f aca="false">LEFT(F368,FIND(";",F368)-1)</f>
        <v>3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4</v>
      </c>
      <c r="M368" s="0" t="n">
        <v>33</v>
      </c>
      <c r="N368" s="0" t="n">
        <v>4</v>
      </c>
      <c r="O368" s="0" t="n">
        <v>1</v>
      </c>
      <c r="P368" s="0" t="n">
        <v>2</v>
      </c>
      <c r="Q368" s="0" t="n">
        <v>4</v>
      </c>
      <c r="R368" s="0" t="n">
        <v>1</v>
      </c>
      <c r="S368" s="0" t="n">
        <v>1</v>
      </c>
      <c r="T368" s="0" t="n">
        <v>0</v>
      </c>
      <c r="U368" s="0" t="n">
        <v>0</v>
      </c>
      <c r="V368" s="0" t="n">
        <v>0</v>
      </c>
      <c r="W368" s="0" t="n">
        <v>3</v>
      </c>
      <c r="X368" s="0" t="n">
        <v>0</v>
      </c>
      <c r="Y368" s="0" t="n">
        <v>0</v>
      </c>
    </row>
    <row r="369" customFormat="false" ht="12.8" hidden="false" customHeight="false" outlineLevel="0" collapsed="false">
      <c r="A369" s="0" t="s">
        <v>283</v>
      </c>
      <c r="B369" s="0" t="s">
        <v>253</v>
      </c>
      <c r="C369" s="0" t="s">
        <v>29</v>
      </c>
      <c r="D369" s="0" t="n">
        <v>1</v>
      </c>
      <c r="E369" s="0" t="n">
        <v>482</v>
      </c>
      <c r="F369" s="0" t="s">
        <v>97</v>
      </c>
      <c r="G369" s="2" t="str">
        <f aca="false">LEFT(F369,FIND(";",F369)-1)</f>
        <v>4</v>
      </c>
      <c r="H369" s="0" t="n">
        <v>0</v>
      </c>
      <c r="I369" s="0" t="n">
        <v>2</v>
      </c>
      <c r="J369" s="0" t="n">
        <v>0</v>
      </c>
      <c r="K369" s="0" t="n">
        <v>7</v>
      </c>
      <c r="L369" s="0" t="n">
        <v>1</v>
      </c>
      <c r="M369" s="0" t="n">
        <v>23</v>
      </c>
      <c r="N369" s="0" t="n">
        <v>6</v>
      </c>
      <c r="O369" s="0" t="n">
        <v>4</v>
      </c>
      <c r="P369" s="0" t="n">
        <v>0</v>
      </c>
      <c r="Q369" s="0" t="n">
        <v>4</v>
      </c>
      <c r="R369" s="0" t="n">
        <v>6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8</v>
      </c>
      <c r="X369" s="0" t="n">
        <v>0</v>
      </c>
      <c r="Y369" s="0" t="n">
        <v>1</v>
      </c>
    </row>
    <row r="370" customFormat="false" ht="12.8" hidden="false" customHeight="false" outlineLevel="0" collapsed="false">
      <c r="A370" s="0" t="s">
        <v>284</v>
      </c>
      <c r="B370" s="0" t="s">
        <v>253</v>
      </c>
      <c r="C370" s="0" t="s">
        <v>29</v>
      </c>
      <c r="D370" s="0" t="n">
        <v>4</v>
      </c>
      <c r="E370" s="0" t="n">
        <v>408</v>
      </c>
      <c r="F370" s="0" t="s">
        <v>101</v>
      </c>
      <c r="G370" s="2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24</v>
      </c>
      <c r="N370" s="0" t="n">
        <v>0</v>
      </c>
      <c r="O370" s="0" t="n">
        <v>1</v>
      </c>
      <c r="P370" s="0" t="n">
        <v>0</v>
      </c>
      <c r="Q370" s="0" t="n">
        <v>2</v>
      </c>
      <c r="R370" s="0" t="n">
        <v>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4</v>
      </c>
      <c r="X370" s="0" t="n">
        <v>0</v>
      </c>
      <c r="Y370" s="0" t="n">
        <v>0</v>
      </c>
    </row>
    <row r="371" customFormat="false" ht="12.8" hidden="false" customHeight="false" outlineLevel="0" collapsed="false">
      <c r="A371" s="0" t="s">
        <v>285</v>
      </c>
      <c r="B371" s="0" t="s">
        <v>253</v>
      </c>
      <c r="C371" s="0" t="s">
        <v>29</v>
      </c>
      <c r="D371" s="0" t="n">
        <v>0</v>
      </c>
      <c r="E371" s="0" t="n">
        <v>269</v>
      </c>
      <c r="F371" s="0" t="s">
        <v>286</v>
      </c>
      <c r="G371" s="2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</row>
    <row r="372" customFormat="false" ht="12.8" hidden="false" customHeight="false" outlineLevel="0" collapsed="false">
      <c r="A372" s="0" t="s">
        <v>287</v>
      </c>
      <c r="B372" s="0" t="s">
        <v>253</v>
      </c>
      <c r="C372" s="0" t="s">
        <v>29</v>
      </c>
      <c r="D372" s="0" t="n">
        <v>0</v>
      </c>
      <c r="E372" s="0" t="n">
        <v>275</v>
      </c>
      <c r="F372" s="0" t="s">
        <v>286</v>
      </c>
      <c r="G372" s="2" t="str">
        <f aca="false">LEFT(F372,FIND(";",F372)-1)</f>
        <v>6</v>
      </c>
      <c r="H372" s="0" t="n">
        <v>0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1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2</v>
      </c>
      <c r="X372" s="0" t="n">
        <v>1</v>
      </c>
      <c r="Y372" s="0" t="n">
        <v>0</v>
      </c>
    </row>
    <row r="373" customFormat="false" ht="12.8" hidden="false" customHeight="false" outlineLevel="0" collapsed="false">
      <c r="A373" s="0" t="s">
        <v>288</v>
      </c>
      <c r="B373" s="0" t="s">
        <v>253</v>
      </c>
      <c r="C373" s="0" t="s">
        <v>29</v>
      </c>
      <c r="D373" s="0" t="n">
        <v>1</v>
      </c>
      <c r="E373" s="0" t="n">
        <v>155</v>
      </c>
      <c r="F373" s="0" t="s">
        <v>107</v>
      </c>
      <c r="G373" s="2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</row>
    <row r="374" customFormat="false" ht="12.8" hidden="false" customHeight="false" outlineLevel="0" collapsed="false">
      <c r="A374" s="0" t="s">
        <v>289</v>
      </c>
      <c r="B374" s="0" t="s">
        <v>253</v>
      </c>
      <c r="C374" s="0" t="s">
        <v>29</v>
      </c>
      <c r="D374" s="0" t="n">
        <v>1</v>
      </c>
      <c r="E374" s="0" t="n">
        <v>254</v>
      </c>
      <c r="F374" s="0" t="s">
        <v>64</v>
      </c>
      <c r="G374" s="2" t="str">
        <f aca="false">LEFT(F374,FIND(";",F374)-1)</f>
        <v>3</v>
      </c>
      <c r="H374" s="0" t="n">
        <v>0</v>
      </c>
      <c r="I374" s="0" t="n">
        <v>1</v>
      </c>
      <c r="J374" s="0" t="n">
        <v>0</v>
      </c>
      <c r="K374" s="0" t="n">
        <v>2</v>
      </c>
      <c r="L374" s="0" t="n">
        <v>0</v>
      </c>
      <c r="M374" s="0" t="n">
        <v>2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0</v>
      </c>
      <c r="Y374" s="0" t="n">
        <v>0</v>
      </c>
    </row>
    <row r="375" customFormat="false" ht="12.8" hidden="false" customHeight="false" outlineLevel="0" collapsed="false">
      <c r="A375" s="0" t="s">
        <v>290</v>
      </c>
      <c r="B375" s="0" t="s">
        <v>253</v>
      </c>
      <c r="C375" s="0" t="s">
        <v>29</v>
      </c>
      <c r="D375" s="0" t="n">
        <v>0</v>
      </c>
      <c r="E375" s="0" t="n">
        <v>288</v>
      </c>
      <c r="F375" s="0" t="s">
        <v>57</v>
      </c>
      <c r="G375" s="2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5</v>
      </c>
      <c r="N375" s="0" t="n">
        <v>0</v>
      </c>
      <c r="O375" s="0" t="n">
        <v>0</v>
      </c>
      <c r="P375" s="0" t="n">
        <v>0</v>
      </c>
      <c r="Q375" s="0" t="n">
        <v>2</v>
      </c>
      <c r="R375" s="0" t="n">
        <v>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</row>
    <row r="376" customFormat="false" ht="12.8" hidden="false" customHeight="false" outlineLevel="0" collapsed="false">
      <c r="A376" s="0" t="s">
        <v>291</v>
      </c>
      <c r="B376" s="0" t="s">
        <v>253</v>
      </c>
      <c r="C376" s="0" t="s">
        <v>29</v>
      </c>
      <c r="D376" s="0" t="n">
        <v>0</v>
      </c>
      <c r="E376" s="0" t="n">
        <v>240</v>
      </c>
      <c r="F376" s="0" t="s">
        <v>57</v>
      </c>
      <c r="G376" s="2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0</v>
      </c>
    </row>
    <row r="377" customFormat="false" ht="12.8" hidden="false" customHeight="false" outlineLevel="0" collapsed="false">
      <c r="A377" s="0" t="s">
        <v>292</v>
      </c>
      <c r="B377" s="0" t="s">
        <v>253</v>
      </c>
      <c r="C377" s="0" t="s">
        <v>29</v>
      </c>
      <c r="D377" s="0" t="n">
        <v>0</v>
      </c>
      <c r="E377" s="0" t="n">
        <v>210</v>
      </c>
      <c r="F377" s="0" t="s">
        <v>57</v>
      </c>
      <c r="G377" s="2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2.8" hidden="false" customHeight="false" outlineLevel="0" collapsed="false">
      <c r="A378" s="0" t="s">
        <v>293</v>
      </c>
      <c r="B378" s="0" t="s">
        <v>253</v>
      </c>
      <c r="C378" s="0" t="s">
        <v>29</v>
      </c>
      <c r="D378" s="0" t="n">
        <v>0</v>
      </c>
      <c r="E378" s="0" t="n">
        <v>184</v>
      </c>
      <c r="F378" s="0" t="s">
        <v>40</v>
      </c>
      <c r="G378" s="2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2</v>
      </c>
      <c r="R378" s="0" t="n">
        <v>1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2.8" hidden="false" customHeight="false" outlineLevel="0" collapsed="false">
      <c r="A379" s="0" t="s">
        <v>294</v>
      </c>
      <c r="B379" s="0" t="s">
        <v>253</v>
      </c>
      <c r="C379" s="0" t="s">
        <v>29</v>
      </c>
      <c r="D379" s="0" t="n">
        <v>0</v>
      </c>
      <c r="E379" s="0" t="n">
        <v>207</v>
      </c>
      <c r="F379" s="0" t="s">
        <v>71</v>
      </c>
      <c r="G379" s="2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13</v>
      </c>
      <c r="N379" s="0" t="n">
        <v>0</v>
      </c>
      <c r="O379" s="0" t="n">
        <v>3</v>
      </c>
      <c r="P379" s="0" t="n">
        <v>0</v>
      </c>
      <c r="Q379" s="0" t="n">
        <v>0</v>
      </c>
      <c r="R379" s="0" t="n">
        <v>1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1</v>
      </c>
      <c r="X379" s="0" t="n">
        <v>1</v>
      </c>
      <c r="Y379" s="0" t="n">
        <v>0</v>
      </c>
    </row>
    <row r="380" customFormat="false" ht="12.8" hidden="false" customHeight="false" outlineLevel="0" collapsed="false">
      <c r="A380" s="0" t="s">
        <v>295</v>
      </c>
      <c r="B380" s="0" t="s">
        <v>253</v>
      </c>
      <c r="C380" s="0" t="s">
        <v>29</v>
      </c>
      <c r="D380" s="0" t="n">
        <v>0</v>
      </c>
      <c r="E380" s="0" t="n">
        <v>13</v>
      </c>
      <c r="F380" s="0" t="s">
        <v>34</v>
      </c>
      <c r="G380" s="2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</row>
    <row r="381" customFormat="false" ht="12.8" hidden="false" customHeight="false" outlineLevel="0" collapsed="false">
      <c r="A381" s="0" t="s">
        <v>296</v>
      </c>
      <c r="B381" s="0" t="s">
        <v>253</v>
      </c>
      <c r="C381" s="0" t="s">
        <v>29</v>
      </c>
      <c r="D381" s="0" t="n">
        <v>0</v>
      </c>
      <c r="E381" s="0" t="n">
        <v>160</v>
      </c>
      <c r="F381" s="0" t="s">
        <v>74</v>
      </c>
      <c r="G381" s="2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12</v>
      </c>
      <c r="N381" s="0" t="n">
        <v>0</v>
      </c>
      <c r="O381" s="0" t="n">
        <v>2</v>
      </c>
      <c r="P381" s="0" t="n">
        <v>1</v>
      </c>
      <c r="Q381" s="0" t="n">
        <v>3</v>
      </c>
      <c r="R381" s="0" t="n">
        <v>3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0</v>
      </c>
      <c r="Y381" s="0" t="n">
        <v>2</v>
      </c>
    </row>
    <row r="382" customFormat="false" ht="12.8" hidden="false" customHeight="false" outlineLevel="0" collapsed="false">
      <c r="A382" s="0" t="s">
        <v>297</v>
      </c>
      <c r="B382" s="0" t="s">
        <v>253</v>
      </c>
      <c r="C382" s="0" t="s">
        <v>29</v>
      </c>
      <c r="D382" s="0" t="n">
        <v>0</v>
      </c>
      <c r="E382" s="0" t="n">
        <v>208</v>
      </c>
      <c r="F382" s="0" t="s">
        <v>78</v>
      </c>
      <c r="G382" s="2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3</v>
      </c>
      <c r="M382" s="0" t="n">
        <v>14</v>
      </c>
      <c r="N382" s="0" t="n">
        <v>1</v>
      </c>
      <c r="O382" s="0" t="n">
        <v>2</v>
      </c>
      <c r="P382" s="0" t="n">
        <v>0</v>
      </c>
      <c r="Q382" s="0" t="n">
        <v>2</v>
      </c>
      <c r="R382" s="0" t="n">
        <v>7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v>0</v>
      </c>
      <c r="Y382" s="0" t="n">
        <v>0</v>
      </c>
    </row>
    <row r="383" customFormat="false" ht="12.8" hidden="false" customHeight="false" outlineLevel="0" collapsed="false">
      <c r="A383" s="0" t="s">
        <v>298</v>
      </c>
      <c r="B383" s="0" t="s">
        <v>253</v>
      </c>
      <c r="C383" s="0" t="s">
        <v>29</v>
      </c>
      <c r="D383" s="0" t="n">
        <v>0</v>
      </c>
      <c r="E383" s="0" t="n">
        <v>147</v>
      </c>
      <c r="F383" s="0" t="s">
        <v>78</v>
      </c>
      <c r="G383" s="2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1</v>
      </c>
      <c r="P383" s="0" t="n">
        <v>0</v>
      </c>
      <c r="Q383" s="0" t="n">
        <v>3</v>
      </c>
      <c r="R383" s="0" t="n">
        <v>6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</row>
    <row r="384" customFormat="false" ht="12.8" hidden="false" customHeight="false" outlineLevel="0" collapsed="false">
      <c r="A384" s="0" t="s">
        <v>299</v>
      </c>
      <c r="B384" s="0" t="s">
        <v>253</v>
      </c>
      <c r="C384" s="0" t="s">
        <v>29</v>
      </c>
      <c r="D384" s="0" t="n">
        <v>0</v>
      </c>
      <c r="E384" s="0" t="n">
        <v>157</v>
      </c>
      <c r="F384" s="0" t="s">
        <v>78</v>
      </c>
      <c r="G384" s="2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3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0</v>
      </c>
    </row>
    <row r="385" customFormat="false" ht="12.8" hidden="false" customHeight="false" outlineLevel="0" collapsed="false">
      <c r="A385" s="0" t="s">
        <v>300</v>
      </c>
      <c r="B385" s="0" t="s">
        <v>253</v>
      </c>
      <c r="C385" s="0" t="s">
        <v>29</v>
      </c>
      <c r="D385" s="0" t="n">
        <v>3</v>
      </c>
      <c r="E385" s="0" t="n">
        <v>550</v>
      </c>
      <c r="F385" s="0" t="s">
        <v>155</v>
      </c>
      <c r="G385" s="2" t="str">
        <f aca="false">LEFT(F385,FIND(";",F385)-1)</f>
        <v>5</v>
      </c>
      <c r="H385" s="0" t="n">
        <v>0</v>
      </c>
      <c r="I385" s="0" t="n">
        <v>2</v>
      </c>
      <c r="J385" s="0" t="n">
        <v>0</v>
      </c>
      <c r="K385" s="0" t="n">
        <v>3</v>
      </c>
      <c r="L385" s="0" t="n">
        <v>2</v>
      </c>
      <c r="M385" s="0" t="n">
        <v>46</v>
      </c>
      <c r="N385" s="0" t="n">
        <v>3</v>
      </c>
      <c r="O385" s="0" t="n">
        <v>1</v>
      </c>
      <c r="P385" s="0" t="n">
        <v>2</v>
      </c>
      <c r="Q385" s="0" t="n">
        <v>1</v>
      </c>
      <c r="R385" s="0" t="n">
        <v>11</v>
      </c>
      <c r="S385" s="0" t="n">
        <v>2</v>
      </c>
      <c r="T385" s="0" t="n">
        <v>1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0</v>
      </c>
    </row>
    <row r="386" customFormat="false" ht="12.8" hidden="false" customHeight="false" outlineLevel="0" collapsed="false">
      <c r="A386" s="0" t="s">
        <v>301</v>
      </c>
      <c r="B386" s="0" t="s">
        <v>253</v>
      </c>
      <c r="C386" s="0" t="s">
        <v>29</v>
      </c>
      <c r="D386" s="0" t="n">
        <v>0</v>
      </c>
      <c r="E386" s="0" t="n">
        <v>596</v>
      </c>
      <c r="F386" s="0" t="s">
        <v>90</v>
      </c>
      <c r="G386" s="2" t="str">
        <f aca="false">LEFT(F386,FIND(";",F386)-1)</f>
        <v>5</v>
      </c>
      <c r="H386" s="0" t="n">
        <v>1</v>
      </c>
      <c r="I386" s="0" t="n">
        <v>1</v>
      </c>
      <c r="J386" s="0" t="n">
        <v>0</v>
      </c>
      <c r="K386" s="0" t="n">
        <v>19</v>
      </c>
      <c r="L386" s="0" t="n">
        <v>9</v>
      </c>
      <c r="M386" s="0" t="n">
        <v>66</v>
      </c>
      <c r="N386" s="0" t="n">
        <v>1</v>
      </c>
      <c r="O386" s="0" t="n">
        <v>2</v>
      </c>
      <c r="P386" s="0" t="n">
        <v>1</v>
      </c>
      <c r="Q386" s="0" t="n">
        <v>1</v>
      </c>
      <c r="R386" s="0" t="n">
        <v>5</v>
      </c>
      <c r="S386" s="0" t="n">
        <v>2</v>
      </c>
      <c r="T386" s="0" t="n">
        <v>1</v>
      </c>
      <c r="U386" s="0" t="n">
        <v>0</v>
      </c>
      <c r="V386" s="0" t="n">
        <v>0</v>
      </c>
      <c r="W386" s="0" t="n">
        <v>5</v>
      </c>
      <c r="X386" s="0" t="n">
        <v>3</v>
      </c>
      <c r="Y386" s="0" t="n">
        <v>0</v>
      </c>
    </row>
    <row r="387" customFormat="false" ht="12.8" hidden="false" customHeight="false" outlineLevel="0" collapsed="false">
      <c r="A387" s="0" t="s">
        <v>302</v>
      </c>
      <c r="B387" s="0" t="s">
        <v>253</v>
      </c>
      <c r="C387" s="0" t="s">
        <v>29</v>
      </c>
      <c r="D387" s="0" t="n">
        <v>1</v>
      </c>
      <c r="E387" s="0" t="n">
        <v>603</v>
      </c>
      <c r="F387" s="0" t="s">
        <v>93</v>
      </c>
      <c r="G387" s="2" t="str">
        <f aca="false">LEFT(F387,FIND(";",F387)-1)</f>
        <v>6</v>
      </c>
      <c r="H387" s="0" t="n">
        <v>2</v>
      </c>
      <c r="I387" s="0" t="n">
        <v>2</v>
      </c>
      <c r="J387" s="0" t="n">
        <v>0</v>
      </c>
      <c r="K387" s="0" t="n">
        <v>32</v>
      </c>
      <c r="L387" s="0" t="n">
        <v>5</v>
      </c>
      <c r="M387" s="0" t="n">
        <v>45</v>
      </c>
      <c r="N387" s="0" t="n">
        <v>1</v>
      </c>
      <c r="O387" s="0" t="n">
        <v>2</v>
      </c>
      <c r="P387" s="0" t="n">
        <v>2</v>
      </c>
      <c r="Q387" s="0" t="n">
        <v>4</v>
      </c>
      <c r="R387" s="0" t="n">
        <v>10</v>
      </c>
      <c r="S387" s="0" t="n">
        <v>2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2</v>
      </c>
      <c r="Y387" s="0" t="n">
        <v>0</v>
      </c>
    </row>
    <row r="388" customFormat="false" ht="12.8" hidden="false" customHeight="false" outlineLevel="0" collapsed="false">
      <c r="A388" s="0" t="s">
        <v>303</v>
      </c>
      <c r="B388" s="0" t="s">
        <v>253</v>
      </c>
      <c r="C388" s="0" t="s">
        <v>29</v>
      </c>
      <c r="D388" s="0" t="n">
        <v>7</v>
      </c>
      <c r="E388" s="0" t="n">
        <v>1287</v>
      </c>
      <c r="F388" s="0" t="s">
        <v>34</v>
      </c>
      <c r="G388" s="2" t="str">
        <f aca="false">LEFT(F388,FIND(";",F388)-1)</f>
        <v>3</v>
      </c>
      <c r="H388" s="0" t="n">
        <v>1</v>
      </c>
      <c r="I388" s="0" t="n">
        <v>1</v>
      </c>
      <c r="J388" s="0" t="n">
        <v>0</v>
      </c>
      <c r="K388" s="0" t="n">
        <v>5</v>
      </c>
      <c r="L388" s="0" t="n">
        <v>9</v>
      </c>
      <c r="M388" s="0" t="n">
        <v>132</v>
      </c>
      <c r="N388" s="0" t="n">
        <v>6</v>
      </c>
      <c r="O388" s="0" t="n">
        <v>5</v>
      </c>
      <c r="P388" s="0" t="n">
        <v>0</v>
      </c>
      <c r="Q388" s="0" t="n">
        <v>0</v>
      </c>
      <c r="R388" s="0" t="n">
        <v>3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31</v>
      </c>
      <c r="X388" s="0" t="n">
        <v>1</v>
      </c>
      <c r="Y388" s="0" t="n">
        <v>0</v>
      </c>
    </row>
    <row r="389" customFormat="false" ht="12.8" hidden="false" customHeight="false" outlineLevel="0" collapsed="false">
      <c r="A389" s="0" t="s">
        <v>304</v>
      </c>
      <c r="B389" s="0" t="s">
        <v>253</v>
      </c>
      <c r="C389" s="0" t="s">
        <v>29</v>
      </c>
      <c r="D389" s="0" t="n">
        <v>19</v>
      </c>
      <c r="E389" s="0" t="n">
        <v>2127</v>
      </c>
      <c r="F389" s="0" t="s">
        <v>74</v>
      </c>
      <c r="G389" s="2" t="str">
        <f aca="false">LEFT(F389,FIND(";",F389)-1)</f>
        <v>3</v>
      </c>
      <c r="H389" s="0" t="n">
        <v>4</v>
      </c>
      <c r="I389" s="0" t="n">
        <v>11</v>
      </c>
      <c r="J389" s="0" t="n">
        <v>0</v>
      </c>
      <c r="K389" s="0" t="n">
        <v>10</v>
      </c>
      <c r="L389" s="0" t="n">
        <v>18</v>
      </c>
      <c r="M389" s="0" t="n">
        <v>137</v>
      </c>
      <c r="N389" s="0" t="n">
        <v>17</v>
      </c>
      <c r="O389" s="0" t="n">
        <v>4</v>
      </c>
      <c r="P389" s="0" t="n">
        <v>4</v>
      </c>
      <c r="Q389" s="0" t="n">
        <v>2</v>
      </c>
      <c r="R389" s="0" t="n">
        <v>9</v>
      </c>
      <c r="S389" s="0" t="n">
        <v>13</v>
      </c>
      <c r="T389" s="0" t="n">
        <v>8</v>
      </c>
      <c r="U389" s="0" t="n">
        <v>0</v>
      </c>
      <c r="V389" s="0" t="n">
        <v>0</v>
      </c>
      <c r="W389" s="0" t="n">
        <v>26</v>
      </c>
      <c r="X389" s="0" t="n">
        <v>1</v>
      </c>
      <c r="Y389" s="0" t="n">
        <v>5</v>
      </c>
    </row>
    <row r="390" customFormat="false" ht="12.8" hidden="false" customHeight="false" outlineLevel="0" collapsed="false">
      <c r="A390" s="0" t="s">
        <v>305</v>
      </c>
      <c r="B390" s="0" t="s">
        <v>253</v>
      </c>
      <c r="C390" s="0" t="s">
        <v>29</v>
      </c>
      <c r="D390" s="0" t="n">
        <v>18</v>
      </c>
      <c r="E390" s="0" t="n">
        <v>577</v>
      </c>
      <c r="F390" s="0" t="s">
        <v>34</v>
      </c>
      <c r="G390" s="2" t="str">
        <f aca="false">LEFT(F390,FIND(";",F390)-1)</f>
        <v>3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5</v>
      </c>
      <c r="M390" s="0" t="n">
        <v>65</v>
      </c>
      <c r="N390" s="0" t="n">
        <v>3</v>
      </c>
      <c r="O390" s="0" t="n">
        <v>3</v>
      </c>
      <c r="P390" s="0" t="n">
        <v>0</v>
      </c>
      <c r="Q390" s="0" t="n">
        <v>1</v>
      </c>
      <c r="R390" s="0" t="n">
        <v>2</v>
      </c>
      <c r="S390" s="0" t="n">
        <v>6</v>
      </c>
      <c r="T390" s="0" t="n">
        <v>4</v>
      </c>
      <c r="U390" s="0" t="n">
        <v>0</v>
      </c>
      <c r="V390" s="0" t="n">
        <v>0</v>
      </c>
      <c r="W390" s="0" t="n">
        <v>6</v>
      </c>
      <c r="X390" s="0" t="n">
        <v>1</v>
      </c>
      <c r="Y390" s="0" t="n">
        <v>0</v>
      </c>
    </row>
    <row r="391" customFormat="false" ht="12.8" hidden="false" customHeight="false" outlineLevel="0" collapsed="false">
      <c r="A391" s="0" t="s">
        <v>306</v>
      </c>
      <c r="B391" s="0" t="s">
        <v>253</v>
      </c>
      <c r="C391" s="0" t="s">
        <v>29</v>
      </c>
      <c r="D391" s="0" t="n">
        <v>1</v>
      </c>
      <c r="E391" s="0" t="n">
        <v>1956</v>
      </c>
      <c r="F391" s="0" t="s">
        <v>103</v>
      </c>
      <c r="G391" s="2" t="str">
        <f aca="false">LEFT(F391,FIND(";",F391)-1)</f>
        <v>4</v>
      </c>
      <c r="H391" s="0" t="n">
        <v>9</v>
      </c>
      <c r="I391" s="0" t="n">
        <v>3</v>
      </c>
      <c r="J391" s="0" t="n">
        <v>0</v>
      </c>
      <c r="K391" s="0" t="n">
        <v>18</v>
      </c>
      <c r="L391" s="0" t="n">
        <v>18</v>
      </c>
      <c r="M391" s="0" t="n">
        <v>198</v>
      </c>
      <c r="N391" s="0" t="n">
        <v>13</v>
      </c>
      <c r="O391" s="0" t="n">
        <v>3</v>
      </c>
      <c r="P391" s="0" t="n">
        <v>6</v>
      </c>
      <c r="Q391" s="0" t="n">
        <v>4</v>
      </c>
      <c r="R391" s="0" t="n">
        <v>13</v>
      </c>
      <c r="S391" s="0" t="n">
        <v>9</v>
      </c>
      <c r="T391" s="0" t="n">
        <v>2</v>
      </c>
      <c r="U391" s="0" t="n">
        <v>0</v>
      </c>
      <c r="V391" s="0" t="n">
        <v>0</v>
      </c>
      <c r="W391" s="0" t="n">
        <v>25</v>
      </c>
      <c r="X391" s="0" t="n">
        <v>1</v>
      </c>
      <c r="Y391" s="0" t="n">
        <v>2</v>
      </c>
    </row>
    <row r="392" customFormat="false" ht="12.8" hidden="false" customHeight="false" outlineLevel="0" collapsed="false">
      <c r="A392" s="0" t="s">
        <v>307</v>
      </c>
      <c r="B392" s="0" t="s">
        <v>253</v>
      </c>
      <c r="C392" s="0" t="s">
        <v>29</v>
      </c>
      <c r="D392" s="0" t="n">
        <v>63</v>
      </c>
      <c r="E392" s="0" t="n">
        <v>2842</v>
      </c>
      <c r="F392" s="0" t="s">
        <v>78</v>
      </c>
      <c r="G392" s="2" t="str">
        <f aca="false">LEFT(F392,FIND(";",F392)-1)</f>
        <v>3</v>
      </c>
      <c r="H392" s="0" t="n">
        <v>8</v>
      </c>
      <c r="I392" s="0" t="n">
        <v>3</v>
      </c>
      <c r="J392" s="0" t="n">
        <v>0</v>
      </c>
      <c r="K392" s="0" t="n">
        <v>19</v>
      </c>
      <c r="L392" s="0" t="n">
        <v>20</v>
      </c>
      <c r="M392" s="0" t="n">
        <v>389</v>
      </c>
      <c r="N392" s="0" t="n">
        <v>6</v>
      </c>
      <c r="O392" s="0" t="n">
        <v>7</v>
      </c>
      <c r="P392" s="0" t="n">
        <v>9</v>
      </c>
      <c r="Q392" s="0" t="n">
        <v>9</v>
      </c>
      <c r="R392" s="0" t="n">
        <v>10</v>
      </c>
      <c r="S392" s="0" t="n">
        <v>23</v>
      </c>
      <c r="T392" s="0" t="n">
        <v>15</v>
      </c>
      <c r="U392" s="0" t="n">
        <v>0</v>
      </c>
      <c r="V392" s="0" t="n">
        <v>0</v>
      </c>
      <c r="W392" s="0" t="n">
        <v>30</v>
      </c>
      <c r="X392" s="0" t="n">
        <v>4</v>
      </c>
      <c r="Y392" s="0" t="n">
        <v>3</v>
      </c>
    </row>
    <row r="393" customFormat="false" ht="12.8" hidden="false" customHeight="false" outlineLevel="0" collapsed="false">
      <c r="A393" s="0" t="s">
        <v>308</v>
      </c>
      <c r="B393" s="0" t="s">
        <v>253</v>
      </c>
      <c r="C393" s="0" t="s">
        <v>29</v>
      </c>
      <c r="D393" s="0" t="n">
        <v>3</v>
      </c>
      <c r="E393" s="0" t="n">
        <v>351</v>
      </c>
      <c r="F393" s="0" t="s">
        <v>64</v>
      </c>
      <c r="G393" s="2" t="str">
        <f aca="false">LEFT(F393,FIND(";",F393)-1)</f>
        <v>3</v>
      </c>
      <c r="H393" s="0" t="n">
        <v>1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24</v>
      </c>
      <c r="N393" s="0" t="n">
        <v>4</v>
      </c>
      <c r="O393" s="0" t="n">
        <v>3</v>
      </c>
      <c r="P393" s="0" t="n">
        <v>1</v>
      </c>
      <c r="Q393" s="0" t="n">
        <v>1</v>
      </c>
      <c r="R393" s="0" t="n">
        <v>0</v>
      </c>
      <c r="S393" s="0" t="n">
        <v>1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</row>
    <row r="394" customFormat="false" ht="12.8" hidden="false" customHeight="false" outlineLevel="0" collapsed="false">
      <c r="A394" s="0" t="s">
        <v>309</v>
      </c>
      <c r="B394" s="0" t="s">
        <v>253</v>
      </c>
      <c r="C394" s="0" t="s">
        <v>29</v>
      </c>
      <c r="D394" s="0" t="n">
        <v>8</v>
      </c>
      <c r="E394" s="0" t="n">
        <v>283</v>
      </c>
      <c r="F394" s="0" t="s">
        <v>57</v>
      </c>
      <c r="G394" s="2" t="str">
        <f aca="false">LEFT(F394,FIND(";",F394)-1)</f>
        <v>3</v>
      </c>
      <c r="H394" s="0" t="n">
        <v>2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24</v>
      </c>
      <c r="N394" s="0" t="n">
        <v>1</v>
      </c>
      <c r="O394" s="0" t="n">
        <v>4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1</v>
      </c>
      <c r="X394" s="0" t="n">
        <v>0</v>
      </c>
      <c r="Y394" s="0" t="n">
        <v>0</v>
      </c>
    </row>
    <row r="395" customFormat="false" ht="12.8" hidden="false" customHeight="false" outlineLevel="0" collapsed="false">
      <c r="A395" s="0" t="s">
        <v>310</v>
      </c>
      <c r="B395" s="0" t="s">
        <v>253</v>
      </c>
      <c r="C395" s="0" t="s">
        <v>29</v>
      </c>
      <c r="D395" s="0" t="n">
        <v>5</v>
      </c>
      <c r="E395" s="0" t="n">
        <v>292</v>
      </c>
      <c r="F395" s="0" t="s">
        <v>71</v>
      </c>
      <c r="G395" s="2" t="str">
        <f aca="false">LEFT(F395,FIND(";",F395)-1)</f>
        <v>3</v>
      </c>
      <c r="H395" s="0" t="n">
        <v>0</v>
      </c>
      <c r="I395" s="0" t="n">
        <v>2</v>
      </c>
      <c r="J395" s="0" t="n">
        <v>0</v>
      </c>
      <c r="K395" s="0" t="n">
        <v>5</v>
      </c>
      <c r="L395" s="0" t="n">
        <v>3</v>
      </c>
      <c r="M395" s="0" t="n">
        <v>20</v>
      </c>
      <c r="N395" s="0" t="n">
        <v>4</v>
      </c>
      <c r="O395" s="0" t="n">
        <v>0</v>
      </c>
      <c r="P395" s="0" t="n">
        <v>0</v>
      </c>
      <c r="Q395" s="0" t="n">
        <v>3</v>
      </c>
      <c r="R395" s="0" t="n">
        <v>1</v>
      </c>
      <c r="S395" s="0" t="n">
        <v>2</v>
      </c>
      <c r="T395" s="0" t="n">
        <v>1</v>
      </c>
      <c r="U395" s="0" t="n">
        <v>0</v>
      </c>
      <c r="V395" s="0" t="n">
        <v>0</v>
      </c>
      <c r="W395" s="0" t="n">
        <v>2</v>
      </c>
      <c r="X395" s="0" t="n">
        <v>0</v>
      </c>
      <c r="Y395" s="0" t="n">
        <v>0</v>
      </c>
    </row>
    <row r="396" customFormat="false" ht="12.8" hidden="false" customHeight="false" outlineLevel="0" collapsed="false">
      <c r="A396" s="0" t="s">
        <v>311</v>
      </c>
      <c r="B396" s="0" t="s">
        <v>253</v>
      </c>
      <c r="C396" s="0" t="s">
        <v>29</v>
      </c>
      <c r="D396" s="0" t="n">
        <v>1</v>
      </c>
      <c r="E396" s="0" t="n">
        <v>301</v>
      </c>
      <c r="F396" s="0" t="s">
        <v>141</v>
      </c>
      <c r="G396" s="2" t="str">
        <f aca="false">LEFT(F396,FIND(";",F396)-1)</f>
        <v>5</v>
      </c>
      <c r="H396" s="0" t="n">
        <v>0</v>
      </c>
      <c r="I396" s="0" t="n">
        <v>0</v>
      </c>
      <c r="J396" s="0" t="n">
        <v>0</v>
      </c>
      <c r="K396" s="0" t="n">
        <v>12</v>
      </c>
      <c r="L396" s="0" t="n">
        <v>5</v>
      </c>
      <c r="M396" s="0" t="n">
        <v>20</v>
      </c>
      <c r="N396" s="0" t="n">
        <v>2</v>
      </c>
      <c r="O396" s="0" t="n">
        <v>3</v>
      </c>
      <c r="P396" s="0" t="n">
        <v>0</v>
      </c>
      <c r="Q396" s="0" t="n">
        <v>2</v>
      </c>
      <c r="R396" s="0" t="n">
        <v>4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3</v>
      </c>
      <c r="X396" s="0" t="n">
        <v>1</v>
      </c>
      <c r="Y396" s="0" t="n">
        <v>0</v>
      </c>
    </row>
    <row r="397" customFormat="false" ht="12.8" hidden="false" customHeight="false" outlineLevel="0" collapsed="false">
      <c r="A397" s="0" t="s">
        <v>312</v>
      </c>
      <c r="B397" s="0" t="s">
        <v>253</v>
      </c>
      <c r="C397" s="0" t="s">
        <v>29</v>
      </c>
      <c r="D397" s="0" t="n">
        <v>2</v>
      </c>
      <c r="E397" s="0" t="n">
        <v>155</v>
      </c>
      <c r="F397" s="0" t="s">
        <v>61</v>
      </c>
      <c r="G397" s="2" t="str">
        <f aca="false">LEFT(F397,FIND(";",F397)-1)</f>
        <v>5</v>
      </c>
      <c r="H397" s="0" t="n">
        <v>0</v>
      </c>
      <c r="I397" s="0" t="n">
        <v>0</v>
      </c>
      <c r="J397" s="0" t="n">
        <v>0</v>
      </c>
      <c r="K397" s="0" t="n">
        <v>3</v>
      </c>
      <c r="L397" s="0" t="n">
        <v>0</v>
      </c>
      <c r="M397" s="0" t="n">
        <v>12</v>
      </c>
      <c r="N397" s="0" t="n">
        <v>0</v>
      </c>
      <c r="O397" s="0" t="n">
        <v>1</v>
      </c>
      <c r="P397" s="0" t="n">
        <v>1</v>
      </c>
      <c r="Q397" s="0" t="n">
        <v>7</v>
      </c>
      <c r="R397" s="0" t="n">
        <v>4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</row>
    <row r="398" customFormat="false" ht="12.8" hidden="false" customHeight="false" outlineLevel="0" collapsed="false">
      <c r="A398" s="0" t="s">
        <v>313</v>
      </c>
      <c r="B398" s="0" t="s">
        <v>253</v>
      </c>
      <c r="C398" s="0" t="s">
        <v>29</v>
      </c>
      <c r="D398" s="0" t="n">
        <v>2</v>
      </c>
      <c r="E398" s="0" t="n">
        <v>238</v>
      </c>
      <c r="F398" s="0" t="s">
        <v>61</v>
      </c>
      <c r="G398" s="2" t="str">
        <f aca="false">LEFT(F398,FIND(";",F398)-1)</f>
        <v>5</v>
      </c>
      <c r="H398" s="0" t="n">
        <v>0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21</v>
      </c>
      <c r="N398" s="0" t="n">
        <v>0</v>
      </c>
      <c r="O398" s="0" t="n">
        <v>0</v>
      </c>
      <c r="P398" s="0" t="n">
        <v>1</v>
      </c>
      <c r="Q398" s="0" t="n">
        <v>10</v>
      </c>
      <c r="R398" s="0" t="n">
        <v>8</v>
      </c>
      <c r="S398" s="0" t="n">
        <v>1</v>
      </c>
      <c r="T398" s="0" t="n">
        <v>0</v>
      </c>
      <c r="U398" s="0" t="n">
        <v>0</v>
      </c>
      <c r="V398" s="0" t="n">
        <v>0</v>
      </c>
      <c r="W398" s="0" t="n">
        <v>3</v>
      </c>
      <c r="X398" s="0" t="n">
        <v>0</v>
      </c>
      <c r="Y398" s="0" t="n">
        <v>0</v>
      </c>
    </row>
    <row r="399" customFormat="false" ht="12.8" hidden="false" customHeight="false" outlineLevel="0" collapsed="false">
      <c r="A399" s="0" t="s">
        <v>314</v>
      </c>
      <c r="B399" s="0" t="s">
        <v>253</v>
      </c>
      <c r="C399" s="0" t="s">
        <v>29</v>
      </c>
      <c r="D399" s="0" t="n">
        <v>5</v>
      </c>
      <c r="E399" s="0" t="n">
        <v>451</v>
      </c>
      <c r="F399" s="0" t="s">
        <v>61</v>
      </c>
      <c r="G399" s="2" t="str">
        <f aca="false">LEFT(F399,FIND(";",F399)-1)</f>
        <v>5</v>
      </c>
      <c r="H399" s="0" t="n">
        <v>3</v>
      </c>
      <c r="I399" s="0" t="n">
        <v>2</v>
      </c>
      <c r="J399" s="0" t="n">
        <v>0</v>
      </c>
      <c r="K399" s="0" t="n">
        <v>10</v>
      </c>
      <c r="L399" s="0" t="n">
        <v>1</v>
      </c>
      <c r="M399" s="0" t="n">
        <v>35</v>
      </c>
      <c r="N399" s="0" t="n">
        <v>2</v>
      </c>
      <c r="O399" s="0" t="n">
        <v>0</v>
      </c>
      <c r="P399" s="0" t="n">
        <v>2</v>
      </c>
      <c r="Q399" s="0" t="n">
        <v>0</v>
      </c>
      <c r="R399" s="0" t="n">
        <v>1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2</v>
      </c>
      <c r="X399" s="0" t="n">
        <v>0</v>
      </c>
      <c r="Y399" s="0" t="n">
        <v>0</v>
      </c>
    </row>
    <row r="400" customFormat="false" ht="12.8" hidden="false" customHeight="false" outlineLevel="0" collapsed="false">
      <c r="A400" s="0" t="s">
        <v>315</v>
      </c>
      <c r="B400" s="0" t="s">
        <v>253</v>
      </c>
      <c r="C400" s="0" t="s">
        <v>29</v>
      </c>
      <c r="D400" s="0" t="n">
        <v>1</v>
      </c>
      <c r="E400" s="0" t="n">
        <v>231</v>
      </c>
      <c r="F400" s="0" t="s">
        <v>155</v>
      </c>
      <c r="G400" s="2" t="str">
        <f aca="false">LEFT(F400,FIND(";",F400)-1)</f>
        <v>5</v>
      </c>
      <c r="H400" s="0" t="n">
        <v>0</v>
      </c>
      <c r="I400" s="0" t="n">
        <v>0</v>
      </c>
      <c r="J400" s="0" t="n">
        <v>0</v>
      </c>
      <c r="K400" s="0" t="n">
        <v>9</v>
      </c>
      <c r="L400" s="0" t="n">
        <v>0</v>
      </c>
      <c r="M400" s="0" t="n">
        <v>16</v>
      </c>
      <c r="N400" s="0" t="n">
        <v>0</v>
      </c>
      <c r="O400" s="0" t="n">
        <v>0</v>
      </c>
      <c r="P400" s="0" t="n">
        <v>1</v>
      </c>
      <c r="Q400" s="0" t="n">
        <v>1</v>
      </c>
      <c r="R400" s="0" t="n">
        <v>3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1</v>
      </c>
      <c r="X400" s="0" t="n">
        <v>2</v>
      </c>
      <c r="Y400" s="0" t="n">
        <v>0</v>
      </c>
    </row>
    <row r="401" customFormat="false" ht="12.8" hidden="false" customHeight="false" outlineLevel="0" collapsed="false">
      <c r="A401" s="0" t="s">
        <v>316</v>
      </c>
      <c r="B401" s="0" t="s">
        <v>253</v>
      </c>
      <c r="C401" s="0" t="s">
        <v>29</v>
      </c>
      <c r="D401" s="0" t="n">
        <v>14</v>
      </c>
      <c r="E401" s="0" t="n">
        <v>908</v>
      </c>
      <c r="F401" s="0" t="s">
        <v>155</v>
      </c>
      <c r="G401" s="2" t="str">
        <f aca="false">LEFT(F401,FIND(";",F401)-1)</f>
        <v>5</v>
      </c>
      <c r="H401" s="0" t="n">
        <v>3</v>
      </c>
      <c r="I401" s="0" t="n">
        <v>1</v>
      </c>
      <c r="J401" s="0" t="n">
        <v>0</v>
      </c>
      <c r="K401" s="0" t="n">
        <v>4</v>
      </c>
      <c r="L401" s="0" t="n">
        <v>3</v>
      </c>
      <c r="M401" s="0" t="n">
        <v>62</v>
      </c>
      <c r="N401" s="0" t="n">
        <v>6</v>
      </c>
      <c r="O401" s="0" t="n">
        <v>2</v>
      </c>
      <c r="P401" s="0" t="n">
        <v>0</v>
      </c>
      <c r="Q401" s="0" t="n">
        <v>3</v>
      </c>
      <c r="R401" s="0" t="n">
        <v>7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7</v>
      </c>
      <c r="X401" s="0" t="n">
        <v>0</v>
      </c>
      <c r="Y401" s="0" t="n">
        <v>1</v>
      </c>
    </row>
    <row r="402" customFormat="false" ht="12.8" hidden="false" customHeight="false" outlineLevel="0" collapsed="false">
      <c r="A402" s="0" t="s">
        <v>317</v>
      </c>
      <c r="B402" s="0" t="s">
        <v>253</v>
      </c>
      <c r="C402" s="0" t="s">
        <v>29</v>
      </c>
      <c r="D402" s="0" t="n">
        <v>5</v>
      </c>
      <c r="E402" s="0" t="n">
        <v>521</v>
      </c>
      <c r="F402" s="0" t="s">
        <v>87</v>
      </c>
      <c r="G402" s="2" t="str">
        <f aca="false">LEFT(F402,FIND(";",F402)-1)</f>
        <v>5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6</v>
      </c>
      <c r="M402" s="0" t="n">
        <v>26</v>
      </c>
      <c r="N402" s="0" t="n">
        <v>0</v>
      </c>
      <c r="O402" s="0" t="n">
        <v>3</v>
      </c>
      <c r="P402" s="0" t="n">
        <v>2</v>
      </c>
      <c r="Q402" s="0" t="n">
        <v>1</v>
      </c>
      <c r="R402" s="0" t="n">
        <v>8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6</v>
      </c>
      <c r="X402" s="0" t="n">
        <v>0</v>
      </c>
      <c r="Y402" s="0" t="n">
        <v>0</v>
      </c>
    </row>
    <row r="403" customFormat="false" ht="12.8" hidden="false" customHeight="false" outlineLevel="0" collapsed="false">
      <c r="A403" s="0" t="s">
        <v>318</v>
      </c>
      <c r="B403" s="0" t="s">
        <v>253</v>
      </c>
      <c r="C403" s="0" t="s">
        <v>29</v>
      </c>
      <c r="D403" s="0" t="n">
        <v>2</v>
      </c>
      <c r="E403" s="0" t="n">
        <v>628</v>
      </c>
      <c r="F403" s="0" t="s">
        <v>111</v>
      </c>
      <c r="G403" s="2" t="str">
        <f aca="false">LEFT(F403,FIND(";",F403)-1)</f>
        <v>5</v>
      </c>
      <c r="H403" s="0" t="n">
        <v>4</v>
      </c>
      <c r="I403" s="0" t="n">
        <v>2</v>
      </c>
      <c r="J403" s="0" t="n">
        <v>0</v>
      </c>
      <c r="K403" s="0" t="n">
        <v>12</v>
      </c>
      <c r="L403" s="0" t="n">
        <v>0</v>
      </c>
      <c r="M403" s="0" t="n">
        <v>41</v>
      </c>
      <c r="N403" s="0" t="n">
        <v>6</v>
      </c>
      <c r="O403" s="0" t="n">
        <v>4</v>
      </c>
      <c r="P403" s="0" t="n">
        <v>1</v>
      </c>
      <c r="Q403" s="0" t="n">
        <v>2</v>
      </c>
      <c r="R403" s="0" t="n">
        <v>4</v>
      </c>
      <c r="S403" s="0" t="n">
        <v>1</v>
      </c>
      <c r="T403" s="0" t="n">
        <v>0</v>
      </c>
      <c r="U403" s="0" t="n">
        <v>0</v>
      </c>
      <c r="V403" s="0" t="n">
        <v>0</v>
      </c>
      <c r="W403" s="0" t="n">
        <v>12</v>
      </c>
      <c r="X403" s="0" t="n">
        <v>3</v>
      </c>
      <c r="Y403" s="0" t="n">
        <v>0</v>
      </c>
    </row>
    <row r="404" customFormat="false" ht="12.8" hidden="false" customHeight="false" outlineLevel="0" collapsed="false">
      <c r="A404" s="0" t="s">
        <v>319</v>
      </c>
      <c r="B404" s="0" t="s">
        <v>253</v>
      </c>
      <c r="C404" s="0" t="s">
        <v>29</v>
      </c>
      <c r="D404" s="0" t="n">
        <v>9</v>
      </c>
      <c r="E404" s="0" t="n">
        <v>432</v>
      </c>
      <c r="F404" s="0" t="s">
        <v>111</v>
      </c>
      <c r="G404" s="2" t="str">
        <f aca="false">LEFT(F404,FIND(";",F404)-1)</f>
        <v>5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2</v>
      </c>
      <c r="M404" s="0" t="n">
        <v>26</v>
      </c>
      <c r="N404" s="0" t="n">
        <v>0</v>
      </c>
      <c r="O404" s="0" t="n">
        <v>0</v>
      </c>
      <c r="P404" s="0" t="n">
        <v>1</v>
      </c>
      <c r="Q404" s="0" t="n">
        <v>0</v>
      </c>
      <c r="R404" s="0" t="n">
        <v>5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4</v>
      </c>
      <c r="X404" s="0" t="n">
        <v>0</v>
      </c>
      <c r="Y404" s="0" t="n">
        <v>0</v>
      </c>
    </row>
    <row r="405" customFormat="false" ht="12.8" hidden="false" customHeight="false" outlineLevel="0" collapsed="false">
      <c r="A405" s="0" t="s">
        <v>320</v>
      </c>
      <c r="B405" s="0" t="s">
        <v>253</v>
      </c>
      <c r="C405" s="0" t="s">
        <v>29</v>
      </c>
      <c r="D405" s="0" t="n">
        <v>2</v>
      </c>
      <c r="E405" s="0" t="n">
        <v>77</v>
      </c>
      <c r="F405" s="0" t="s">
        <v>101</v>
      </c>
      <c r="G405" s="2" t="str">
        <f aca="false">LEFT(F405,FIND(";",F405)-1)</f>
        <v>4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0" t="n">
        <v>0</v>
      </c>
      <c r="Y405" s="0" t="n">
        <v>0</v>
      </c>
    </row>
    <row r="406" customFormat="false" ht="12.8" hidden="false" customHeight="false" outlineLevel="0" collapsed="false">
      <c r="A406" s="0" t="s">
        <v>321</v>
      </c>
      <c r="B406" s="0" t="s">
        <v>253</v>
      </c>
      <c r="C406" s="0" t="s">
        <v>29</v>
      </c>
      <c r="D406" s="0" t="n">
        <v>0</v>
      </c>
      <c r="E406" s="0" t="n">
        <v>120</v>
      </c>
      <c r="F406" s="0" t="s">
        <v>53</v>
      </c>
      <c r="G406" s="2" t="str">
        <f aca="false">LEFT(F406,FIND(";",F406)-1)</f>
        <v>4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11</v>
      </c>
      <c r="N406" s="0" t="n">
        <v>1</v>
      </c>
      <c r="O406" s="0" t="n">
        <v>0</v>
      </c>
      <c r="P406" s="0" t="n">
        <v>1</v>
      </c>
      <c r="Q406" s="0" t="n">
        <v>2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2</v>
      </c>
      <c r="X406" s="0" t="n">
        <v>0</v>
      </c>
      <c r="Y406" s="0" t="n">
        <v>0</v>
      </c>
    </row>
    <row r="407" customFormat="false" ht="12.8" hidden="false" customHeight="false" outlineLevel="0" collapsed="false">
      <c r="A407" s="0" t="s">
        <v>322</v>
      </c>
      <c r="B407" s="0" t="s">
        <v>253</v>
      </c>
      <c r="C407" s="0" t="s">
        <v>29</v>
      </c>
      <c r="D407" s="0" t="n">
        <v>1</v>
      </c>
      <c r="E407" s="0" t="n">
        <v>129</v>
      </c>
      <c r="F407" s="0" t="s">
        <v>81</v>
      </c>
      <c r="G407" s="2" t="str">
        <f aca="false">LEFT(F407,FIND(";",F407)-1)</f>
        <v>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</row>
    <row r="408" customFormat="false" ht="12.8" hidden="false" customHeight="false" outlineLevel="0" collapsed="false">
      <c r="A408" s="0" t="s">
        <v>323</v>
      </c>
      <c r="B408" s="0" t="s">
        <v>253</v>
      </c>
      <c r="C408" s="0" t="s">
        <v>29</v>
      </c>
      <c r="D408" s="0" t="n">
        <v>5</v>
      </c>
      <c r="E408" s="0" t="n">
        <v>174</v>
      </c>
      <c r="F408" s="0" t="s">
        <v>44</v>
      </c>
      <c r="G408" s="2" t="str">
        <f aca="false">LEFT(F408,FIND(";",F408)-1)</f>
        <v>4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3</v>
      </c>
      <c r="M408" s="0" t="n">
        <v>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1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</row>
    <row r="409" customFormat="false" ht="12.8" hidden="false" customHeight="false" outlineLevel="0" collapsed="false">
      <c r="A409" s="0" t="s">
        <v>324</v>
      </c>
      <c r="B409" s="0" t="s">
        <v>253</v>
      </c>
      <c r="C409" s="0" t="s">
        <v>29</v>
      </c>
      <c r="D409" s="0" t="n">
        <v>3</v>
      </c>
      <c r="E409" s="0" t="n">
        <v>147</v>
      </c>
      <c r="F409" s="0" t="s">
        <v>44</v>
      </c>
      <c r="G409" s="2" t="str">
        <f aca="false">LEFT(F409,FIND(";",F409)-1)</f>
        <v>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</v>
      </c>
      <c r="M409" s="0" t="n">
        <v>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1</v>
      </c>
      <c r="X409" s="0" t="n">
        <v>1</v>
      </c>
      <c r="Y409" s="0" t="n">
        <v>0</v>
      </c>
    </row>
    <row r="410" customFormat="false" ht="12.8" hidden="false" customHeight="false" outlineLevel="0" collapsed="false">
      <c r="A410" s="0" t="s">
        <v>325</v>
      </c>
      <c r="B410" s="0" t="s">
        <v>253</v>
      </c>
      <c r="C410" s="0" t="s">
        <v>29</v>
      </c>
      <c r="D410" s="0" t="n">
        <v>4</v>
      </c>
      <c r="E410" s="0" t="n">
        <v>190</v>
      </c>
      <c r="F410" s="0" t="s">
        <v>44</v>
      </c>
      <c r="G410" s="2" t="str">
        <f aca="false">LEFT(F410,FIND(";",F410)-1)</f>
        <v>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10</v>
      </c>
      <c r="N410" s="0" t="n">
        <v>1</v>
      </c>
      <c r="O410" s="0" t="n">
        <v>1</v>
      </c>
      <c r="P410" s="0" t="n">
        <v>0</v>
      </c>
      <c r="Q410" s="0" t="n">
        <v>0</v>
      </c>
      <c r="R410" s="0" t="n">
        <v>1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2</v>
      </c>
      <c r="X410" s="0" t="n">
        <v>1</v>
      </c>
      <c r="Y410" s="0" t="n">
        <v>0</v>
      </c>
    </row>
    <row r="411" customFormat="false" ht="12.8" hidden="false" customHeight="false" outlineLevel="0" collapsed="false">
      <c r="A411" s="0" t="s">
        <v>326</v>
      </c>
      <c r="B411" s="0" t="s">
        <v>253</v>
      </c>
      <c r="C411" s="0" t="s">
        <v>29</v>
      </c>
      <c r="D411" s="0" t="n">
        <v>3</v>
      </c>
      <c r="E411" s="0" t="n">
        <v>399</v>
      </c>
      <c r="F411" s="0" t="s">
        <v>38</v>
      </c>
      <c r="G411" s="2" t="str">
        <f aca="false">LEFT(F411,FIND(";",F411)-1)</f>
        <v>5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3</v>
      </c>
      <c r="M411" s="0" t="n">
        <v>35</v>
      </c>
      <c r="N411" s="0" t="n">
        <v>0</v>
      </c>
      <c r="O411" s="0" t="n">
        <v>5</v>
      </c>
      <c r="P411" s="0" t="n">
        <v>0</v>
      </c>
      <c r="Q411" s="0" t="n">
        <v>0</v>
      </c>
      <c r="R411" s="0" t="n">
        <v>6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1</v>
      </c>
      <c r="X411" s="0" t="n">
        <v>0</v>
      </c>
      <c r="Y411" s="0" t="n">
        <v>0</v>
      </c>
    </row>
    <row r="412" customFormat="false" ht="12.8" hidden="false" customHeight="false" outlineLevel="0" collapsed="false">
      <c r="A412" s="0" t="s">
        <v>327</v>
      </c>
      <c r="B412" s="0" t="s">
        <v>253</v>
      </c>
      <c r="C412" s="0" t="s">
        <v>29</v>
      </c>
      <c r="D412" s="0" t="n">
        <v>6</v>
      </c>
      <c r="E412" s="0" t="n">
        <v>392</v>
      </c>
      <c r="F412" s="0" t="s">
        <v>141</v>
      </c>
      <c r="G412" s="2" t="str">
        <f aca="false">LEFT(F412,FIND(";",F412)-1)</f>
        <v>5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7</v>
      </c>
      <c r="M412" s="0" t="n">
        <v>19</v>
      </c>
      <c r="N412" s="0" t="n">
        <v>0</v>
      </c>
      <c r="O412" s="0" t="n">
        <v>2</v>
      </c>
      <c r="P412" s="0" t="n">
        <v>0</v>
      </c>
      <c r="Q412" s="0" t="n">
        <v>1</v>
      </c>
      <c r="R412" s="0" t="n">
        <v>5</v>
      </c>
      <c r="S412" s="0" t="n">
        <v>2</v>
      </c>
      <c r="T412" s="0" t="n">
        <v>2</v>
      </c>
      <c r="U412" s="0" t="n">
        <v>0</v>
      </c>
      <c r="V412" s="0" t="n">
        <v>0</v>
      </c>
      <c r="W412" s="0" t="n">
        <v>2</v>
      </c>
      <c r="X412" s="0" t="n">
        <v>1</v>
      </c>
      <c r="Y412" s="0" t="n">
        <v>1</v>
      </c>
    </row>
    <row r="413" customFormat="false" ht="12.8" hidden="false" customHeight="false" outlineLevel="0" collapsed="false">
      <c r="A413" s="0" t="s">
        <v>328</v>
      </c>
      <c r="B413" s="0" t="s">
        <v>253</v>
      </c>
      <c r="C413" s="0" t="s">
        <v>29</v>
      </c>
      <c r="D413" s="0" t="n">
        <v>4</v>
      </c>
      <c r="E413" s="0" t="n">
        <v>378</v>
      </c>
      <c r="F413" s="0" t="s">
        <v>61</v>
      </c>
      <c r="G413" s="2" t="str">
        <f aca="false">LEFT(F413,FIND(";",F413)-1)</f>
        <v>5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1</v>
      </c>
      <c r="M413" s="0" t="n">
        <v>25</v>
      </c>
      <c r="N413" s="0" t="n">
        <v>1</v>
      </c>
      <c r="O413" s="0" t="n">
        <v>2</v>
      </c>
      <c r="P413" s="0" t="n">
        <v>1</v>
      </c>
      <c r="Q413" s="0" t="n">
        <v>0</v>
      </c>
      <c r="R413" s="0" t="n">
        <v>6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1</v>
      </c>
      <c r="X413" s="0" t="n">
        <v>1</v>
      </c>
      <c r="Y413" s="0" t="n">
        <v>0</v>
      </c>
    </row>
    <row r="414" customFormat="false" ht="12.8" hidden="false" customHeight="false" outlineLevel="0" collapsed="false">
      <c r="A414" s="0" t="s">
        <v>329</v>
      </c>
      <c r="B414" s="0" t="s">
        <v>253</v>
      </c>
      <c r="C414" s="0" t="s">
        <v>29</v>
      </c>
      <c r="D414" s="0" t="n">
        <v>6</v>
      </c>
      <c r="E414" s="0" t="n">
        <v>410</v>
      </c>
      <c r="F414" s="0" t="s">
        <v>61</v>
      </c>
      <c r="G414" s="2" t="str">
        <f aca="false">LEFT(F414,FIND(";",F414)-1)</f>
        <v>5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2</v>
      </c>
      <c r="M414" s="0" t="n">
        <v>22</v>
      </c>
      <c r="N414" s="0" t="n">
        <v>0</v>
      </c>
      <c r="O414" s="0" t="n">
        <v>3</v>
      </c>
      <c r="P414" s="0" t="n">
        <v>0</v>
      </c>
      <c r="Q414" s="0" t="n">
        <v>1</v>
      </c>
      <c r="R414" s="0" t="n">
        <v>7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2</v>
      </c>
      <c r="X414" s="0" t="n">
        <v>0</v>
      </c>
      <c r="Y414" s="0" t="n">
        <v>0</v>
      </c>
    </row>
    <row r="415" customFormat="false" ht="12.8" hidden="false" customHeight="false" outlineLevel="0" collapsed="false">
      <c r="A415" s="0" t="s">
        <v>330</v>
      </c>
      <c r="B415" s="0" t="s">
        <v>253</v>
      </c>
      <c r="C415" s="0" t="s">
        <v>29</v>
      </c>
      <c r="D415" s="0" t="n">
        <v>2</v>
      </c>
      <c r="E415" s="0" t="n">
        <v>447</v>
      </c>
      <c r="F415" s="0" t="s">
        <v>155</v>
      </c>
      <c r="G415" s="2" t="str">
        <f aca="false">LEFT(F415,FIND(";",F415)-1)</f>
        <v>5</v>
      </c>
      <c r="H415" s="0" t="n">
        <v>1</v>
      </c>
      <c r="I415" s="0" t="n">
        <v>0</v>
      </c>
      <c r="J415" s="0" t="n">
        <v>0</v>
      </c>
      <c r="K415" s="0" t="n">
        <v>7</v>
      </c>
      <c r="L415" s="0" t="n">
        <v>1</v>
      </c>
      <c r="M415" s="0" t="n">
        <v>45</v>
      </c>
      <c r="N415" s="0" t="n">
        <v>8</v>
      </c>
      <c r="O415" s="0" t="n">
        <v>6</v>
      </c>
      <c r="P415" s="0" t="n">
        <v>0</v>
      </c>
      <c r="Q415" s="0" t="n">
        <v>3</v>
      </c>
      <c r="R415" s="0" t="n">
        <v>2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4</v>
      </c>
      <c r="X415" s="0" t="n">
        <v>4</v>
      </c>
      <c r="Y415" s="0" t="n">
        <v>0</v>
      </c>
    </row>
    <row r="416" customFormat="false" ht="12.8" hidden="false" customHeight="false" outlineLevel="0" collapsed="false">
      <c r="A416" s="0" t="s">
        <v>331</v>
      </c>
      <c r="B416" s="0" t="s">
        <v>253</v>
      </c>
      <c r="C416" s="0" t="s">
        <v>29</v>
      </c>
      <c r="D416" s="0" t="n">
        <v>5</v>
      </c>
      <c r="E416" s="0" t="n">
        <v>447</v>
      </c>
      <c r="F416" s="0" t="s">
        <v>87</v>
      </c>
      <c r="G416" s="2" t="str">
        <f aca="false">LEFT(F416,FIND(";",F416)-1)</f>
        <v>5</v>
      </c>
      <c r="H416" s="0" t="n">
        <v>0</v>
      </c>
      <c r="I416" s="0" t="n">
        <v>1</v>
      </c>
      <c r="J416" s="0" t="n">
        <v>0</v>
      </c>
      <c r="K416" s="0" t="n">
        <v>1</v>
      </c>
      <c r="L416" s="0" t="n">
        <v>1</v>
      </c>
      <c r="M416" s="0" t="n">
        <v>29</v>
      </c>
      <c r="N416" s="0" t="n">
        <v>4</v>
      </c>
      <c r="O416" s="0" t="n">
        <v>3</v>
      </c>
      <c r="P416" s="0" t="n">
        <v>0</v>
      </c>
      <c r="Q416" s="0" t="n">
        <v>4</v>
      </c>
      <c r="R416" s="0" t="n">
        <v>2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9</v>
      </c>
      <c r="X416" s="0" t="n">
        <v>0</v>
      </c>
      <c r="Y416" s="0" t="n">
        <v>0</v>
      </c>
    </row>
    <row r="417" customFormat="false" ht="12.8" hidden="false" customHeight="false" outlineLevel="0" collapsed="false">
      <c r="A417" s="0" t="s">
        <v>332</v>
      </c>
      <c r="B417" s="0" t="s">
        <v>253</v>
      </c>
      <c r="C417" s="0" t="s">
        <v>29</v>
      </c>
      <c r="D417" s="0" t="n">
        <v>3</v>
      </c>
      <c r="E417" s="0" t="n">
        <v>431</v>
      </c>
      <c r="F417" s="0" t="s">
        <v>87</v>
      </c>
      <c r="G417" s="2" t="str">
        <f aca="false">LEFT(F417,FIND(";",F417)-1)</f>
        <v>5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4</v>
      </c>
      <c r="M417" s="0" t="n">
        <v>27</v>
      </c>
      <c r="N417" s="0" t="n">
        <v>5</v>
      </c>
      <c r="O417" s="0" t="n">
        <v>5</v>
      </c>
      <c r="P417" s="0" t="n">
        <v>0</v>
      </c>
      <c r="Q417" s="0" t="n">
        <v>4</v>
      </c>
      <c r="R417" s="0" t="n">
        <v>2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7</v>
      </c>
      <c r="X417" s="0" t="n">
        <v>1</v>
      </c>
      <c r="Y417" s="0" t="n">
        <v>0</v>
      </c>
    </row>
    <row r="418" customFormat="false" ht="12.8" hidden="false" customHeight="false" outlineLevel="0" collapsed="false">
      <c r="A418" s="0" t="s">
        <v>333</v>
      </c>
      <c r="B418" s="0" t="s">
        <v>253</v>
      </c>
      <c r="C418" s="0" t="s">
        <v>29</v>
      </c>
      <c r="D418" s="0" t="n">
        <v>8</v>
      </c>
      <c r="E418" s="0" t="n">
        <v>398</v>
      </c>
      <c r="F418" s="0" t="s">
        <v>111</v>
      </c>
      <c r="G418" s="2" t="str">
        <f aca="false">LEFT(F418,FIND(";",F418)-1)</f>
        <v>5</v>
      </c>
      <c r="H418" s="0" t="n">
        <v>0</v>
      </c>
      <c r="I418" s="0" t="n">
        <v>3</v>
      </c>
      <c r="J418" s="0" t="n">
        <v>0</v>
      </c>
      <c r="K418" s="0" t="n">
        <v>2</v>
      </c>
      <c r="L418" s="0" t="n">
        <v>1</v>
      </c>
      <c r="M418" s="0" t="n">
        <v>28</v>
      </c>
      <c r="N418" s="0" t="n">
        <v>0</v>
      </c>
      <c r="O418" s="0" t="n">
        <v>5</v>
      </c>
      <c r="P418" s="0" t="n">
        <v>0</v>
      </c>
      <c r="Q418" s="0" t="n">
        <v>0</v>
      </c>
      <c r="R418" s="0" t="n">
        <v>3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8</v>
      </c>
      <c r="X418" s="0" t="n">
        <v>1</v>
      </c>
      <c r="Y418" s="0" t="n">
        <v>0</v>
      </c>
    </row>
    <row r="419" customFormat="false" ht="12.8" hidden="false" customHeight="false" outlineLevel="0" collapsed="false">
      <c r="A419" s="0" t="s">
        <v>334</v>
      </c>
      <c r="B419" s="0" t="s">
        <v>253</v>
      </c>
      <c r="C419" s="0" t="s">
        <v>29</v>
      </c>
      <c r="D419" s="0" t="n">
        <v>3</v>
      </c>
      <c r="E419" s="0" t="n">
        <v>655</v>
      </c>
      <c r="F419" s="0" t="s">
        <v>32</v>
      </c>
      <c r="G419" s="2" t="str">
        <f aca="false">LEFT(F419,FIND(";",F419)-1)</f>
        <v>5</v>
      </c>
      <c r="H419" s="0" t="n">
        <v>0</v>
      </c>
      <c r="I419" s="0" t="n">
        <v>0</v>
      </c>
      <c r="J419" s="0" t="n">
        <v>0</v>
      </c>
      <c r="K419" s="0" t="n">
        <v>8</v>
      </c>
      <c r="L419" s="0" t="n">
        <v>9</v>
      </c>
      <c r="M419" s="0" t="n">
        <v>40</v>
      </c>
      <c r="N419" s="0" t="n">
        <v>6</v>
      </c>
      <c r="O419" s="0" t="n">
        <v>10</v>
      </c>
      <c r="P419" s="0" t="n">
        <v>0</v>
      </c>
      <c r="Q419" s="0" t="n">
        <v>1</v>
      </c>
      <c r="R419" s="0" t="n">
        <v>7</v>
      </c>
      <c r="S419" s="0" t="n">
        <v>2</v>
      </c>
      <c r="T419" s="0" t="n">
        <v>1</v>
      </c>
      <c r="U419" s="0" t="n">
        <v>0</v>
      </c>
      <c r="V419" s="0" t="n">
        <v>0</v>
      </c>
      <c r="W419" s="0" t="n">
        <v>7</v>
      </c>
      <c r="X419" s="0" t="n">
        <v>2</v>
      </c>
      <c r="Y419" s="0" t="n">
        <v>0</v>
      </c>
    </row>
    <row r="420" customFormat="false" ht="12.8" hidden="false" customHeight="false" outlineLevel="0" collapsed="false">
      <c r="A420" s="0" t="s">
        <v>335</v>
      </c>
      <c r="B420" s="0" t="s">
        <v>253</v>
      </c>
      <c r="C420" s="0" t="s">
        <v>29</v>
      </c>
      <c r="D420" s="0" t="n">
        <v>0</v>
      </c>
      <c r="E420" s="0" t="n">
        <v>374</v>
      </c>
      <c r="F420" s="0" t="s">
        <v>61</v>
      </c>
      <c r="G420" s="2" t="str">
        <f aca="false">LEFT(F420,FIND(";",F420)-1)</f>
        <v>5</v>
      </c>
      <c r="H420" s="0" t="n">
        <v>1</v>
      </c>
      <c r="I420" s="0" t="n">
        <v>0</v>
      </c>
      <c r="J420" s="0" t="n">
        <v>0</v>
      </c>
      <c r="K420" s="0" t="n">
        <v>2</v>
      </c>
      <c r="L420" s="0" t="n">
        <v>0</v>
      </c>
      <c r="M420" s="0" t="n">
        <v>24</v>
      </c>
      <c r="N420" s="0" t="n">
        <v>2</v>
      </c>
      <c r="O420" s="0" t="n">
        <v>8</v>
      </c>
      <c r="P420" s="0" t="n">
        <v>2</v>
      </c>
      <c r="Q420" s="0" t="n">
        <v>0</v>
      </c>
      <c r="R420" s="0" t="n">
        <v>3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4</v>
      </c>
      <c r="X420" s="0" t="n">
        <v>1</v>
      </c>
      <c r="Y420" s="0" t="n">
        <v>0</v>
      </c>
    </row>
    <row r="421" customFormat="false" ht="12.8" hidden="false" customHeight="false" outlineLevel="0" collapsed="false">
      <c r="A421" s="0" t="s">
        <v>336</v>
      </c>
      <c r="B421" s="0" t="s">
        <v>253</v>
      </c>
      <c r="C421" s="0" t="s">
        <v>29</v>
      </c>
      <c r="D421" s="0" t="n">
        <v>3</v>
      </c>
      <c r="E421" s="0" t="n">
        <v>623</v>
      </c>
      <c r="F421" s="0" t="s">
        <v>155</v>
      </c>
      <c r="G421" s="2" t="str">
        <f aca="false">LEFT(F421,FIND(";",F421)-1)</f>
        <v>5</v>
      </c>
      <c r="H421" s="0" t="n">
        <v>0</v>
      </c>
      <c r="I421" s="0" t="n">
        <v>1</v>
      </c>
      <c r="J421" s="0" t="n">
        <v>0</v>
      </c>
      <c r="K421" s="0" t="n">
        <v>7</v>
      </c>
      <c r="L421" s="0" t="n">
        <v>5</v>
      </c>
      <c r="M421" s="0" t="n">
        <v>50</v>
      </c>
      <c r="N421" s="0" t="n">
        <v>6</v>
      </c>
      <c r="O421" s="0" t="n">
        <v>6</v>
      </c>
      <c r="P421" s="0" t="n">
        <v>2</v>
      </c>
      <c r="Q421" s="0" t="n">
        <v>2</v>
      </c>
      <c r="R421" s="0" t="n">
        <v>3</v>
      </c>
      <c r="S421" s="0" t="n">
        <v>1</v>
      </c>
      <c r="T421" s="0" t="n">
        <v>0</v>
      </c>
      <c r="U421" s="0" t="n">
        <v>0</v>
      </c>
      <c r="V421" s="0" t="n">
        <v>0</v>
      </c>
      <c r="W421" s="0" t="n">
        <v>2</v>
      </c>
      <c r="X421" s="0" t="n">
        <v>0</v>
      </c>
      <c r="Y421" s="0" t="n">
        <v>1</v>
      </c>
    </row>
    <row r="422" customFormat="false" ht="12.8" hidden="false" customHeight="false" outlineLevel="0" collapsed="false">
      <c r="A422" s="0" t="s">
        <v>337</v>
      </c>
      <c r="B422" s="0" t="s">
        <v>253</v>
      </c>
      <c r="C422" s="0" t="s">
        <v>29</v>
      </c>
      <c r="D422" s="0" t="n">
        <v>11</v>
      </c>
      <c r="E422" s="0" t="n">
        <v>516</v>
      </c>
      <c r="F422" s="0" t="s">
        <v>155</v>
      </c>
      <c r="G422" s="2" t="str">
        <f aca="false">LEFT(F422,FIND(";",F422)-1)</f>
        <v>5</v>
      </c>
      <c r="H422" s="0" t="n">
        <v>4</v>
      </c>
      <c r="I422" s="0" t="n">
        <v>0</v>
      </c>
      <c r="J422" s="0" t="n">
        <v>0</v>
      </c>
      <c r="K422" s="0" t="n">
        <v>9</v>
      </c>
      <c r="L422" s="0" t="n">
        <v>5</v>
      </c>
      <c r="M422" s="0" t="n">
        <v>47</v>
      </c>
      <c r="N422" s="0" t="n">
        <v>0</v>
      </c>
      <c r="O422" s="0" t="n">
        <v>3</v>
      </c>
      <c r="P422" s="0" t="n">
        <v>0</v>
      </c>
      <c r="Q422" s="0" t="n">
        <v>0</v>
      </c>
      <c r="R422" s="0" t="n">
        <v>3</v>
      </c>
      <c r="S422" s="0" t="n">
        <v>1</v>
      </c>
      <c r="T422" s="0" t="n">
        <v>0</v>
      </c>
      <c r="U422" s="0" t="n">
        <v>0</v>
      </c>
      <c r="V422" s="0" t="n">
        <v>0</v>
      </c>
      <c r="W422" s="0" t="n">
        <v>2</v>
      </c>
      <c r="X422" s="0" t="n">
        <v>0</v>
      </c>
      <c r="Y422" s="0" t="n">
        <v>0</v>
      </c>
    </row>
    <row r="423" customFormat="false" ht="12.8" hidden="false" customHeight="false" outlineLevel="0" collapsed="false">
      <c r="A423" s="0" t="s">
        <v>338</v>
      </c>
      <c r="B423" s="0" t="s">
        <v>253</v>
      </c>
      <c r="C423" s="0" t="s">
        <v>29</v>
      </c>
      <c r="D423" s="0" t="n">
        <v>3</v>
      </c>
      <c r="E423" s="0" t="n">
        <v>759</v>
      </c>
      <c r="F423" s="0" t="s">
        <v>90</v>
      </c>
      <c r="G423" s="2" t="str">
        <f aca="false">LEFT(F423,FIND(";",F423)-1)</f>
        <v>5</v>
      </c>
      <c r="H423" s="0" t="n">
        <v>3</v>
      </c>
      <c r="I423" s="0" t="n">
        <v>2</v>
      </c>
      <c r="J423" s="0" t="n">
        <v>0</v>
      </c>
      <c r="K423" s="0" t="n">
        <v>7</v>
      </c>
      <c r="L423" s="0" t="n">
        <v>8</v>
      </c>
      <c r="M423" s="0" t="n">
        <v>67</v>
      </c>
      <c r="N423" s="0" t="n">
        <v>3</v>
      </c>
      <c r="O423" s="0" t="n">
        <v>4</v>
      </c>
      <c r="P423" s="0" t="n">
        <v>3</v>
      </c>
      <c r="Q423" s="0" t="n">
        <v>1</v>
      </c>
      <c r="R423" s="0" t="n">
        <v>7</v>
      </c>
      <c r="S423" s="0" t="n">
        <v>1</v>
      </c>
      <c r="T423" s="0" t="n">
        <v>0</v>
      </c>
      <c r="U423" s="0" t="n">
        <v>0</v>
      </c>
      <c r="V423" s="0" t="n">
        <v>0</v>
      </c>
      <c r="W423" s="0" t="n">
        <v>7</v>
      </c>
      <c r="X423" s="0" t="n">
        <v>1</v>
      </c>
      <c r="Y423" s="0" t="n">
        <v>0</v>
      </c>
    </row>
    <row r="424" customFormat="false" ht="12.8" hidden="false" customHeight="false" outlineLevel="0" collapsed="false">
      <c r="A424" s="0" t="s">
        <v>339</v>
      </c>
      <c r="B424" s="0" t="s">
        <v>253</v>
      </c>
      <c r="C424" s="0" t="s">
        <v>29</v>
      </c>
      <c r="D424" s="0" t="n">
        <v>5</v>
      </c>
      <c r="E424" s="0" t="n">
        <v>505</v>
      </c>
      <c r="F424" s="0" t="s">
        <v>150</v>
      </c>
      <c r="G424" s="2" t="str">
        <f aca="false">LEFT(F424,FIND(";",F424)-1)</f>
        <v>5</v>
      </c>
      <c r="H424" s="0" t="n">
        <v>1</v>
      </c>
      <c r="I424" s="0" t="n">
        <v>2</v>
      </c>
      <c r="J424" s="0" t="n">
        <v>0</v>
      </c>
      <c r="K424" s="0" t="n">
        <v>13</v>
      </c>
      <c r="L424" s="0" t="n">
        <v>5</v>
      </c>
      <c r="M424" s="0" t="n">
        <v>38</v>
      </c>
      <c r="N424" s="0" t="n">
        <v>0</v>
      </c>
      <c r="O424" s="0" t="n">
        <v>3</v>
      </c>
      <c r="P424" s="0" t="n">
        <v>1</v>
      </c>
      <c r="Q424" s="0" t="n">
        <v>0</v>
      </c>
      <c r="R424" s="0" t="n">
        <v>3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1</v>
      </c>
      <c r="X424" s="0" t="n">
        <v>1</v>
      </c>
      <c r="Y424" s="0" t="n">
        <v>0</v>
      </c>
    </row>
    <row r="425" customFormat="false" ht="12.8" hidden="false" customHeight="false" outlineLevel="0" collapsed="false">
      <c r="A425" s="0" t="s">
        <v>340</v>
      </c>
      <c r="B425" s="0" t="s">
        <v>253</v>
      </c>
      <c r="C425" s="0" t="s">
        <v>29</v>
      </c>
      <c r="D425" s="0" t="n">
        <v>3</v>
      </c>
      <c r="E425" s="0" t="n">
        <v>296</v>
      </c>
      <c r="F425" s="0" t="s">
        <v>46</v>
      </c>
      <c r="G425" s="2" t="str">
        <f aca="false">LEFT(F425,FIND(";",F425)-1)</f>
        <v>4</v>
      </c>
      <c r="H425" s="0" t="n">
        <v>0</v>
      </c>
      <c r="I425" s="0" t="n">
        <v>0</v>
      </c>
      <c r="J425" s="0" t="n">
        <v>0</v>
      </c>
      <c r="K425" s="0" t="n">
        <v>7</v>
      </c>
      <c r="L425" s="0" t="n">
        <v>4</v>
      </c>
      <c r="M425" s="0" t="n">
        <v>23</v>
      </c>
      <c r="N425" s="0" t="n">
        <v>4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</row>
    <row r="426" customFormat="false" ht="12.8" hidden="false" customHeight="false" outlineLevel="0" collapsed="false">
      <c r="A426" s="0" t="s">
        <v>341</v>
      </c>
      <c r="B426" s="0" t="s">
        <v>253</v>
      </c>
      <c r="C426" s="0" t="s">
        <v>29</v>
      </c>
      <c r="D426" s="0" t="n">
        <v>3</v>
      </c>
      <c r="E426" s="0" t="n">
        <v>691</v>
      </c>
      <c r="F426" s="0" t="s">
        <v>32</v>
      </c>
      <c r="G426" s="2" t="str">
        <f aca="false">LEFT(F426,FIND(";",F426)-1)</f>
        <v>5</v>
      </c>
      <c r="H426" s="0" t="n">
        <v>2</v>
      </c>
      <c r="I426" s="0" t="n">
        <v>1</v>
      </c>
      <c r="J426" s="0" t="n">
        <v>0</v>
      </c>
      <c r="K426" s="0" t="n">
        <v>3</v>
      </c>
      <c r="L426" s="0" t="n">
        <v>6</v>
      </c>
      <c r="M426" s="0" t="n">
        <v>38</v>
      </c>
      <c r="N426" s="0" t="n">
        <v>3</v>
      </c>
      <c r="O426" s="0" t="n">
        <v>2</v>
      </c>
      <c r="P426" s="0" t="n">
        <v>0</v>
      </c>
      <c r="Q426" s="0" t="n">
        <v>3</v>
      </c>
      <c r="R426" s="0" t="n">
        <v>5</v>
      </c>
      <c r="S426" s="0" t="n">
        <v>1</v>
      </c>
      <c r="T426" s="0" t="n">
        <v>0</v>
      </c>
      <c r="U426" s="0" t="n">
        <v>0</v>
      </c>
      <c r="V426" s="0" t="n">
        <v>0</v>
      </c>
      <c r="W426" s="0" t="n">
        <v>6</v>
      </c>
      <c r="X426" s="0" t="n">
        <v>0</v>
      </c>
      <c r="Y426" s="0" t="n">
        <v>0</v>
      </c>
    </row>
    <row r="427" customFormat="false" ht="12.8" hidden="false" customHeight="false" outlineLevel="0" collapsed="false">
      <c r="A427" s="0" t="s">
        <v>342</v>
      </c>
      <c r="B427" s="0" t="s">
        <v>253</v>
      </c>
      <c r="C427" s="0" t="s">
        <v>29</v>
      </c>
      <c r="D427" s="0" t="n">
        <v>2</v>
      </c>
      <c r="E427" s="0" t="n">
        <v>623</v>
      </c>
      <c r="F427" s="0" t="s">
        <v>38</v>
      </c>
      <c r="G427" s="2" t="str">
        <f aca="false">LEFT(F427,FIND(";",F427)-1)</f>
        <v>5</v>
      </c>
      <c r="H427" s="0" t="n">
        <v>0</v>
      </c>
      <c r="I427" s="0" t="n">
        <v>1</v>
      </c>
      <c r="J427" s="0" t="n">
        <v>0</v>
      </c>
      <c r="K427" s="0" t="n">
        <v>12</v>
      </c>
      <c r="L427" s="0" t="n">
        <v>2</v>
      </c>
      <c r="M427" s="0" t="n">
        <v>41</v>
      </c>
      <c r="N427" s="0" t="n">
        <v>1</v>
      </c>
      <c r="O427" s="0" t="n">
        <v>3</v>
      </c>
      <c r="P427" s="0" t="n">
        <v>0</v>
      </c>
      <c r="Q427" s="0" t="n">
        <v>5</v>
      </c>
      <c r="R427" s="0" t="n">
        <v>4</v>
      </c>
      <c r="S427" s="0" t="n">
        <v>2</v>
      </c>
      <c r="T427" s="0" t="n">
        <v>0</v>
      </c>
      <c r="U427" s="0" t="n">
        <v>0</v>
      </c>
      <c r="V427" s="0" t="n">
        <v>0</v>
      </c>
      <c r="W427" s="0" t="n">
        <v>3</v>
      </c>
      <c r="X427" s="0" t="n">
        <v>0</v>
      </c>
      <c r="Y427" s="0" t="n">
        <v>2</v>
      </c>
    </row>
    <row r="428" customFormat="false" ht="12.8" hidden="false" customHeight="false" outlineLevel="0" collapsed="false">
      <c r="A428" s="0" t="s">
        <v>343</v>
      </c>
      <c r="B428" s="0" t="s">
        <v>253</v>
      </c>
      <c r="C428" s="0" t="s">
        <v>29</v>
      </c>
      <c r="D428" s="0" t="n">
        <v>2</v>
      </c>
      <c r="E428" s="0" t="n">
        <v>379</v>
      </c>
      <c r="F428" s="0" t="s">
        <v>141</v>
      </c>
      <c r="G428" s="2" t="str">
        <f aca="false">LEFT(F428,FIND(";",F428)-1)</f>
        <v>5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6</v>
      </c>
      <c r="M428" s="0" t="n">
        <v>36</v>
      </c>
      <c r="N428" s="0" t="n">
        <v>0</v>
      </c>
      <c r="O428" s="0" t="n">
        <v>2</v>
      </c>
      <c r="P428" s="0" t="n">
        <v>4</v>
      </c>
      <c r="Q428" s="0" t="n">
        <v>1</v>
      </c>
      <c r="R428" s="0" t="n">
        <v>6</v>
      </c>
      <c r="S428" s="0" t="n">
        <v>9</v>
      </c>
      <c r="T428" s="0" t="n">
        <v>9</v>
      </c>
      <c r="U428" s="0" t="n">
        <v>0</v>
      </c>
      <c r="V428" s="0" t="n">
        <v>0</v>
      </c>
      <c r="W428" s="0" t="n">
        <v>2</v>
      </c>
      <c r="X428" s="0" t="n">
        <v>0</v>
      </c>
      <c r="Y428" s="0" t="n">
        <v>0</v>
      </c>
    </row>
    <row r="429" customFormat="false" ht="12.8" hidden="false" customHeight="false" outlineLevel="0" collapsed="false">
      <c r="A429" s="0" t="s">
        <v>344</v>
      </c>
      <c r="B429" s="0" t="s">
        <v>253</v>
      </c>
      <c r="C429" s="0" t="s">
        <v>29</v>
      </c>
      <c r="D429" s="0" t="n">
        <v>4</v>
      </c>
      <c r="E429" s="0" t="n">
        <v>272</v>
      </c>
      <c r="F429" s="0" t="s">
        <v>87</v>
      </c>
      <c r="G429" s="2" t="str">
        <f aca="false">LEFT(F429,FIND(";",F429)-1)</f>
        <v>5</v>
      </c>
      <c r="H429" s="0" t="n">
        <v>0</v>
      </c>
      <c r="I429" s="0" t="n">
        <v>0</v>
      </c>
      <c r="J429" s="0" t="n">
        <v>0</v>
      </c>
      <c r="K429" s="0" t="n">
        <v>3</v>
      </c>
      <c r="L429" s="0" t="n">
        <v>1</v>
      </c>
      <c r="M429" s="0" t="n">
        <v>29</v>
      </c>
      <c r="N429" s="0" t="n">
        <v>0</v>
      </c>
      <c r="O429" s="0" t="n">
        <v>3</v>
      </c>
      <c r="P429" s="0" t="n">
        <v>2</v>
      </c>
      <c r="Q429" s="0" t="n">
        <v>3</v>
      </c>
      <c r="R429" s="0" t="n">
        <v>0</v>
      </c>
      <c r="S429" s="0" t="n">
        <v>1</v>
      </c>
      <c r="T429" s="0" t="n">
        <v>0</v>
      </c>
      <c r="U429" s="0" t="n">
        <v>0</v>
      </c>
      <c r="V429" s="0" t="n">
        <v>0</v>
      </c>
      <c r="W429" s="0" t="n">
        <v>4</v>
      </c>
      <c r="X429" s="0" t="n">
        <v>3</v>
      </c>
      <c r="Y429" s="0" t="n">
        <v>0</v>
      </c>
    </row>
    <row r="430" customFormat="false" ht="12.8" hidden="false" customHeight="false" outlineLevel="0" collapsed="false">
      <c r="A430" s="0" t="s">
        <v>345</v>
      </c>
      <c r="B430" s="0" t="s">
        <v>253</v>
      </c>
      <c r="C430" s="0" t="s">
        <v>29</v>
      </c>
      <c r="D430" s="0" t="n">
        <v>3</v>
      </c>
      <c r="E430" s="0" t="n">
        <v>260</v>
      </c>
      <c r="F430" s="0" t="s">
        <v>87</v>
      </c>
      <c r="G430" s="2" t="str">
        <f aca="false">LEFT(F430,FIND(";",F430)-1)</f>
        <v>5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5</v>
      </c>
      <c r="M430" s="0" t="n">
        <v>21</v>
      </c>
      <c r="N430" s="0" t="n">
        <v>0</v>
      </c>
      <c r="O430" s="0" t="n">
        <v>0</v>
      </c>
      <c r="P430" s="0" t="n">
        <v>2</v>
      </c>
      <c r="Q430" s="0" t="n">
        <v>0</v>
      </c>
      <c r="R430" s="0" t="n">
        <v>4</v>
      </c>
      <c r="S430" s="0" t="n">
        <v>2</v>
      </c>
      <c r="T430" s="0" t="n">
        <v>1</v>
      </c>
      <c r="U430" s="0" t="n">
        <v>0</v>
      </c>
      <c r="V430" s="0" t="n">
        <v>0</v>
      </c>
      <c r="W430" s="0" t="n">
        <v>1</v>
      </c>
      <c r="X430" s="0" t="n">
        <v>0</v>
      </c>
      <c r="Y430" s="0" t="n">
        <v>0</v>
      </c>
    </row>
    <row r="431" customFormat="false" ht="12.8" hidden="false" customHeight="false" outlineLevel="0" collapsed="false">
      <c r="A431" s="0" t="s">
        <v>346</v>
      </c>
      <c r="B431" s="0" t="s">
        <v>253</v>
      </c>
      <c r="C431" s="0" t="s">
        <v>29</v>
      </c>
      <c r="D431" s="0" t="n">
        <v>1</v>
      </c>
      <c r="E431" s="0" t="n">
        <v>144</v>
      </c>
      <c r="F431" s="0" t="s">
        <v>50</v>
      </c>
      <c r="G431" s="2" t="str">
        <f aca="false">LEFT(F431,FIND(";",F431)-1)</f>
        <v>4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5</v>
      </c>
      <c r="N431" s="0" t="n">
        <v>0</v>
      </c>
      <c r="O431" s="0" t="n">
        <v>5</v>
      </c>
      <c r="P431" s="0" t="n">
        <v>0</v>
      </c>
      <c r="Q431" s="0" t="n">
        <v>0</v>
      </c>
      <c r="R431" s="0" t="n">
        <v>2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</row>
    <row r="432" customFormat="false" ht="12.8" hidden="false" customHeight="false" outlineLevel="0" collapsed="false">
      <c r="A432" s="0" t="s">
        <v>347</v>
      </c>
      <c r="B432" s="0" t="s">
        <v>253</v>
      </c>
      <c r="C432" s="0" t="s">
        <v>29</v>
      </c>
      <c r="D432" s="0" t="n">
        <v>1</v>
      </c>
      <c r="E432" s="0" t="n">
        <v>152</v>
      </c>
      <c r="F432" s="0" t="s">
        <v>46</v>
      </c>
      <c r="G432" s="2" t="str">
        <f aca="false">LEFT(F432,FIND(";",F432)-1)</f>
        <v>4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1</v>
      </c>
      <c r="M432" s="0" t="n">
        <v>11</v>
      </c>
      <c r="N432" s="0" t="n">
        <v>0</v>
      </c>
      <c r="O432" s="0" t="n">
        <v>3</v>
      </c>
      <c r="P432" s="0" t="n">
        <v>1</v>
      </c>
      <c r="Q432" s="0" t="n">
        <v>1</v>
      </c>
      <c r="R432" s="0" t="n">
        <v>3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</row>
    <row r="433" customFormat="false" ht="12.8" hidden="false" customHeight="false" outlineLevel="0" collapsed="false">
      <c r="A433" s="0" t="s">
        <v>348</v>
      </c>
      <c r="B433" s="0" t="s">
        <v>253</v>
      </c>
      <c r="C433" s="0" t="s">
        <v>29</v>
      </c>
      <c r="D433" s="0" t="n">
        <v>0</v>
      </c>
      <c r="E433" s="0" t="n">
        <v>187</v>
      </c>
      <c r="F433" s="0" t="s">
        <v>48</v>
      </c>
      <c r="G433" s="2" t="str">
        <f aca="false">LEFT(F433,FIND(";",F433)-1)</f>
        <v>4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0</v>
      </c>
      <c r="M433" s="0" t="n">
        <v>13</v>
      </c>
      <c r="N433" s="0" t="n">
        <v>0</v>
      </c>
      <c r="O433" s="0" t="n">
        <v>6</v>
      </c>
      <c r="P433" s="0" t="n">
        <v>0</v>
      </c>
      <c r="Q433" s="0" t="n">
        <v>1</v>
      </c>
      <c r="R433" s="0" t="n">
        <v>5</v>
      </c>
      <c r="S433" s="0" t="n">
        <v>1</v>
      </c>
      <c r="T433" s="0" t="n">
        <v>1</v>
      </c>
      <c r="U433" s="0" t="n">
        <v>0</v>
      </c>
      <c r="V433" s="0" t="n">
        <v>0</v>
      </c>
      <c r="W433" s="0" t="n">
        <v>2</v>
      </c>
      <c r="X433" s="0" t="n">
        <v>1</v>
      </c>
      <c r="Y433" s="0" t="n">
        <v>0</v>
      </c>
    </row>
    <row r="434" customFormat="false" ht="12.8" hidden="false" customHeight="false" outlineLevel="0" collapsed="false">
      <c r="A434" s="0" t="s">
        <v>349</v>
      </c>
      <c r="B434" s="0" t="s">
        <v>253</v>
      </c>
      <c r="C434" s="0" t="s">
        <v>29</v>
      </c>
      <c r="D434" s="0" t="n">
        <v>4</v>
      </c>
      <c r="E434" s="0" t="n">
        <v>188</v>
      </c>
      <c r="F434" s="0" t="s">
        <v>48</v>
      </c>
      <c r="G434" s="2" t="str">
        <f aca="false">LEFT(F434,FIND(";",F434)-1)</f>
        <v>4</v>
      </c>
      <c r="H434" s="0" t="n">
        <v>0</v>
      </c>
      <c r="I434" s="0" t="n">
        <v>0</v>
      </c>
      <c r="J434" s="0" t="n">
        <v>0</v>
      </c>
      <c r="K434" s="0" t="n">
        <v>2</v>
      </c>
      <c r="L434" s="0" t="n">
        <v>0</v>
      </c>
      <c r="M434" s="0" t="n">
        <v>11</v>
      </c>
      <c r="N434" s="0" t="n">
        <v>0</v>
      </c>
      <c r="O434" s="0" t="n">
        <v>2</v>
      </c>
      <c r="P434" s="0" t="n">
        <v>2</v>
      </c>
      <c r="Q434" s="0" t="n">
        <v>1</v>
      </c>
      <c r="R434" s="0" t="n">
        <v>4</v>
      </c>
      <c r="S434" s="0" t="n">
        <v>2</v>
      </c>
      <c r="T434" s="0" t="n">
        <v>1</v>
      </c>
      <c r="U434" s="0" t="n">
        <v>0</v>
      </c>
      <c r="V434" s="0" t="n">
        <v>0</v>
      </c>
      <c r="W434" s="0" t="n">
        <v>3</v>
      </c>
      <c r="X434" s="0" t="n">
        <v>2</v>
      </c>
      <c r="Y434" s="0" t="n">
        <v>0</v>
      </c>
    </row>
    <row r="435" customFormat="false" ht="12.8" hidden="false" customHeight="false" outlineLevel="0" collapsed="false">
      <c r="A435" s="0" t="s">
        <v>350</v>
      </c>
      <c r="B435" s="0" t="s">
        <v>253</v>
      </c>
      <c r="C435" s="0" t="s">
        <v>29</v>
      </c>
      <c r="D435" s="0" t="n">
        <v>3</v>
      </c>
      <c r="E435" s="0" t="n">
        <v>252</v>
      </c>
      <c r="F435" s="0" t="s">
        <v>32</v>
      </c>
      <c r="G435" s="2" t="str">
        <f aca="false">LEFT(F435,FIND(";",F435)-1)</f>
        <v>5</v>
      </c>
      <c r="H435" s="0" t="n">
        <v>0</v>
      </c>
      <c r="I435" s="0" t="n">
        <v>1</v>
      </c>
      <c r="J435" s="0" t="n">
        <v>0</v>
      </c>
      <c r="K435" s="0" t="n">
        <v>2</v>
      </c>
      <c r="L435" s="0" t="n">
        <v>7</v>
      </c>
      <c r="M435" s="0" t="n">
        <v>18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1</v>
      </c>
      <c r="X435" s="0" t="n">
        <v>0</v>
      </c>
      <c r="Y435" s="0" t="n">
        <v>0</v>
      </c>
    </row>
    <row r="436" customFormat="false" ht="12.8" hidden="false" customHeight="false" outlineLevel="0" collapsed="false">
      <c r="A436" s="0" t="s">
        <v>351</v>
      </c>
      <c r="B436" s="0" t="s">
        <v>253</v>
      </c>
      <c r="C436" s="0" t="s">
        <v>29</v>
      </c>
      <c r="D436" s="0" t="n">
        <v>2</v>
      </c>
      <c r="E436" s="0" t="n">
        <v>352</v>
      </c>
      <c r="F436" s="0" t="s">
        <v>32</v>
      </c>
      <c r="G436" s="2" t="str">
        <f aca="false">LEFT(F436,FIND(";",F436)-1)</f>
        <v>5</v>
      </c>
      <c r="H436" s="0" t="n">
        <v>1</v>
      </c>
      <c r="I436" s="0" t="n">
        <v>0</v>
      </c>
      <c r="J436" s="0" t="n">
        <v>0</v>
      </c>
      <c r="K436" s="0" t="n">
        <v>4</v>
      </c>
      <c r="L436" s="0" t="n">
        <v>10</v>
      </c>
      <c r="M436" s="0" t="n">
        <v>30</v>
      </c>
      <c r="N436" s="0" t="n">
        <v>0</v>
      </c>
      <c r="O436" s="0" t="n">
        <v>1</v>
      </c>
      <c r="P436" s="0" t="n">
        <v>1</v>
      </c>
      <c r="Q436" s="0" t="n">
        <v>1</v>
      </c>
      <c r="R436" s="0" t="n">
        <v>3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3</v>
      </c>
      <c r="X436" s="0" t="n">
        <v>1</v>
      </c>
      <c r="Y436" s="0" t="n">
        <v>1</v>
      </c>
    </row>
    <row r="437" customFormat="false" ht="12.8" hidden="false" customHeight="false" outlineLevel="0" collapsed="false">
      <c r="A437" s="0" t="s">
        <v>352</v>
      </c>
      <c r="B437" s="0" t="s">
        <v>253</v>
      </c>
      <c r="C437" s="0" t="s">
        <v>29</v>
      </c>
      <c r="D437" s="0" t="n">
        <v>6</v>
      </c>
      <c r="E437" s="0" t="n">
        <v>441</v>
      </c>
      <c r="F437" s="0" t="s">
        <v>128</v>
      </c>
      <c r="G437" s="2" t="str">
        <f aca="false">LEFT(F437,FIND(";",F437)-1)</f>
        <v>5</v>
      </c>
      <c r="H437" s="0" t="n">
        <v>1</v>
      </c>
      <c r="I437" s="0" t="n">
        <v>1</v>
      </c>
      <c r="J437" s="0" t="n">
        <v>0</v>
      </c>
      <c r="K437" s="0" t="n">
        <v>1</v>
      </c>
      <c r="L437" s="0" t="n">
        <v>7</v>
      </c>
      <c r="M437" s="0" t="n">
        <v>35</v>
      </c>
      <c r="N437" s="0" t="n">
        <v>0</v>
      </c>
      <c r="O437" s="0" t="n">
        <v>3</v>
      </c>
      <c r="P437" s="0" t="n">
        <v>1</v>
      </c>
      <c r="Q437" s="0" t="n">
        <v>0</v>
      </c>
      <c r="R437" s="0" t="n">
        <v>4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4</v>
      </c>
      <c r="X437" s="0" t="n">
        <v>1</v>
      </c>
      <c r="Y437" s="0" t="n">
        <v>1</v>
      </c>
    </row>
    <row r="438" customFormat="false" ht="12.8" hidden="false" customHeight="false" outlineLevel="0" collapsed="false">
      <c r="A438" s="0" t="s">
        <v>353</v>
      </c>
      <c r="B438" s="0" t="s">
        <v>253</v>
      </c>
      <c r="C438" s="0" t="s">
        <v>29</v>
      </c>
      <c r="D438" s="0" t="n">
        <v>15</v>
      </c>
      <c r="E438" s="0" t="n">
        <v>387</v>
      </c>
      <c r="F438" s="0" t="s">
        <v>38</v>
      </c>
      <c r="G438" s="2" t="str">
        <f aca="false">LEFT(F438,FIND(";",F438)-1)</f>
        <v>5</v>
      </c>
      <c r="H438" s="0" t="n">
        <v>1</v>
      </c>
      <c r="I438" s="0" t="n">
        <v>0</v>
      </c>
      <c r="J438" s="0" t="n">
        <v>0</v>
      </c>
      <c r="K438" s="0" t="n">
        <v>4</v>
      </c>
      <c r="L438" s="0" t="n">
        <v>6</v>
      </c>
      <c r="M438" s="0" t="n">
        <v>26</v>
      </c>
      <c r="N438" s="0" t="n">
        <v>0</v>
      </c>
      <c r="O438" s="0" t="n">
        <v>3</v>
      </c>
      <c r="P438" s="0" t="n">
        <v>0</v>
      </c>
      <c r="Q438" s="0" t="n">
        <v>0</v>
      </c>
      <c r="R438" s="0" t="n">
        <v>3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3</v>
      </c>
      <c r="X438" s="0" t="n">
        <v>0</v>
      </c>
      <c r="Y438" s="0" t="n">
        <v>0</v>
      </c>
    </row>
    <row r="439" customFormat="false" ht="12.8" hidden="false" customHeight="false" outlineLevel="0" collapsed="false">
      <c r="A439" s="0" t="s">
        <v>354</v>
      </c>
      <c r="B439" s="0" t="s">
        <v>253</v>
      </c>
      <c r="C439" s="0" t="s">
        <v>29</v>
      </c>
      <c r="D439" s="0" t="n">
        <v>4</v>
      </c>
      <c r="E439" s="0" t="n">
        <v>190</v>
      </c>
      <c r="F439" s="0" t="s">
        <v>38</v>
      </c>
      <c r="G439" s="2" t="str">
        <f aca="false">LEFT(F439,FIND(";",F439)-1)</f>
        <v>5</v>
      </c>
      <c r="H439" s="0" t="n">
        <v>0</v>
      </c>
      <c r="I439" s="0" t="n">
        <v>0</v>
      </c>
      <c r="J439" s="0" t="n">
        <v>0</v>
      </c>
      <c r="K439" s="0" t="n">
        <v>2</v>
      </c>
      <c r="L439" s="0" t="n">
        <v>0</v>
      </c>
      <c r="M439" s="0" t="n">
        <v>25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0</v>
      </c>
      <c r="S439" s="0" t="n">
        <v>1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0</v>
      </c>
    </row>
    <row r="440" customFormat="false" ht="12.8" hidden="false" customHeight="false" outlineLevel="0" collapsed="false">
      <c r="A440" s="0" t="s">
        <v>355</v>
      </c>
      <c r="B440" s="0" t="s">
        <v>253</v>
      </c>
      <c r="C440" s="0" t="s">
        <v>29</v>
      </c>
      <c r="D440" s="0" t="n">
        <v>1</v>
      </c>
      <c r="E440" s="0" t="n">
        <v>270</v>
      </c>
      <c r="F440" s="0" t="s">
        <v>61</v>
      </c>
      <c r="G440" s="2" t="str">
        <f aca="false">LEFT(F440,FIND(";",F440)-1)</f>
        <v>5</v>
      </c>
      <c r="H440" s="0" t="n">
        <v>2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21</v>
      </c>
      <c r="N440" s="0" t="n">
        <v>0</v>
      </c>
      <c r="O440" s="0" t="n">
        <v>2</v>
      </c>
      <c r="P440" s="0" t="n">
        <v>1</v>
      </c>
      <c r="Q440" s="0" t="n">
        <v>1</v>
      </c>
      <c r="R440" s="0" t="n">
        <v>2</v>
      </c>
      <c r="S440" s="0" t="n">
        <v>1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1</v>
      </c>
      <c r="Y440" s="0" t="n">
        <v>0</v>
      </c>
    </row>
    <row r="441" customFormat="false" ht="12.8" hidden="false" customHeight="false" outlineLevel="0" collapsed="false">
      <c r="A441" s="0" t="s">
        <v>356</v>
      </c>
      <c r="B441" s="0" t="s">
        <v>253</v>
      </c>
      <c r="C441" s="0" t="s">
        <v>29</v>
      </c>
      <c r="D441" s="0" t="n">
        <v>1</v>
      </c>
      <c r="E441" s="0" t="n">
        <v>307</v>
      </c>
      <c r="F441" s="0" t="s">
        <v>155</v>
      </c>
      <c r="G441" s="2" t="str">
        <f aca="false">LEFT(F441,FIND(";",F441)-1)</f>
        <v>5</v>
      </c>
      <c r="H441" s="0" t="n">
        <v>2</v>
      </c>
      <c r="I441" s="0" t="n">
        <v>0</v>
      </c>
      <c r="J441" s="0" t="n">
        <v>0</v>
      </c>
      <c r="K441" s="0" t="n">
        <v>0</v>
      </c>
      <c r="L441" s="0" t="n">
        <v>3</v>
      </c>
      <c r="M441" s="0" t="n">
        <v>17</v>
      </c>
      <c r="N441" s="0" t="n">
        <v>0</v>
      </c>
      <c r="O441" s="0" t="n">
        <v>2</v>
      </c>
      <c r="P441" s="0" t="n">
        <v>0</v>
      </c>
      <c r="Q441" s="0" t="n">
        <v>1</v>
      </c>
      <c r="R441" s="0" t="n">
        <v>5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0" t="n">
        <v>0</v>
      </c>
      <c r="Y441" s="0" t="n">
        <v>0</v>
      </c>
    </row>
    <row r="442" customFormat="false" ht="12.8" hidden="false" customHeight="false" outlineLevel="0" collapsed="false">
      <c r="A442" s="0" t="s">
        <v>357</v>
      </c>
      <c r="B442" s="0" t="s">
        <v>253</v>
      </c>
      <c r="C442" s="0" t="s">
        <v>29</v>
      </c>
      <c r="D442" s="0" t="n">
        <v>0</v>
      </c>
      <c r="E442" s="0" t="n">
        <v>264</v>
      </c>
      <c r="F442" s="0" t="s">
        <v>155</v>
      </c>
      <c r="G442" s="2" t="str">
        <f aca="false">LEFT(F442,FIND(";",F442)-1)</f>
        <v>5</v>
      </c>
      <c r="H442" s="0" t="n">
        <v>2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15</v>
      </c>
      <c r="N442" s="0" t="n">
        <v>0</v>
      </c>
      <c r="O442" s="0" t="n">
        <v>4</v>
      </c>
      <c r="P442" s="0" t="n">
        <v>0</v>
      </c>
      <c r="Q442" s="0" t="n">
        <v>1</v>
      </c>
      <c r="R442" s="0" t="n">
        <v>5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</v>
      </c>
      <c r="X442" s="0" t="n">
        <v>0</v>
      </c>
      <c r="Y442" s="0" t="n">
        <v>0</v>
      </c>
    </row>
    <row r="443" customFormat="false" ht="12.8" hidden="false" customHeight="false" outlineLevel="0" collapsed="false">
      <c r="A443" s="0" t="s">
        <v>358</v>
      </c>
      <c r="B443" s="0" t="s">
        <v>253</v>
      </c>
      <c r="C443" s="0" t="s">
        <v>29</v>
      </c>
      <c r="D443" s="0" t="n">
        <v>1</v>
      </c>
      <c r="E443" s="0" t="n">
        <v>330</v>
      </c>
      <c r="F443" s="0" t="s">
        <v>155</v>
      </c>
      <c r="G443" s="2" t="str">
        <f aca="false">LEFT(F443,FIND(";",F443)-1)</f>
        <v>5</v>
      </c>
      <c r="H443" s="0" t="n">
        <v>1</v>
      </c>
      <c r="I443" s="0" t="n">
        <v>0</v>
      </c>
      <c r="J443" s="0" t="n">
        <v>0</v>
      </c>
      <c r="K443" s="0" t="n">
        <v>2</v>
      </c>
      <c r="L443" s="0" t="n">
        <v>3</v>
      </c>
      <c r="M443" s="0" t="n">
        <v>13</v>
      </c>
      <c r="N443" s="0" t="n">
        <v>0</v>
      </c>
      <c r="O443" s="0" t="n">
        <v>4</v>
      </c>
      <c r="P443" s="0" t="n">
        <v>1</v>
      </c>
      <c r="Q443" s="0" t="n">
        <v>0</v>
      </c>
      <c r="R443" s="0" t="n">
        <v>1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3</v>
      </c>
      <c r="X443" s="0" t="n">
        <v>0</v>
      </c>
      <c r="Y443" s="0" t="n">
        <v>0</v>
      </c>
    </row>
    <row r="444" customFormat="false" ht="12.8" hidden="false" customHeight="false" outlineLevel="0" collapsed="false">
      <c r="A444" s="0" t="s">
        <v>359</v>
      </c>
      <c r="B444" s="0" t="s">
        <v>253</v>
      </c>
      <c r="C444" s="0" t="s">
        <v>29</v>
      </c>
      <c r="D444" s="0" t="n">
        <v>3</v>
      </c>
      <c r="E444" s="0" t="n">
        <v>482</v>
      </c>
      <c r="F444" s="0" t="s">
        <v>155</v>
      </c>
      <c r="G444" s="2" t="str">
        <f aca="false">LEFT(F444,FIND(";",F444)-1)</f>
        <v>5</v>
      </c>
      <c r="H444" s="0" t="n">
        <v>1</v>
      </c>
      <c r="I444" s="0" t="n">
        <v>0</v>
      </c>
      <c r="J444" s="0" t="n">
        <v>0</v>
      </c>
      <c r="K444" s="0" t="n">
        <v>5</v>
      </c>
      <c r="L444" s="0" t="n">
        <v>6</v>
      </c>
      <c r="M444" s="0" t="n">
        <v>43</v>
      </c>
      <c r="N444" s="0" t="n">
        <v>1</v>
      </c>
      <c r="O444" s="0" t="n">
        <v>3</v>
      </c>
      <c r="P444" s="0" t="n">
        <v>1</v>
      </c>
      <c r="Q444" s="0" t="n">
        <v>0</v>
      </c>
      <c r="R444" s="0" t="n">
        <v>4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4</v>
      </c>
      <c r="X444" s="0" t="n">
        <v>1</v>
      </c>
      <c r="Y444" s="0" t="n">
        <v>0</v>
      </c>
    </row>
    <row r="445" customFormat="false" ht="12.8" hidden="false" customHeight="false" outlineLevel="0" collapsed="false">
      <c r="A445" s="0" t="s">
        <v>360</v>
      </c>
      <c r="B445" s="0" t="s">
        <v>253</v>
      </c>
      <c r="C445" s="0" t="s">
        <v>29</v>
      </c>
      <c r="D445" s="0" t="n">
        <v>0</v>
      </c>
      <c r="E445" s="0" t="n">
        <v>286</v>
      </c>
      <c r="F445" s="0" t="s">
        <v>155</v>
      </c>
      <c r="G445" s="2" t="str">
        <f aca="false">LEFT(F445,FIND(";",F445)-1)</f>
        <v>5</v>
      </c>
      <c r="H445" s="0" t="n">
        <v>0</v>
      </c>
      <c r="I445" s="0" t="n">
        <v>0</v>
      </c>
      <c r="J445" s="0" t="n">
        <v>0</v>
      </c>
      <c r="K445" s="0" t="n">
        <v>2</v>
      </c>
      <c r="L445" s="0" t="n">
        <v>5</v>
      </c>
      <c r="M445" s="0" t="n">
        <v>21</v>
      </c>
      <c r="N445" s="0" t="n">
        <v>0</v>
      </c>
      <c r="O445" s="0" t="n">
        <v>3</v>
      </c>
      <c r="P445" s="0" t="n">
        <v>2</v>
      </c>
      <c r="Q445" s="0" t="n">
        <v>0</v>
      </c>
      <c r="R445" s="0" t="n">
        <v>2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1</v>
      </c>
      <c r="X445" s="0" t="n">
        <v>0</v>
      </c>
      <c r="Y445" s="0" t="n">
        <v>0</v>
      </c>
    </row>
    <row r="446" customFormat="false" ht="12.8" hidden="false" customHeight="false" outlineLevel="0" collapsed="false">
      <c r="A446" s="0" t="s">
        <v>361</v>
      </c>
      <c r="B446" s="0" t="s">
        <v>253</v>
      </c>
      <c r="C446" s="0" t="s">
        <v>29</v>
      </c>
      <c r="D446" s="0" t="n">
        <v>4</v>
      </c>
      <c r="E446" s="0" t="n">
        <v>129</v>
      </c>
      <c r="F446" s="0" t="s">
        <v>101</v>
      </c>
      <c r="G446" s="2" t="str">
        <f aca="false">LEFT(F446,FIND(";",F446)-1)</f>
        <v>4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1</v>
      </c>
      <c r="X446" s="0" t="n">
        <v>0</v>
      </c>
      <c r="Y446" s="0" t="n">
        <v>0</v>
      </c>
    </row>
    <row r="447" customFormat="false" ht="12.8" hidden="false" customHeight="false" outlineLevel="0" collapsed="false">
      <c r="A447" s="0" t="s">
        <v>362</v>
      </c>
      <c r="B447" s="0" t="s">
        <v>253</v>
      </c>
      <c r="C447" s="0" t="s">
        <v>29</v>
      </c>
      <c r="D447" s="0" t="n">
        <v>10</v>
      </c>
      <c r="E447" s="0" t="n">
        <v>206</v>
      </c>
      <c r="F447" s="0" t="s">
        <v>53</v>
      </c>
      <c r="G447" s="2" t="str">
        <f aca="false">LEFT(F447,FIND(";",F447)-1)</f>
        <v>4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12</v>
      </c>
      <c r="N447" s="0" t="n">
        <v>2</v>
      </c>
      <c r="O447" s="0" t="n">
        <v>2</v>
      </c>
      <c r="P447" s="0" t="n">
        <v>0</v>
      </c>
      <c r="Q447" s="0" t="n">
        <v>2</v>
      </c>
      <c r="R447" s="0" t="n">
        <v>2</v>
      </c>
      <c r="S447" s="0" t="n">
        <v>2</v>
      </c>
      <c r="T447" s="0" t="n">
        <v>2</v>
      </c>
      <c r="U447" s="0" t="n">
        <v>0</v>
      </c>
      <c r="V447" s="0" t="n">
        <v>0</v>
      </c>
      <c r="W447" s="0" t="n">
        <v>2</v>
      </c>
      <c r="X447" s="0" t="n">
        <v>0</v>
      </c>
      <c r="Y447" s="0" t="n">
        <v>0</v>
      </c>
    </row>
    <row r="448" customFormat="false" ht="12.8" hidden="false" customHeight="false" outlineLevel="0" collapsed="false">
      <c r="A448" s="0" t="s">
        <v>363</v>
      </c>
      <c r="B448" s="0" t="s">
        <v>253</v>
      </c>
      <c r="C448" s="0" t="s">
        <v>29</v>
      </c>
      <c r="D448" s="0" t="n">
        <v>3</v>
      </c>
      <c r="E448" s="0" t="n">
        <v>115</v>
      </c>
      <c r="F448" s="0" t="s">
        <v>53</v>
      </c>
      <c r="G448" s="2" t="str">
        <f aca="false">LEFT(F448,FIND(";",F448)-1)</f>
        <v>4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4</v>
      </c>
      <c r="N448" s="0" t="n">
        <v>0</v>
      </c>
      <c r="O448" s="0" t="n">
        <v>1</v>
      </c>
      <c r="P448" s="0" t="n">
        <v>0</v>
      </c>
      <c r="Q448" s="0" t="n">
        <v>1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1</v>
      </c>
      <c r="X448" s="0" t="n">
        <v>0</v>
      </c>
      <c r="Y448" s="0" t="n">
        <v>1</v>
      </c>
    </row>
    <row r="449" customFormat="false" ht="12.8" hidden="false" customHeight="false" outlineLevel="0" collapsed="false">
      <c r="A449" s="0" t="s">
        <v>364</v>
      </c>
      <c r="B449" s="0" t="s">
        <v>253</v>
      </c>
      <c r="C449" s="0" t="s">
        <v>29</v>
      </c>
      <c r="D449" s="0" t="n">
        <v>3</v>
      </c>
      <c r="E449" s="0" t="n">
        <v>174</v>
      </c>
      <c r="F449" s="0" t="s">
        <v>53</v>
      </c>
      <c r="G449" s="2" t="str">
        <f aca="false">LEFT(F449,FIND(";",F449)-1)</f>
        <v>4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16</v>
      </c>
      <c r="N449" s="0" t="n">
        <v>0</v>
      </c>
      <c r="O449" s="0" t="n">
        <v>0</v>
      </c>
      <c r="P449" s="0" t="n">
        <v>1</v>
      </c>
      <c r="Q449" s="0" t="n">
        <v>0</v>
      </c>
      <c r="R449" s="0" t="n">
        <v>4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3</v>
      </c>
      <c r="X449" s="0" t="n">
        <v>0</v>
      </c>
      <c r="Y449" s="0" t="n">
        <v>0</v>
      </c>
    </row>
    <row r="450" customFormat="false" ht="12.8" hidden="false" customHeight="false" outlineLevel="0" collapsed="false">
      <c r="A450" s="0" t="s">
        <v>365</v>
      </c>
      <c r="B450" s="0" t="s">
        <v>253</v>
      </c>
      <c r="C450" s="0" t="s">
        <v>29</v>
      </c>
      <c r="D450" s="0" t="n">
        <v>2</v>
      </c>
      <c r="E450" s="0" t="n">
        <v>131</v>
      </c>
      <c r="F450" s="0" t="s">
        <v>53</v>
      </c>
      <c r="G450" s="2" t="str">
        <f aca="false">LEFT(F450,FIND(";",F450)-1)</f>
        <v>4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5</v>
      </c>
      <c r="N450" s="0" t="n">
        <v>0</v>
      </c>
      <c r="O450" s="0" t="n">
        <v>1</v>
      </c>
      <c r="P450" s="0" t="n">
        <v>0</v>
      </c>
      <c r="Q450" s="0" t="n">
        <v>0</v>
      </c>
      <c r="R450" s="0" t="n">
        <v>1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1</v>
      </c>
      <c r="X450" s="0" t="n">
        <v>0</v>
      </c>
      <c r="Y450" s="0" t="n">
        <v>0</v>
      </c>
    </row>
    <row r="451" customFormat="false" ht="12.8" hidden="false" customHeight="false" outlineLevel="0" collapsed="false">
      <c r="A451" s="0" t="s">
        <v>366</v>
      </c>
      <c r="B451" s="0" t="s">
        <v>253</v>
      </c>
      <c r="C451" s="0" t="s">
        <v>29</v>
      </c>
      <c r="D451" s="0" t="n">
        <v>2</v>
      </c>
      <c r="E451" s="0" t="n">
        <v>209</v>
      </c>
      <c r="F451" s="0" t="s">
        <v>53</v>
      </c>
      <c r="G451" s="2" t="str">
        <f aca="false">LEFT(F451,FIND(";",F451)-1)</f>
        <v>4</v>
      </c>
      <c r="H451" s="0" t="n">
        <v>0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22</v>
      </c>
      <c r="N451" s="0" t="n">
        <v>0</v>
      </c>
      <c r="O451" s="0" t="n">
        <v>1</v>
      </c>
      <c r="P451" s="0" t="n">
        <v>0</v>
      </c>
      <c r="Q451" s="0" t="n">
        <v>1</v>
      </c>
      <c r="R451" s="0" t="n">
        <v>3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</row>
    <row r="452" customFormat="false" ht="12.8" hidden="false" customHeight="false" outlineLevel="0" collapsed="false">
      <c r="A452" s="0" t="s">
        <v>367</v>
      </c>
      <c r="B452" s="0" t="s">
        <v>253</v>
      </c>
      <c r="C452" s="0" t="s">
        <v>29</v>
      </c>
      <c r="D452" s="0" t="n">
        <v>1</v>
      </c>
      <c r="E452" s="0" t="n">
        <v>67</v>
      </c>
      <c r="F452" s="0" t="s">
        <v>53</v>
      </c>
      <c r="G452" s="2" t="str">
        <f aca="false">LEFT(F452,FIND(";",F452)-1)</f>
        <v>4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4</v>
      </c>
      <c r="N452" s="0" t="n">
        <v>0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</row>
    <row r="453" customFormat="false" ht="12.8" hidden="false" customHeight="false" outlineLevel="0" collapsed="false">
      <c r="A453" s="0" t="s">
        <v>368</v>
      </c>
      <c r="B453" s="0" t="s">
        <v>253</v>
      </c>
      <c r="C453" s="0" t="s">
        <v>29</v>
      </c>
      <c r="D453" s="0" t="n">
        <v>0</v>
      </c>
      <c r="E453" s="0" t="n">
        <v>212</v>
      </c>
      <c r="F453" s="0" t="s">
        <v>36</v>
      </c>
      <c r="G453" s="2" t="str">
        <f aca="false">LEFT(F453,FIND(";",F453)-1)</f>
        <v>4</v>
      </c>
      <c r="H453" s="0" t="n">
        <v>0</v>
      </c>
      <c r="I453" s="0" t="n">
        <v>1</v>
      </c>
      <c r="J453" s="0" t="n">
        <v>0</v>
      </c>
      <c r="K453" s="0" t="n">
        <v>1</v>
      </c>
      <c r="L453" s="0" t="n">
        <v>0</v>
      </c>
      <c r="M453" s="0" t="n">
        <v>17</v>
      </c>
      <c r="N453" s="0" t="n">
        <v>0</v>
      </c>
      <c r="O453" s="0" t="n">
        <v>1</v>
      </c>
      <c r="P453" s="0" t="n">
        <v>1</v>
      </c>
      <c r="Q453" s="0" t="n">
        <v>1</v>
      </c>
      <c r="R453" s="0" t="n">
        <v>2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2</v>
      </c>
      <c r="X453" s="0" t="n">
        <v>1</v>
      </c>
      <c r="Y453" s="0" t="n">
        <v>0</v>
      </c>
    </row>
    <row r="454" customFormat="false" ht="12.8" hidden="false" customHeight="false" outlineLevel="0" collapsed="false">
      <c r="A454" s="0" t="s">
        <v>369</v>
      </c>
      <c r="B454" s="0" t="s">
        <v>253</v>
      </c>
      <c r="C454" s="0" t="s">
        <v>29</v>
      </c>
      <c r="D454" s="0" t="n">
        <v>4</v>
      </c>
      <c r="E454" s="0" t="n">
        <v>274</v>
      </c>
      <c r="F454" s="0" t="s">
        <v>36</v>
      </c>
      <c r="G454" s="2" t="str">
        <f aca="false">LEFT(F454,FIND(";",F454)-1)</f>
        <v>4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1</v>
      </c>
      <c r="M454" s="0" t="n">
        <v>35</v>
      </c>
      <c r="N454" s="0" t="n">
        <v>0</v>
      </c>
      <c r="O454" s="0" t="n">
        <v>1</v>
      </c>
      <c r="P454" s="0" t="n">
        <v>2</v>
      </c>
      <c r="Q454" s="0" t="n">
        <v>0</v>
      </c>
      <c r="R454" s="0" t="n">
        <v>8</v>
      </c>
      <c r="S454" s="0" t="n">
        <v>2</v>
      </c>
      <c r="T454" s="0" t="n">
        <v>2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</row>
    <row r="455" customFormat="false" ht="12.8" hidden="false" customHeight="false" outlineLevel="0" collapsed="false">
      <c r="A455" s="0" t="s">
        <v>370</v>
      </c>
      <c r="B455" s="0" t="s">
        <v>253</v>
      </c>
      <c r="C455" s="0" t="s">
        <v>29</v>
      </c>
      <c r="D455" s="0" t="n">
        <v>1</v>
      </c>
      <c r="E455" s="0" t="n">
        <v>200</v>
      </c>
      <c r="F455" s="0" t="s">
        <v>81</v>
      </c>
      <c r="G455" s="2" t="str">
        <f aca="false">LEFT(F455,FIND(";",F455)-1)</f>
        <v>4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19</v>
      </c>
      <c r="N455" s="0" t="n">
        <v>0</v>
      </c>
      <c r="O455" s="0" t="n">
        <v>0</v>
      </c>
      <c r="P455" s="0" t="n">
        <v>4</v>
      </c>
      <c r="Q455" s="0" t="n">
        <v>4</v>
      </c>
      <c r="R455" s="0" t="n">
        <v>7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0" t="n">
        <v>0</v>
      </c>
      <c r="Y455" s="0" t="n">
        <v>0</v>
      </c>
    </row>
    <row r="456" customFormat="false" ht="12.8" hidden="false" customHeight="false" outlineLevel="0" collapsed="false">
      <c r="A456" s="0" t="s">
        <v>371</v>
      </c>
      <c r="B456" s="0" t="s">
        <v>253</v>
      </c>
      <c r="C456" s="0" t="s">
        <v>29</v>
      </c>
      <c r="D456" s="0" t="n">
        <v>0</v>
      </c>
      <c r="E456" s="0" t="n">
        <v>186</v>
      </c>
      <c r="F456" s="0" t="s">
        <v>78</v>
      </c>
      <c r="G456" s="2" t="str">
        <f aca="false">LEFT(F456,FIND(";",F456)-1)</f>
        <v>3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13</v>
      </c>
      <c r="N456" s="0" t="n">
        <v>0</v>
      </c>
      <c r="O456" s="0" t="n">
        <v>1</v>
      </c>
      <c r="P456" s="0" t="n">
        <v>1</v>
      </c>
      <c r="Q456" s="0" t="n">
        <v>6</v>
      </c>
      <c r="R456" s="0" t="n">
        <v>3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</row>
    <row r="457" customFormat="false" ht="12.8" hidden="false" customHeight="false" outlineLevel="0" collapsed="false">
      <c r="A457" s="0" t="s">
        <v>372</v>
      </c>
      <c r="B457" s="0" t="s">
        <v>253</v>
      </c>
      <c r="C457" s="0" t="s">
        <v>29</v>
      </c>
      <c r="D457" s="0" t="n">
        <v>8</v>
      </c>
      <c r="E457" s="0" t="n">
        <v>455</v>
      </c>
      <c r="F457" s="0" t="s">
        <v>50</v>
      </c>
      <c r="G457" s="2" t="str">
        <f aca="false">LEFT(F457,FIND(";",F457)-1)</f>
        <v>4</v>
      </c>
      <c r="H457" s="0" t="n">
        <v>0</v>
      </c>
      <c r="I457" s="0" t="n">
        <v>0</v>
      </c>
      <c r="J457" s="0" t="n">
        <v>0</v>
      </c>
      <c r="K457" s="0" t="n">
        <v>12</v>
      </c>
      <c r="L457" s="0" t="n">
        <v>2</v>
      </c>
      <c r="M457" s="0" t="n">
        <v>41</v>
      </c>
      <c r="N457" s="0" t="n">
        <v>1</v>
      </c>
      <c r="O457" s="0" t="n">
        <v>2</v>
      </c>
      <c r="P457" s="0" t="n">
        <v>0</v>
      </c>
      <c r="Q457" s="0" t="n">
        <v>0</v>
      </c>
      <c r="R457" s="0" t="n">
        <v>4</v>
      </c>
      <c r="S457" s="0" t="n">
        <v>3</v>
      </c>
      <c r="T457" s="0" t="n">
        <v>1</v>
      </c>
      <c r="U457" s="0" t="n">
        <v>0</v>
      </c>
      <c r="V457" s="0" t="n">
        <v>0</v>
      </c>
      <c r="W457" s="0" t="n">
        <v>3</v>
      </c>
      <c r="X457" s="0" t="n">
        <v>0</v>
      </c>
      <c r="Y457" s="0" t="n">
        <v>0</v>
      </c>
    </row>
    <row r="458" customFormat="false" ht="12.8" hidden="false" customHeight="false" outlineLevel="0" collapsed="false">
      <c r="A458" s="0" t="s">
        <v>373</v>
      </c>
      <c r="B458" s="0" t="s">
        <v>253</v>
      </c>
      <c r="C458" s="0" t="s">
        <v>29</v>
      </c>
      <c r="D458" s="0" t="n">
        <v>4</v>
      </c>
      <c r="E458" s="0" t="n">
        <v>244</v>
      </c>
      <c r="F458" s="0" t="s">
        <v>46</v>
      </c>
      <c r="G458" s="2" t="str">
        <f aca="false">LEFT(F458,FIND(";",F458)-1)</f>
        <v>4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26</v>
      </c>
      <c r="N458" s="0" t="n">
        <v>0</v>
      </c>
      <c r="O458" s="0" t="n">
        <v>0</v>
      </c>
      <c r="P458" s="0" t="n">
        <v>0</v>
      </c>
      <c r="Q458" s="0" t="n">
        <v>3</v>
      </c>
      <c r="R458" s="0" t="n">
        <v>3</v>
      </c>
      <c r="S458" s="0" t="n">
        <v>3</v>
      </c>
      <c r="T458" s="0" t="n">
        <v>3</v>
      </c>
      <c r="U458" s="0" t="n">
        <v>0</v>
      </c>
      <c r="V458" s="0" t="n">
        <v>0</v>
      </c>
      <c r="W458" s="0" t="n">
        <v>1</v>
      </c>
      <c r="X458" s="0" t="n">
        <v>0</v>
      </c>
      <c r="Y458" s="0" t="n">
        <v>0</v>
      </c>
    </row>
    <row r="459" customFormat="false" ht="12.8" hidden="false" customHeight="false" outlineLevel="0" collapsed="false">
      <c r="A459" s="0" t="s">
        <v>374</v>
      </c>
      <c r="B459" s="0" t="s">
        <v>253</v>
      </c>
      <c r="C459" s="0" t="s">
        <v>29</v>
      </c>
      <c r="D459" s="0" t="n">
        <v>1</v>
      </c>
      <c r="E459" s="0" t="n">
        <v>302</v>
      </c>
      <c r="F459" s="0" t="s">
        <v>46</v>
      </c>
      <c r="G459" s="2" t="str">
        <f aca="false">LEFT(F459,FIND(";",F459)-1)</f>
        <v>4</v>
      </c>
      <c r="H459" s="0" t="n">
        <v>0</v>
      </c>
      <c r="I459" s="0" t="n">
        <v>1</v>
      </c>
      <c r="J459" s="0" t="n">
        <v>0</v>
      </c>
      <c r="K459" s="0" t="n">
        <v>3</v>
      </c>
      <c r="L459" s="0" t="n">
        <v>3</v>
      </c>
      <c r="M459" s="0" t="n">
        <v>25</v>
      </c>
      <c r="N459" s="0" t="n">
        <v>0</v>
      </c>
      <c r="O459" s="0" t="n">
        <v>3</v>
      </c>
      <c r="P459" s="0" t="n">
        <v>1</v>
      </c>
      <c r="Q459" s="0" t="n">
        <v>2</v>
      </c>
      <c r="R459" s="0" t="n">
        <v>0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</row>
    <row r="460" customFormat="false" ht="12.8" hidden="false" customHeight="false" outlineLevel="0" collapsed="false">
      <c r="A460" s="0" t="s">
        <v>375</v>
      </c>
      <c r="B460" s="0" t="s">
        <v>253</v>
      </c>
      <c r="C460" s="0" t="s">
        <v>29</v>
      </c>
      <c r="D460" s="0" t="n">
        <v>3</v>
      </c>
      <c r="E460" s="0" t="n">
        <v>205</v>
      </c>
      <c r="F460" s="0" t="s">
        <v>78</v>
      </c>
      <c r="G460" s="2" t="str">
        <f aca="false">LEFT(F460,FIND(";",F460)-1)</f>
        <v>3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9</v>
      </c>
      <c r="N460" s="0" t="n">
        <v>0</v>
      </c>
      <c r="O460" s="0" t="n">
        <v>1</v>
      </c>
      <c r="P460" s="0" t="n">
        <v>1</v>
      </c>
      <c r="Q460" s="0" t="n">
        <v>5</v>
      </c>
      <c r="R460" s="0" t="n">
        <v>5</v>
      </c>
      <c r="S460" s="0" t="n">
        <v>2</v>
      </c>
      <c r="T460" s="0" t="n">
        <v>2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</row>
    <row r="461" customFormat="false" ht="12.8" hidden="false" customHeight="false" outlineLevel="0" collapsed="false">
      <c r="A461" s="0" t="s">
        <v>376</v>
      </c>
      <c r="B461" s="0" t="s">
        <v>253</v>
      </c>
      <c r="C461" s="0" t="s">
        <v>29</v>
      </c>
      <c r="D461" s="0" t="n">
        <v>2</v>
      </c>
      <c r="E461" s="0" t="n">
        <v>253</v>
      </c>
      <c r="F461" s="0" t="s">
        <v>97</v>
      </c>
      <c r="G461" s="2" t="str">
        <f aca="false">LEFT(F461,FIND(";",F461)-1)</f>
        <v>4</v>
      </c>
      <c r="H461" s="0" t="n">
        <v>0</v>
      </c>
      <c r="I461" s="0" t="n">
        <v>1</v>
      </c>
      <c r="J461" s="0" t="n">
        <v>0</v>
      </c>
      <c r="K461" s="0" t="n">
        <v>6</v>
      </c>
      <c r="L461" s="0" t="n">
        <v>0</v>
      </c>
      <c r="M461" s="0" t="n">
        <v>26</v>
      </c>
      <c r="N461" s="0" t="n">
        <v>0</v>
      </c>
      <c r="O461" s="0" t="n">
        <v>0</v>
      </c>
      <c r="P461" s="0" t="n">
        <v>6</v>
      </c>
      <c r="Q461" s="0" t="n">
        <v>7</v>
      </c>
      <c r="R461" s="0" t="n">
        <v>3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4</v>
      </c>
      <c r="X461" s="0" t="n">
        <v>0</v>
      </c>
      <c r="Y461" s="0" t="n">
        <v>0</v>
      </c>
    </row>
    <row r="462" customFormat="false" ht="12.8" hidden="false" customHeight="false" outlineLevel="0" collapsed="false">
      <c r="A462" s="0" t="s">
        <v>377</v>
      </c>
      <c r="B462" s="0" t="s">
        <v>253</v>
      </c>
      <c r="C462" s="0" t="s">
        <v>29</v>
      </c>
      <c r="D462" s="0" t="n">
        <v>6</v>
      </c>
      <c r="E462" s="0" t="n">
        <v>302</v>
      </c>
      <c r="F462" s="0" t="s">
        <v>97</v>
      </c>
      <c r="G462" s="2" t="str">
        <f aca="false">LEFT(F462,FIND(";",F462)-1)</f>
        <v>4</v>
      </c>
      <c r="H462" s="0" t="n">
        <v>0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26</v>
      </c>
      <c r="N462" s="0" t="n">
        <v>0</v>
      </c>
      <c r="O462" s="0" t="n">
        <v>1</v>
      </c>
      <c r="P462" s="0" t="n">
        <v>1</v>
      </c>
      <c r="Q462" s="0" t="n">
        <v>6</v>
      </c>
      <c r="R462" s="0" t="n">
        <v>3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4</v>
      </c>
      <c r="X462" s="0" t="n">
        <v>0</v>
      </c>
      <c r="Y462" s="0" t="n">
        <v>1</v>
      </c>
    </row>
    <row r="463" customFormat="false" ht="12.8" hidden="false" customHeight="false" outlineLevel="0" collapsed="false">
      <c r="A463" s="0" t="s">
        <v>378</v>
      </c>
      <c r="B463" s="0" t="s">
        <v>253</v>
      </c>
      <c r="C463" s="0" t="s">
        <v>29</v>
      </c>
      <c r="D463" s="0" t="n">
        <v>2</v>
      </c>
      <c r="E463" s="0" t="n">
        <v>139</v>
      </c>
      <c r="F463" s="0" t="s">
        <v>103</v>
      </c>
      <c r="G463" s="2" t="str">
        <f aca="false">LEFT(F463,FIND(";",F463)-1)</f>
        <v>4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6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6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</row>
    <row r="464" customFormat="false" ht="12.8" hidden="false" customHeight="false" outlineLevel="0" collapsed="false">
      <c r="A464" s="0" t="s">
        <v>379</v>
      </c>
      <c r="B464" s="0" t="s">
        <v>253</v>
      </c>
      <c r="C464" s="0" t="s">
        <v>29</v>
      </c>
      <c r="D464" s="0" t="n">
        <v>6</v>
      </c>
      <c r="E464" s="0" t="n">
        <v>117</v>
      </c>
      <c r="F464" s="0" t="s">
        <v>103</v>
      </c>
      <c r="G464" s="2" t="str">
        <f aca="false">LEFT(F464,FIND(";",F464)-1)</f>
        <v>4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2</v>
      </c>
      <c r="P464" s="0" t="n">
        <v>0</v>
      </c>
      <c r="Q464" s="0" t="n">
        <v>1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</row>
    <row r="465" customFormat="false" ht="12.8" hidden="false" customHeight="false" outlineLevel="0" collapsed="false">
      <c r="A465" s="0" t="s">
        <v>380</v>
      </c>
      <c r="B465" s="0" t="s">
        <v>253</v>
      </c>
      <c r="C465" s="0" t="s">
        <v>29</v>
      </c>
      <c r="D465" s="0" t="n">
        <v>1</v>
      </c>
      <c r="E465" s="0" t="n">
        <v>91</v>
      </c>
      <c r="F465" s="0" t="s">
        <v>103</v>
      </c>
      <c r="G465" s="2" t="str">
        <f aca="false">LEFT(F465,FIND(";",F465)-1)</f>
        <v>4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1</v>
      </c>
      <c r="M465" s="0" t="n">
        <v>9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</row>
    <row r="466" customFormat="false" ht="12.8" hidden="false" customHeight="false" outlineLevel="0" collapsed="false">
      <c r="A466" s="0" t="s">
        <v>381</v>
      </c>
      <c r="B466" s="0" t="s">
        <v>253</v>
      </c>
      <c r="C466" s="0" t="s">
        <v>29</v>
      </c>
      <c r="D466" s="0" t="n">
        <v>12</v>
      </c>
      <c r="E466" s="0" t="n">
        <v>244</v>
      </c>
      <c r="F466" s="0" t="s">
        <v>103</v>
      </c>
      <c r="G466" s="2" t="str">
        <f aca="false">LEFT(F466,FIND(";",F466)-1)</f>
        <v>4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1</v>
      </c>
      <c r="M466" s="0" t="n">
        <v>19</v>
      </c>
      <c r="N466" s="0" t="n">
        <v>1</v>
      </c>
      <c r="O466" s="0" t="n">
        <v>0</v>
      </c>
      <c r="P466" s="0" t="n">
        <v>2</v>
      </c>
      <c r="Q466" s="0" t="n">
        <v>1</v>
      </c>
      <c r="R466" s="0" t="n">
        <v>4</v>
      </c>
      <c r="S466" s="0" t="n">
        <v>3</v>
      </c>
      <c r="T466" s="0" t="n">
        <v>3</v>
      </c>
      <c r="U466" s="0" t="n">
        <v>0</v>
      </c>
      <c r="V466" s="0" t="n">
        <v>0</v>
      </c>
      <c r="W466" s="0" t="n">
        <v>4</v>
      </c>
      <c r="X466" s="0" t="n">
        <v>0</v>
      </c>
      <c r="Y466" s="0" t="n">
        <v>0</v>
      </c>
    </row>
    <row r="467" customFormat="false" ht="12.8" hidden="false" customHeight="false" outlineLevel="0" collapsed="false">
      <c r="A467" s="0" t="s">
        <v>382</v>
      </c>
      <c r="B467" s="0" t="s">
        <v>253</v>
      </c>
      <c r="C467" s="0" t="s">
        <v>29</v>
      </c>
      <c r="D467" s="0" t="n">
        <v>10</v>
      </c>
      <c r="E467" s="0" t="n">
        <v>143</v>
      </c>
      <c r="F467" s="0" t="s">
        <v>103</v>
      </c>
      <c r="G467" s="2" t="str">
        <f aca="false">LEFT(F467,FIND(";",F467)-1)</f>
        <v>4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15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1</v>
      </c>
      <c r="X467" s="0" t="n">
        <v>0</v>
      </c>
      <c r="Y467" s="0" t="n">
        <v>0</v>
      </c>
    </row>
    <row r="468" customFormat="false" ht="12.8" hidden="false" customHeight="false" outlineLevel="0" collapsed="false">
      <c r="A468" s="0" t="s">
        <v>252</v>
      </c>
      <c r="B468" s="0" t="s">
        <v>253</v>
      </c>
      <c r="C468" s="0" t="s">
        <v>239</v>
      </c>
      <c r="D468" s="0" t="n">
        <v>63</v>
      </c>
      <c r="E468" s="0" t="n">
        <v>579</v>
      </c>
      <c r="F468" s="0" t="s">
        <v>241</v>
      </c>
      <c r="G468" s="2" t="str">
        <f aca="false">LEFT(F468,FIND(";",F468)-1)</f>
        <v>20</v>
      </c>
      <c r="H468" s="0" t="n">
        <v>1</v>
      </c>
      <c r="I468" s="0" t="n">
        <v>4</v>
      </c>
      <c r="J468" s="0" t="n">
        <v>0</v>
      </c>
      <c r="K468" s="0" t="n">
        <v>3</v>
      </c>
      <c r="L468" s="0" t="n">
        <v>4</v>
      </c>
      <c r="M468" s="0" t="n">
        <v>46</v>
      </c>
      <c r="N468" s="0" t="n">
        <v>4</v>
      </c>
      <c r="O468" s="0" t="n">
        <v>1</v>
      </c>
      <c r="P468" s="0" t="n">
        <v>1</v>
      </c>
      <c r="Q468" s="0" t="n">
        <v>0</v>
      </c>
      <c r="R468" s="0" t="n">
        <v>3</v>
      </c>
      <c r="S468" s="0" t="n">
        <v>9</v>
      </c>
      <c r="T468" s="0" t="n">
        <v>4</v>
      </c>
      <c r="U468" s="0" t="n">
        <v>0</v>
      </c>
      <c r="V468" s="0" t="n">
        <v>0</v>
      </c>
      <c r="W468" s="0" t="n">
        <v>7</v>
      </c>
      <c r="X468" s="0" t="n">
        <v>1</v>
      </c>
      <c r="Y468" s="0" t="n">
        <v>0</v>
      </c>
    </row>
    <row r="469" customFormat="false" ht="12.8" hidden="false" customHeight="false" outlineLevel="0" collapsed="false">
      <c r="A469" s="0" t="s">
        <v>254</v>
      </c>
      <c r="B469" s="0" t="s">
        <v>253</v>
      </c>
      <c r="C469" s="0" t="s">
        <v>239</v>
      </c>
      <c r="D469" s="0" t="n">
        <v>35</v>
      </c>
      <c r="E469" s="0" t="n">
        <v>651</v>
      </c>
      <c r="F469" s="0" t="s">
        <v>241</v>
      </c>
      <c r="G469" s="2" t="str">
        <f aca="false">LEFT(F469,FIND(";",F469)-1)</f>
        <v>20</v>
      </c>
      <c r="H469" s="0" t="n">
        <v>0</v>
      </c>
      <c r="I469" s="0" t="n">
        <v>2</v>
      </c>
      <c r="J469" s="0" t="n">
        <v>0</v>
      </c>
      <c r="K469" s="0" t="n">
        <v>3</v>
      </c>
      <c r="L469" s="0" t="n">
        <v>6</v>
      </c>
      <c r="M469" s="0" t="n">
        <v>51</v>
      </c>
      <c r="N469" s="0" t="n">
        <v>4</v>
      </c>
      <c r="O469" s="0" t="n">
        <v>3</v>
      </c>
      <c r="P469" s="0" t="n">
        <v>2</v>
      </c>
      <c r="Q469" s="0" t="n">
        <v>2</v>
      </c>
      <c r="R469" s="0" t="n">
        <v>8</v>
      </c>
      <c r="S469" s="0" t="n">
        <v>4</v>
      </c>
      <c r="T469" s="0" t="n">
        <v>2</v>
      </c>
      <c r="U469" s="0" t="n">
        <v>0</v>
      </c>
      <c r="V469" s="0" t="n">
        <v>0</v>
      </c>
      <c r="W469" s="0" t="n">
        <v>8</v>
      </c>
      <c r="X469" s="0" t="n">
        <v>4</v>
      </c>
      <c r="Y469" s="0" t="n">
        <v>0</v>
      </c>
    </row>
    <row r="470" customFormat="false" ht="12.8" hidden="false" customHeight="false" outlineLevel="0" collapsed="false">
      <c r="A470" s="0" t="s">
        <v>256</v>
      </c>
      <c r="B470" s="0" t="s">
        <v>253</v>
      </c>
      <c r="C470" s="0" t="s">
        <v>239</v>
      </c>
      <c r="D470" s="0" t="n">
        <v>35</v>
      </c>
      <c r="E470" s="0" t="n">
        <v>1218</v>
      </c>
      <c r="F470" s="0" t="s">
        <v>251</v>
      </c>
      <c r="G470" s="2" t="str">
        <f aca="false">LEFT(F470,FIND(";",F470)-1)</f>
        <v>29</v>
      </c>
      <c r="H470" s="0" t="n">
        <v>3</v>
      </c>
      <c r="I470" s="0" t="n">
        <v>5</v>
      </c>
      <c r="J470" s="0" t="n">
        <v>0</v>
      </c>
      <c r="K470" s="0" t="n">
        <v>0</v>
      </c>
      <c r="L470" s="0" t="n">
        <v>15</v>
      </c>
      <c r="M470" s="0" t="n">
        <v>57</v>
      </c>
      <c r="N470" s="0" t="n">
        <v>7</v>
      </c>
      <c r="O470" s="0" t="n">
        <v>23</v>
      </c>
      <c r="P470" s="0" t="n">
        <v>4</v>
      </c>
      <c r="Q470" s="0" t="n">
        <v>1</v>
      </c>
      <c r="R470" s="0" t="n">
        <v>11</v>
      </c>
      <c r="S470" s="0" t="n">
        <v>2</v>
      </c>
      <c r="T470" s="0" t="n">
        <v>1</v>
      </c>
      <c r="U470" s="0" t="n">
        <v>0</v>
      </c>
      <c r="V470" s="0" t="n">
        <v>0</v>
      </c>
      <c r="W470" s="0" t="n">
        <v>11</v>
      </c>
      <c r="X470" s="0" t="n">
        <v>2</v>
      </c>
      <c r="Y470" s="0" t="n">
        <v>1</v>
      </c>
    </row>
    <row r="471" customFormat="false" ht="12.8" hidden="false" customHeight="false" outlineLevel="0" collapsed="false">
      <c r="A471" s="0" t="s">
        <v>257</v>
      </c>
      <c r="B471" s="0" t="s">
        <v>253</v>
      </c>
      <c r="C471" s="0" t="s">
        <v>239</v>
      </c>
      <c r="D471" s="0" t="n">
        <v>16</v>
      </c>
      <c r="E471" s="0" t="n">
        <v>975</v>
      </c>
      <c r="F471" s="0" t="s">
        <v>251</v>
      </c>
      <c r="G471" s="2" t="str">
        <f aca="false">LEFT(F471,FIND(";",F471)-1)</f>
        <v>29</v>
      </c>
      <c r="H471" s="0" t="n">
        <v>13</v>
      </c>
      <c r="I471" s="0" t="n">
        <v>0</v>
      </c>
      <c r="J471" s="0" t="n">
        <v>0</v>
      </c>
      <c r="K471" s="0" t="n">
        <v>5</v>
      </c>
      <c r="L471" s="0" t="n">
        <v>16</v>
      </c>
      <c r="M471" s="0" t="n">
        <v>56</v>
      </c>
      <c r="N471" s="0" t="n">
        <v>2</v>
      </c>
      <c r="O471" s="0" t="n">
        <v>9</v>
      </c>
      <c r="P471" s="0" t="n">
        <v>2</v>
      </c>
      <c r="Q471" s="0" t="n">
        <v>11</v>
      </c>
      <c r="R471" s="0" t="n">
        <v>10</v>
      </c>
      <c r="S471" s="0" t="n">
        <v>4</v>
      </c>
      <c r="T471" s="0" t="n">
        <v>0</v>
      </c>
      <c r="U471" s="0" t="n">
        <v>0</v>
      </c>
      <c r="V471" s="0" t="n">
        <v>0</v>
      </c>
      <c r="W471" s="0" t="n">
        <v>24</v>
      </c>
      <c r="X471" s="0" t="n">
        <v>7</v>
      </c>
      <c r="Y471" s="0" t="n">
        <v>0</v>
      </c>
    </row>
    <row r="472" customFormat="false" ht="12.8" hidden="false" customHeight="false" outlineLevel="0" collapsed="false">
      <c r="A472" s="0" t="s">
        <v>258</v>
      </c>
      <c r="B472" s="0" t="s">
        <v>253</v>
      </c>
      <c r="C472" s="0" t="s">
        <v>239</v>
      </c>
      <c r="D472" s="0" t="n">
        <v>14</v>
      </c>
      <c r="E472" s="0" t="n">
        <v>642</v>
      </c>
      <c r="F472" s="0" t="s">
        <v>251</v>
      </c>
      <c r="G472" s="2" t="str">
        <f aca="false">LEFT(F472,FIND(";",F472)-1)</f>
        <v>29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6</v>
      </c>
      <c r="M472" s="0" t="n">
        <v>30</v>
      </c>
      <c r="N472" s="0" t="n">
        <v>2</v>
      </c>
      <c r="O472" s="0" t="n">
        <v>9</v>
      </c>
      <c r="P472" s="0" t="n">
        <v>3</v>
      </c>
      <c r="Q472" s="0" t="n">
        <v>3</v>
      </c>
      <c r="R472" s="0" t="n">
        <v>14</v>
      </c>
      <c r="S472" s="0" t="n">
        <v>2</v>
      </c>
      <c r="T472" s="0" t="n">
        <v>0</v>
      </c>
      <c r="U472" s="0" t="n">
        <v>0</v>
      </c>
      <c r="V472" s="0" t="n">
        <v>0</v>
      </c>
      <c r="W472" s="0" t="n">
        <v>1</v>
      </c>
      <c r="X472" s="0" t="n">
        <v>3</v>
      </c>
      <c r="Y472" s="0" t="n">
        <v>0</v>
      </c>
    </row>
    <row r="473" customFormat="false" ht="12.8" hidden="false" customHeight="false" outlineLevel="0" collapsed="false">
      <c r="A473" s="0" t="s">
        <v>260</v>
      </c>
      <c r="B473" s="0" t="s">
        <v>253</v>
      </c>
      <c r="C473" s="0" t="s">
        <v>239</v>
      </c>
      <c r="D473" s="0" t="n">
        <v>8</v>
      </c>
      <c r="E473" s="0" t="n">
        <v>613</v>
      </c>
      <c r="F473" s="0" t="s">
        <v>251</v>
      </c>
      <c r="G473" s="2" t="str">
        <f aca="false">LEFT(F473,FIND(";",F473)-1)</f>
        <v>29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1</v>
      </c>
      <c r="M473" s="0" t="n">
        <v>24</v>
      </c>
      <c r="N473" s="0" t="n">
        <v>1</v>
      </c>
      <c r="O473" s="0" t="n">
        <v>9</v>
      </c>
      <c r="P473" s="0" t="n">
        <v>1</v>
      </c>
      <c r="Q473" s="0" t="n">
        <v>1</v>
      </c>
      <c r="R473" s="0" t="n">
        <v>14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5</v>
      </c>
      <c r="X473" s="0" t="n">
        <v>0</v>
      </c>
      <c r="Y473" s="0" t="n">
        <v>0</v>
      </c>
    </row>
    <row r="474" customFormat="false" ht="12.8" hidden="false" customHeight="false" outlineLevel="0" collapsed="false">
      <c r="A474" s="0" t="s">
        <v>262</v>
      </c>
      <c r="B474" s="0" t="s">
        <v>253</v>
      </c>
      <c r="C474" s="0" t="s">
        <v>239</v>
      </c>
      <c r="D474" s="0" t="n">
        <v>7</v>
      </c>
      <c r="E474" s="0" t="n">
        <v>720</v>
      </c>
      <c r="F474" s="0" t="s">
        <v>251</v>
      </c>
      <c r="G474" s="2" t="str">
        <f aca="false">LEFT(F474,FIND(";",F474)-1)</f>
        <v>29</v>
      </c>
      <c r="H474" s="0" t="n">
        <v>1</v>
      </c>
      <c r="I474" s="0" t="n">
        <v>3</v>
      </c>
      <c r="J474" s="0" t="n">
        <v>0</v>
      </c>
      <c r="K474" s="0" t="n">
        <v>1</v>
      </c>
      <c r="L474" s="0" t="n">
        <v>13</v>
      </c>
      <c r="M474" s="0" t="n">
        <v>42</v>
      </c>
      <c r="N474" s="0" t="n">
        <v>1</v>
      </c>
      <c r="O474" s="0" t="n">
        <v>9</v>
      </c>
      <c r="P474" s="0" t="n">
        <v>3</v>
      </c>
      <c r="Q474" s="0" t="n">
        <v>1</v>
      </c>
      <c r="R474" s="0" t="n">
        <v>15</v>
      </c>
      <c r="S474" s="0" t="n">
        <v>6</v>
      </c>
      <c r="T474" s="0" t="n">
        <v>1</v>
      </c>
      <c r="U474" s="0" t="n">
        <v>0</v>
      </c>
      <c r="V474" s="0" t="n">
        <v>0</v>
      </c>
      <c r="W474" s="0" t="n">
        <v>6</v>
      </c>
      <c r="X474" s="0" t="n">
        <v>2</v>
      </c>
      <c r="Y474" s="0" t="n">
        <v>0</v>
      </c>
    </row>
    <row r="475" customFormat="false" ht="12.8" hidden="false" customHeight="false" outlineLevel="0" collapsed="false">
      <c r="A475" s="0" t="s">
        <v>263</v>
      </c>
      <c r="B475" s="0" t="s">
        <v>253</v>
      </c>
      <c r="C475" s="0" t="s">
        <v>239</v>
      </c>
      <c r="D475" s="0" t="n">
        <v>7</v>
      </c>
      <c r="E475" s="0" t="n">
        <v>710</v>
      </c>
      <c r="F475" s="0" t="s">
        <v>251</v>
      </c>
      <c r="G475" s="2" t="str">
        <f aca="false">LEFT(F475,FIND(";",F475)-1)</f>
        <v>29</v>
      </c>
      <c r="H475" s="0" t="n">
        <v>3</v>
      </c>
      <c r="I475" s="0" t="n">
        <v>2</v>
      </c>
      <c r="J475" s="0" t="n">
        <v>0</v>
      </c>
      <c r="K475" s="0" t="n">
        <v>2</v>
      </c>
      <c r="L475" s="0" t="n">
        <v>2</v>
      </c>
      <c r="M475" s="0" t="n">
        <v>27</v>
      </c>
      <c r="N475" s="0" t="n">
        <v>3</v>
      </c>
      <c r="O475" s="0" t="n">
        <v>13</v>
      </c>
      <c r="P475" s="0" t="n">
        <v>0</v>
      </c>
      <c r="Q475" s="0" t="n">
        <v>2</v>
      </c>
      <c r="R475" s="0" t="n">
        <v>13</v>
      </c>
      <c r="S475" s="0" t="n">
        <v>2</v>
      </c>
      <c r="T475" s="0" t="n">
        <v>0</v>
      </c>
      <c r="U475" s="0" t="n">
        <v>0</v>
      </c>
      <c r="V475" s="0" t="n">
        <v>0</v>
      </c>
      <c r="W475" s="0" t="n">
        <v>2</v>
      </c>
      <c r="X475" s="0" t="n">
        <v>0</v>
      </c>
      <c r="Y475" s="0" t="n">
        <v>0</v>
      </c>
    </row>
    <row r="476" customFormat="false" ht="12.8" hidden="false" customHeight="false" outlineLevel="0" collapsed="false">
      <c r="A476" s="0" t="s">
        <v>264</v>
      </c>
      <c r="B476" s="0" t="s">
        <v>253</v>
      </c>
      <c r="C476" s="0" t="s">
        <v>239</v>
      </c>
      <c r="D476" s="0" t="n">
        <v>28</v>
      </c>
      <c r="E476" s="0" t="n">
        <v>739</v>
      </c>
      <c r="F476" s="0" t="s">
        <v>245</v>
      </c>
      <c r="G476" s="2" t="str">
        <f aca="false">LEFT(F476,FIND(";",F476)-1)</f>
        <v>30</v>
      </c>
      <c r="H476" s="0" t="n">
        <v>3</v>
      </c>
      <c r="I476" s="0" t="n">
        <v>2</v>
      </c>
      <c r="J476" s="0" t="n">
        <v>0</v>
      </c>
      <c r="K476" s="0" t="n">
        <v>1</v>
      </c>
      <c r="L476" s="0" t="n">
        <v>23</v>
      </c>
      <c r="M476" s="0" t="n">
        <v>28</v>
      </c>
      <c r="N476" s="0" t="n">
        <v>0</v>
      </c>
      <c r="O476" s="0" t="n">
        <v>4</v>
      </c>
      <c r="P476" s="0" t="n">
        <v>0</v>
      </c>
      <c r="Q476" s="0" t="n">
        <v>1</v>
      </c>
      <c r="R476" s="0" t="n">
        <v>5</v>
      </c>
      <c r="S476" s="0" t="n">
        <v>3</v>
      </c>
      <c r="T476" s="0" t="n">
        <v>0</v>
      </c>
      <c r="U476" s="0" t="n">
        <v>0</v>
      </c>
      <c r="V476" s="0" t="n">
        <v>0</v>
      </c>
      <c r="W476" s="0" t="n">
        <v>10</v>
      </c>
      <c r="X476" s="0" t="n">
        <v>3</v>
      </c>
      <c r="Y476" s="0" t="n">
        <v>2</v>
      </c>
    </row>
    <row r="477" customFormat="false" ht="12.8" hidden="false" customHeight="false" outlineLevel="0" collapsed="false">
      <c r="A477" s="0" t="s">
        <v>266</v>
      </c>
      <c r="B477" s="0" t="s">
        <v>253</v>
      </c>
      <c r="C477" s="0" t="s">
        <v>239</v>
      </c>
      <c r="D477" s="0" t="n">
        <v>29</v>
      </c>
      <c r="E477" s="0" t="n">
        <v>1208</v>
      </c>
      <c r="F477" s="0" t="s">
        <v>245</v>
      </c>
      <c r="G477" s="2" t="str">
        <f aca="false">LEFT(F477,FIND(";",F477)-1)</f>
        <v>30</v>
      </c>
      <c r="H477" s="0" t="n">
        <v>3</v>
      </c>
      <c r="I477" s="0" t="n">
        <v>3</v>
      </c>
      <c r="J477" s="0" t="n">
        <v>0</v>
      </c>
      <c r="K477" s="0" t="n">
        <v>3</v>
      </c>
      <c r="L477" s="0" t="n">
        <v>13</v>
      </c>
      <c r="M477" s="0" t="n">
        <v>80</v>
      </c>
      <c r="N477" s="0" t="n">
        <v>1</v>
      </c>
      <c r="O477" s="0" t="n">
        <v>22</v>
      </c>
      <c r="P477" s="0" t="n">
        <v>4</v>
      </c>
      <c r="Q477" s="0" t="n">
        <v>1</v>
      </c>
      <c r="R477" s="0" t="n">
        <v>6</v>
      </c>
      <c r="S477" s="0" t="n">
        <v>3</v>
      </c>
      <c r="T477" s="0" t="n">
        <v>2</v>
      </c>
      <c r="U477" s="0" t="n">
        <v>0</v>
      </c>
      <c r="V477" s="0" t="n">
        <v>0</v>
      </c>
      <c r="W477" s="0" t="n">
        <v>23</v>
      </c>
      <c r="X477" s="0" t="n">
        <v>3</v>
      </c>
      <c r="Y477" s="0" t="n">
        <v>0</v>
      </c>
    </row>
    <row r="478" customFormat="false" ht="12.8" hidden="false" customHeight="false" outlineLevel="0" collapsed="false">
      <c r="A478" s="0" t="s">
        <v>267</v>
      </c>
      <c r="B478" s="0" t="s">
        <v>253</v>
      </c>
      <c r="C478" s="0" t="s">
        <v>239</v>
      </c>
      <c r="D478" s="0" t="n">
        <v>12</v>
      </c>
      <c r="E478" s="0" t="n">
        <v>291</v>
      </c>
      <c r="F478" s="0" t="s">
        <v>383</v>
      </c>
      <c r="G478" s="2" t="str">
        <f aca="false">LEFT(F478,FIND(";",F478)-1)</f>
        <v>26</v>
      </c>
      <c r="H478" s="0" t="n">
        <v>0</v>
      </c>
      <c r="I478" s="0" t="n">
        <v>1</v>
      </c>
      <c r="J478" s="0" t="n">
        <v>0</v>
      </c>
      <c r="K478" s="0" t="n">
        <v>1</v>
      </c>
      <c r="L478" s="0" t="n">
        <v>11</v>
      </c>
      <c r="M478" s="0" t="n">
        <v>14</v>
      </c>
      <c r="N478" s="0" t="n">
        <v>0</v>
      </c>
      <c r="O478" s="0" t="n">
        <v>2</v>
      </c>
      <c r="P478" s="0" t="n">
        <v>1</v>
      </c>
      <c r="Q478" s="0" t="n">
        <v>2</v>
      </c>
      <c r="R478" s="0" t="n">
        <v>2</v>
      </c>
      <c r="S478" s="0" t="n">
        <v>2</v>
      </c>
      <c r="T478" s="0" t="n">
        <v>1</v>
      </c>
      <c r="U478" s="0" t="n">
        <v>0</v>
      </c>
      <c r="V478" s="0" t="n">
        <v>0</v>
      </c>
      <c r="W478" s="0" t="n">
        <v>1</v>
      </c>
      <c r="X478" s="0" t="n">
        <v>0</v>
      </c>
      <c r="Y478" s="0" t="n">
        <v>1</v>
      </c>
    </row>
    <row r="479" customFormat="false" ht="12.8" hidden="false" customHeight="false" outlineLevel="0" collapsed="false">
      <c r="A479" s="0" t="s">
        <v>268</v>
      </c>
      <c r="B479" s="0" t="s">
        <v>253</v>
      </c>
      <c r="C479" s="0" t="s">
        <v>239</v>
      </c>
      <c r="D479" s="0" t="n">
        <v>3</v>
      </c>
      <c r="E479" s="0" t="n">
        <v>254</v>
      </c>
      <c r="F479" s="0" t="s">
        <v>383</v>
      </c>
      <c r="G479" s="2" t="str">
        <f aca="false">LEFT(F479,FIND(";",F479)-1)</f>
        <v>26</v>
      </c>
      <c r="H479" s="0" t="n">
        <v>0</v>
      </c>
      <c r="I479" s="0" t="n">
        <v>1</v>
      </c>
      <c r="J479" s="0" t="n">
        <v>0</v>
      </c>
      <c r="K479" s="0" t="n">
        <v>1</v>
      </c>
      <c r="L479" s="0" t="n">
        <v>5</v>
      </c>
      <c r="M479" s="0" t="n">
        <v>13</v>
      </c>
      <c r="N479" s="0" t="n">
        <v>0</v>
      </c>
      <c r="O479" s="0" t="n">
        <v>1</v>
      </c>
      <c r="P479" s="0" t="n">
        <v>1</v>
      </c>
      <c r="Q479" s="0" t="n">
        <v>1</v>
      </c>
      <c r="R479" s="0" t="n">
        <v>7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1</v>
      </c>
      <c r="X479" s="0" t="n">
        <v>0</v>
      </c>
      <c r="Y479" s="0" t="n">
        <v>1</v>
      </c>
    </row>
    <row r="480" customFormat="false" ht="12.8" hidden="false" customHeight="false" outlineLevel="0" collapsed="false">
      <c r="A480" s="0" t="s">
        <v>269</v>
      </c>
      <c r="B480" s="0" t="s">
        <v>253</v>
      </c>
      <c r="C480" s="0" t="s">
        <v>239</v>
      </c>
      <c r="D480" s="0" t="n">
        <v>3</v>
      </c>
      <c r="E480" s="0" t="n">
        <v>213</v>
      </c>
      <c r="F480" s="0" t="s">
        <v>383</v>
      </c>
      <c r="G480" s="2" t="str">
        <f aca="false">LEFT(F480,FIND(";",F480)-1)</f>
        <v>26</v>
      </c>
      <c r="H480" s="0" t="n">
        <v>0</v>
      </c>
      <c r="I480" s="0" t="n">
        <v>0</v>
      </c>
      <c r="J480" s="0" t="n">
        <v>0</v>
      </c>
      <c r="K480" s="0" t="n">
        <v>5</v>
      </c>
      <c r="L480" s="0" t="n">
        <v>3</v>
      </c>
      <c r="M480" s="0" t="n">
        <v>16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</v>
      </c>
      <c r="S480" s="0" t="n">
        <v>3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1</v>
      </c>
      <c r="Y480" s="0" t="n">
        <v>0</v>
      </c>
    </row>
    <row r="481" customFormat="false" ht="12.8" hidden="false" customHeight="false" outlineLevel="0" collapsed="false">
      <c r="A481" s="0" t="s">
        <v>270</v>
      </c>
      <c r="B481" s="0" t="s">
        <v>253</v>
      </c>
      <c r="C481" s="0" t="s">
        <v>239</v>
      </c>
      <c r="D481" s="0" t="n">
        <v>25</v>
      </c>
      <c r="E481" s="0" t="n">
        <v>770</v>
      </c>
      <c r="F481" s="0" t="s">
        <v>383</v>
      </c>
      <c r="G481" s="2" t="str">
        <f aca="false">LEFT(F481,FIND(";",F481)-1)</f>
        <v>26</v>
      </c>
      <c r="H481" s="0" t="n">
        <v>3</v>
      </c>
      <c r="I481" s="0" t="n">
        <v>0</v>
      </c>
      <c r="J481" s="0" t="n">
        <v>0</v>
      </c>
      <c r="K481" s="0" t="n">
        <v>0</v>
      </c>
      <c r="L481" s="0" t="n">
        <v>7</v>
      </c>
      <c r="M481" s="0" t="n">
        <v>39</v>
      </c>
      <c r="N481" s="0" t="n">
        <v>0</v>
      </c>
      <c r="O481" s="0" t="n">
        <v>4</v>
      </c>
      <c r="P481" s="0" t="n">
        <v>0</v>
      </c>
      <c r="Q481" s="0" t="n">
        <v>9</v>
      </c>
      <c r="R481" s="0" t="n">
        <v>8</v>
      </c>
      <c r="S481" s="0" t="n">
        <v>3</v>
      </c>
      <c r="T481" s="0" t="n">
        <v>1</v>
      </c>
      <c r="U481" s="0" t="n">
        <v>0</v>
      </c>
      <c r="V481" s="0" t="n">
        <v>0</v>
      </c>
      <c r="W481" s="0" t="n">
        <v>5</v>
      </c>
      <c r="X481" s="0" t="n">
        <v>0</v>
      </c>
      <c r="Y481" s="0" t="n">
        <v>0</v>
      </c>
    </row>
    <row r="482" customFormat="false" ht="12.8" hidden="false" customHeight="false" outlineLevel="0" collapsed="false">
      <c r="A482" s="0" t="s">
        <v>271</v>
      </c>
      <c r="B482" s="0" t="s">
        <v>253</v>
      </c>
      <c r="C482" s="0" t="s">
        <v>239</v>
      </c>
      <c r="D482" s="0" t="n">
        <v>23</v>
      </c>
      <c r="E482" s="0" t="n">
        <v>991</v>
      </c>
      <c r="F482" s="0" t="s">
        <v>241</v>
      </c>
      <c r="G482" s="2" t="str">
        <f aca="false">LEFT(F482,FIND(";",F482)-1)</f>
        <v>20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12</v>
      </c>
      <c r="M482" s="0" t="n">
        <v>75</v>
      </c>
      <c r="N482" s="0" t="n">
        <v>1</v>
      </c>
      <c r="O482" s="0" t="n">
        <v>8</v>
      </c>
      <c r="P482" s="0" t="n">
        <v>2</v>
      </c>
      <c r="Q482" s="0" t="n">
        <v>1</v>
      </c>
      <c r="R482" s="0" t="n">
        <v>7</v>
      </c>
      <c r="S482" s="0" t="n">
        <v>6</v>
      </c>
      <c r="T482" s="0" t="n">
        <v>4</v>
      </c>
      <c r="U482" s="0" t="n">
        <v>0</v>
      </c>
      <c r="V482" s="0" t="n">
        <v>0</v>
      </c>
      <c r="W482" s="0" t="n">
        <v>9</v>
      </c>
      <c r="X482" s="0" t="n">
        <v>3</v>
      </c>
      <c r="Y482" s="0" t="n">
        <v>2</v>
      </c>
    </row>
    <row r="483" customFormat="false" ht="12.8" hidden="false" customHeight="false" outlineLevel="0" collapsed="false">
      <c r="A483" s="0" t="s">
        <v>272</v>
      </c>
      <c r="B483" s="0" t="s">
        <v>253</v>
      </c>
      <c r="C483" s="0" t="s">
        <v>239</v>
      </c>
      <c r="D483" s="0" t="n">
        <v>15</v>
      </c>
      <c r="E483" s="0" t="n">
        <v>403</v>
      </c>
      <c r="F483" s="0" t="s">
        <v>383</v>
      </c>
      <c r="G483" s="2" t="str">
        <f aca="false">LEFT(F483,FIND(";",F483)-1)</f>
        <v>26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1</v>
      </c>
      <c r="M483" s="0" t="n">
        <v>18</v>
      </c>
      <c r="N483" s="0" t="n">
        <v>1</v>
      </c>
      <c r="O483" s="0" t="n">
        <v>3</v>
      </c>
      <c r="P483" s="0" t="n">
        <v>0</v>
      </c>
      <c r="Q483" s="0" t="n">
        <v>4</v>
      </c>
      <c r="R483" s="0" t="n">
        <v>7</v>
      </c>
      <c r="S483" s="0" t="n">
        <v>1</v>
      </c>
      <c r="T483" s="0" t="n">
        <v>1</v>
      </c>
      <c r="U483" s="0" t="n">
        <v>0</v>
      </c>
      <c r="V483" s="0" t="n">
        <v>0</v>
      </c>
      <c r="W483" s="0" t="n">
        <v>2</v>
      </c>
      <c r="X483" s="0" t="n">
        <v>1</v>
      </c>
      <c r="Y483" s="0" t="n">
        <v>0</v>
      </c>
    </row>
    <row r="484" customFormat="false" ht="12.8" hidden="false" customHeight="false" outlineLevel="0" collapsed="false">
      <c r="A484" s="0" t="s">
        <v>273</v>
      </c>
      <c r="B484" s="0" t="s">
        <v>253</v>
      </c>
      <c r="C484" s="0" t="s">
        <v>239</v>
      </c>
      <c r="D484" s="0" t="n">
        <v>9</v>
      </c>
      <c r="E484" s="0" t="n">
        <v>843</v>
      </c>
      <c r="F484" s="0" t="s">
        <v>241</v>
      </c>
      <c r="G484" s="2" t="str">
        <f aca="false">LEFT(F484,FIND(";",F484)-1)</f>
        <v>20</v>
      </c>
      <c r="H484" s="0" t="n">
        <v>5</v>
      </c>
      <c r="I484" s="0" t="n">
        <v>3</v>
      </c>
      <c r="J484" s="0" t="n">
        <v>0</v>
      </c>
      <c r="K484" s="0" t="n">
        <v>4</v>
      </c>
      <c r="L484" s="0" t="n">
        <v>15</v>
      </c>
      <c r="M484" s="0" t="n">
        <v>61</v>
      </c>
      <c r="N484" s="0" t="n">
        <v>0</v>
      </c>
      <c r="O484" s="0" t="n">
        <v>9</v>
      </c>
      <c r="P484" s="0" t="n">
        <v>6</v>
      </c>
      <c r="Q484" s="0" t="n">
        <v>4</v>
      </c>
      <c r="R484" s="0" t="n">
        <v>2</v>
      </c>
      <c r="S484" s="0" t="n">
        <v>2</v>
      </c>
      <c r="T484" s="0" t="n">
        <v>0</v>
      </c>
      <c r="U484" s="0" t="n">
        <v>0</v>
      </c>
      <c r="V484" s="0" t="n">
        <v>0</v>
      </c>
      <c r="W484" s="0" t="n">
        <v>10</v>
      </c>
      <c r="X484" s="0" t="n">
        <v>1</v>
      </c>
      <c r="Y484" s="0" t="n">
        <v>0</v>
      </c>
    </row>
    <row r="485" customFormat="false" ht="12.8" hidden="false" customHeight="false" outlineLevel="0" collapsed="false">
      <c r="A485" s="0" t="s">
        <v>274</v>
      </c>
      <c r="B485" s="0" t="s">
        <v>253</v>
      </c>
      <c r="C485" s="0" t="s">
        <v>239</v>
      </c>
      <c r="D485" s="0" t="n">
        <v>5</v>
      </c>
      <c r="E485" s="0" t="n">
        <v>209</v>
      </c>
      <c r="F485" s="0" t="s">
        <v>383</v>
      </c>
      <c r="G485" s="2" t="str">
        <f aca="false">LEFT(F485,FIND(";",F485)-1)</f>
        <v>26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3</v>
      </c>
      <c r="M485" s="0" t="n">
        <v>19</v>
      </c>
      <c r="N485" s="0" t="n">
        <v>0</v>
      </c>
      <c r="O485" s="0" t="n">
        <v>0</v>
      </c>
      <c r="P485" s="0" t="n">
        <v>0</v>
      </c>
      <c r="Q485" s="0" t="n">
        <v>1</v>
      </c>
      <c r="R485" s="0" t="n">
        <v>2</v>
      </c>
      <c r="S485" s="0" t="n">
        <v>2</v>
      </c>
      <c r="T485" s="0" t="n">
        <v>0</v>
      </c>
      <c r="U485" s="0" t="n">
        <v>0</v>
      </c>
      <c r="V485" s="0" t="n">
        <v>0</v>
      </c>
      <c r="W485" s="0" t="n">
        <v>2</v>
      </c>
      <c r="X485" s="0" t="n">
        <v>0</v>
      </c>
      <c r="Y485" s="0" t="n">
        <v>0</v>
      </c>
    </row>
    <row r="486" customFormat="false" ht="12.8" hidden="false" customHeight="false" outlineLevel="0" collapsed="false">
      <c r="A486" s="0" t="s">
        <v>275</v>
      </c>
      <c r="B486" s="0" t="s">
        <v>253</v>
      </c>
      <c r="C486" s="0" t="s">
        <v>239</v>
      </c>
      <c r="D486" s="0" t="n">
        <v>7</v>
      </c>
      <c r="E486" s="0" t="n">
        <v>664</v>
      </c>
      <c r="F486" s="0" t="s">
        <v>241</v>
      </c>
      <c r="G486" s="2" t="str">
        <f aca="false">LEFT(F486,FIND(";",F486)-1)</f>
        <v>20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2</v>
      </c>
      <c r="M486" s="0" t="n">
        <v>58</v>
      </c>
      <c r="N486" s="0" t="n">
        <v>0</v>
      </c>
      <c r="O486" s="0" t="n">
        <v>4</v>
      </c>
      <c r="P486" s="0" t="n">
        <v>2</v>
      </c>
      <c r="Q486" s="0" t="n">
        <v>0</v>
      </c>
      <c r="R486" s="0" t="n">
        <v>5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3</v>
      </c>
      <c r="X486" s="0" t="n">
        <v>9</v>
      </c>
      <c r="Y486" s="0" t="n">
        <v>0</v>
      </c>
    </row>
    <row r="487" customFormat="false" ht="12.8" hidden="false" customHeight="false" outlineLevel="0" collapsed="false">
      <c r="A487" s="0" t="s">
        <v>276</v>
      </c>
      <c r="B487" s="0" t="s">
        <v>253</v>
      </c>
      <c r="C487" s="0" t="s">
        <v>239</v>
      </c>
      <c r="D487" s="0" t="n">
        <v>5</v>
      </c>
      <c r="E487" s="0" t="n">
        <v>433</v>
      </c>
      <c r="F487" s="0" t="s">
        <v>383</v>
      </c>
      <c r="G487" s="2" t="str">
        <f aca="false">LEFT(F487,FIND(";",F487)-1)</f>
        <v>26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2</v>
      </c>
      <c r="M487" s="0" t="n">
        <v>25</v>
      </c>
      <c r="N487" s="0" t="n">
        <v>2</v>
      </c>
      <c r="O487" s="0" t="n">
        <v>3</v>
      </c>
      <c r="P487" s="0" t="n">
        <v>0</v>
      </c>
      <c r="Q487" s="0" t="n">
        <v>7</v>
      </c>
      <c r="R487" s="0" t="n">
        <v>2</v>
      </c>
      <c r="S487" s="0" t="n">
        <v>1</v>
      </c>
      <c r="T487" s="0" t="n">
        <v>0</v>
      </c>
      <c r="U487" s="0" t="n">
        <v>0</v>
      </c>
      <c r="V487" s="0" t="n">
        <v>0</v>
      </c>
      <c r="W487" s="0" t="n">
        <v>4</v>
      </c>
      <c r="X487" s="0" t="n">
        <v>1</v>
      </c>
      <c r="Y487" s="0" t="n">
        <v>0</v>
      </c>
    </row>
    <row r="488" customFormat="false" ht="12.8" hidden="false" customHeight="false" outlineLevel="0" collapsed="false">
      <c r="A488" s="0" t="s">
        <v>277</v>
      </c>
      <c r="B488" s="0" t="s">
        <v>253</v>
      </c>
      <c r="C488" s="0" t="s">
        <v>239</v>
      </c>
      <c r="D488" s="0" t="n">
        <v>11</v>
      </c>
      <c r="E488" s="0" t="n">
        <v>522</v>
      </c>
      <c r="F488" s="0" t="s">
        <v>243</v>
      </c>
      <c r="G488" s="2" t="str">
        <f aca="false">LEFT(F488,FIND(";",F488)-1)</f>
        <v>40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5</v>
      </c>
      <c r="M488" s="0" t="n">
        <v>32</v>
      </c>
      <c r="N488" s="0" t="n">
        <v>0</v>
      </c>
      <c r="O488" s="0" t="n">
        <v>3</v>
      </c>
      <c r="P488" s="0" t="n">
        <v>0</v>
      </c>
      <c r="Q488" s="0" t="n">
        <v>0</v>
      </c>
      <c r="R488" s="0" t="n">
        <v>6</v>
      </c>
      <c r="S488" s="0" t="n">
        <v>1</v>
      </c>
      <c r="T488" s="0" t="n">
        <v>0</v>
      </c>
      <c r="U488" s="0" t="n">
        <v>0</v>
      </c>
      <c r="V488" s="0" t="n">
        <v>0</v>
      </c>
      <c r="W488" s="0" t="n">
        <v>5</v>
      </c>
      <c r="X488" s="0" t="n">
        <v>1</v>
      </c>
      <c r="Y488" s="0" t="n">
        <v>0</v>
      </c>
    </row>
    <row r="489" customFormat="false" ht="12.8" hidden="false" customHeight="false" outlineLevel="0" collapsed="false">
      <c r="A489" s="0" t="s">
        <v>278</v>
      </c>
      <c r="B489" s="0" t="s">
        <v>253</v>
      </c>
      <c r="C489" s="0" t="s">
        <v>239</v>
      </c>
      <c r="D489" s="0" t="n">
        <v>3</v>
      </c>
      <c r="E489" s="0" t="n">
        <v>324</v>
      </c>
      <c r="F489" s="0" t="s">
        <v>383</v>
      </c>
      <c r="G489" s="2" t="str">
        <f aca="false">LEFT(F489,FIND(";",F489)-1)</f>
        <v>26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2</v>
      </c>
      <c r="M489" s="0" t="n">
        <v>10</v>
      </c>
      <c r="N489" s="0" t="n">
        <v>0</v>
      </c>
      <c r="O489" s="0" t="n">
        <v>6</v>
      </c>
      <c r="P489" s="0" t="n">
        <v>0</v>
      </c>
      <c r="Q489" s="0" t="n">
        <v>1</v>
      </c>
      <c r="R489" s="0" t="n">
        <v>4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2</v>
      </c>
      <c r="Y489" s="0" t="n">
        <v>0</v>
      </c>
    </row>
    <row r="490" customFormat="false" ht="12.8" hidden="false" customHeight="false" outlineLevel="0" collapsed="false">
      <c r="A490" s="0" t="s">
        <v>279</v>
      </c>
      <c r="B490" s="0" t="s">
        <v>253</v>
      </c>
      <c r="C490" s="0" t="s">
        <v>239</v>
      </c>
      <c r="D490" s="0" t="n">
        <v>14</v>
      </c>
      <c r="E490" s="0" t="n">
        <v>426</v>
      </c>
      <c r="F490" s="0" t="s">
        <v>243</v>
      </c>
      <c r="G490" s="2" t="str">
        <f aca="false">LEFT(F490,FIND(";",F490)-1)</f>
        <v>40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3</v>
      </c>
      <c r="M490" s="0" t="n">
        <v>22</v>
      </c>
      <c r="N490" s="0" t="n">
        <v>0</v>
      </c>
      <c r="O490" s="0" t="n">
        <v>6</v>
      </c>
      <c r="P490" s="0" t="n">
        <v>0</v>
      </c>
      <c r="Q490" s="0" t="n">
        <v>1</v>
      </c>
      <c r="R490" s="0" t="n">
        <v>7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4</v>
      </c>
      <c r="X490" s="0" t="n">
        <v>1</v>
      </c>
      <c r="Y490" s="0" t="n">
        <v>0</v>
      </c>
    </row>
    <row r="491" customFormat="false" ht="12.8" hidden="false" customHeight="false" outlineLevel="0" collapsed="false">
      <c r="A491" s="0" t="s">
        <v>280</v>
      </c>
      <c r="B491" s="0" t="s">
        <v>253</v>
      </c>
      <c r="C491" s="0" t="s">
        <v>239</v>
      </c>
      <c r="D491" s="0" t="n">
        <v>13</v>
      </c>
      <c r="E491" s="0" t="n">
        <v>434</v>
      </c>
      <c r="F491" s="0" t="s">
        <v>243</v>
      </c>
      <c r="G491" s="2" t="str">
        <f aca="false">LEFT(F491,FIND(";",F491)-1)</f>
        <v>40</v>
      </c>
      <c r="H491" s="0" t="n">
        <v>2</v>
      </c>
      <c r="I491" s="0" t="n">
        <v>1</v>
      </c>
      <c r="J491" s="0" t="n">
        <v>0</v>
      </c>
      <c r="K491" s="0" t="n">
        <v>3</v>
      </c>
      <c r="L491" s="0" t="n">
        <v>10</v>
      </c>
      <c r="M491" s="0" t="n">
        <v>32</v>
      </c>
      <c r="N491" s="0" t="n">
        <v>3</v>
      </c>
      <c r="O491" s="0" t="n">
        <v>4</v>
      </c>
      <c r="P491" s="0" t="n">
        <v>1</v>
      </c>
      <c r="Q491" s="0" t="n">
        <v>2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0</v>
      </c>
      <c r="W491" s="0" t="n">
        <v>2</v>
      </c>
      <c r="X491" s="0" t="n">
        <v>2</v>
      </c>
      <c r="Y491" s="0" t="n">
        <v>0</v>
      </c>
    </row>
    <row r="492" customFormat="false" ht="12.8" hidden="false" customHeight="false" outlineLevel="0" collapsed="false">
      <c r="A492" s="0" t="s">
        <v>281</v>
      </c>
      <c r="B492" s="0" t="s">
        <v>253</v>
      </c>
      <c r="C492" s="0" t="s">
        <v>239</v>
      </c>
      <c r="D492" s="0" t="n">
        <v>5</v>
      </c>
      <c r="E492" s="0" t="n">
        <v>145</v>
      </c>
      <c r="F492" s="0" t="s">
        <v>383</v>
      </c>
      <c r="G492" s="2" t="str">
        <f aca="false">LEFT(F492,FIND(";",F492)-1)</f>
        <v>26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6</v>
      </c>
      <c r="N492" s="0" t="n">
        <v>1</v>
      </c>
      <c r="O492" s="0" t="n">
        <v>0</v>
      </c>
      <c r="P492" s="0" t="n">
        <v>0</v>
      </c>
      <c r="Q492" s="0" t="n">
        <v>1</v>
      </c>
      <c r="R492" s="0" t="n">
        <v>4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2</v>
      </c>
      <c r="Y492" s="0" t="n">
        <v>0</v>
      </c>
    </row>
    <row r="493" customFormat="false" ht="12.8" hidden="false" customHeight="false" outlineLevel="0" collapsed="false">
      <c r="A493" s="0" t="s">
        <v>282</v>
      </c>
      <c r="B493" s="0" t="s">
        <v>253</v>
      </c>
      <c r="C493" s="0" t="s">
        <v>239</v>
      </c>
      <c r="D493" s="0" t="n">
        <v>64</v>
      </c>
      <c r="E493" s="0" t="n">
        <v>588</v>
      </c>
      <c r="F493" s="0" t="s">
        <v>241</v>
      </c>
      <c r="G493" s="2" t="str">
        <f aca="false">LEFT(F493,FIND(";",F493)-1)</f>
        <v>20</v>
      </c>
      <c r="H493" s="0" t="n">
        <v>1</v>
      </c>
      <c r="I493" s="0" t="n">
        <v>1</v>
      </c>
      <c r="J493" s="0" t="n">
        <v>0</v>
      </c>
      <c r="K493" s="0" t="n">
        <v>4</v>
      </c>
      <c r="L493" s="0" t="n">
        <v>7</v>
      </c>
      <c r="M493" s="0" t="n">
        <v>28</v>
      </c>
      <c r="N493" s="0" t="n">
        <v>2</v>
      </c>
      <c r="O493" s="0" t="n">
        <v>0</v>
      </c>
      <c r="P493" s="0" t="n">
        <v>3</v>
      </c>
      <c r="Q493" s="0" t="n">
        <v>1</v>
      </c>
      <c r="R493" s="0" t="n">
        <v>2</v>
      </c>
      <c r="S493" s="0" t="n">
        <v>6</v>
      </c>
      <c r="T493" s="0" t="n">
        <v>2</v>
      </c>
      <c r="U493" s="0" t="n">
        <v>0</v>
      </c>
      <c r="V493" s="0" t="n">
        <v>0</v>
      </c>
      <c r="W493" s="0" t="n">
        <v>2</v>
      </c>
      <c r="X493" s="0" t="n">
        <v>1</v>
      </c>
      <c r="Y493" s="0" t="n">
        <v>0</v>
      </c>
    </row>
    <row r="494" customFormat="false" ht="12.8" hidden="false" customHeight="false" outlineLevel="0" collapsed="false">
      <c r="A494" s="0" t="s">
        <v>283</v>
      </c>
      <c r="B494" s="0" t="s">
        <v>253</v>
      </c>
      <c r="C494" s="0" t="s">
        <v>239</v>
      </c>
      <c r="D494" s="0" t="n">
        <v>38</v>
      </c>
      <c r="E494" s="0" t="n">
        <v>460</v>
      </c>
      <c r="F494" s="0" t="s">
        <v>241</v>
      </c>
      <c r="G494" s="2" t="str">
        <f aca="false">LEFT(F494,FIND(";",F494)-1)</f>
        <v>20</v>
      </c>
      <c r="H494" s="0" t="n">
        <v>0</v>
      </c>
      <c r="I494" s="0" t="n">
        <v>3</v>
      </c>
      <c r="J494" s="0" t="n">
        <v>0</v>
      </c>
      <c r="K494" s="0" t="n">
        <v>1</v>
      </c>
      <c r="L494" s="0" t="n">
        <v>8</v>
      </c>
      <c r="M494" s="0" t="n">
        <v>32</v>
      </c>
      <c r="N494" s="0" t="n">
        <v>4</v>
      </c>
      <c r="O494" s="0" t="n">
        <v>0</v>
      </c>
      <c r="P494" s="0" t="n">
        <v>0</v>
      </c>
      <c r="Q494" s="0" t="n">
        <v>0</v>
      </c>
      <c r="R494" s="0" t="n">
        <v>2</v>
      </c>
      <c r="S494" s="0" t="n">
        <v>4</v>
      </c>
      <c r="T494" s="0" t="n">
        <v>3</v>
      </c>
      <c r="U494" s="0" t="n">
        <v>0</v>
      </c>
      <c r="V494" s="0" t="n">
        <v>0</v>
      </c>
      <c r="W494" s="0" t="n">
        <v>4</v>
      </c>
      <c r="X494" s="0" t="n">
        <v>0</v>
      </c>
      <c r="Y494" s="0" t="n">
        <v>4</v>
      </c>
    </row>
    <row r="495" customFormat="false" ht="12.8" hidden="false" customHeight="false" outlineLevel="0" collapsed="false">
      <c r="A495" s="0" t="s">
        <v>284</v>
      </c>
      <c r="B495" s="0" t="s">
        <v>253</v>
      </c>
      <c r="C495" s="0" t="s">
        <v>239</v>
      </c>
      <c r="D495" s="0" t="n">
        <v>53</v>
      </c>
      <c r="E495" s="0" t="n">
        <v>644</v>
      </c>
      <c r="F495" s="0" t="s">
        <v>241</v>
      </c>
      <c r="G495" s="2" t="str">
        <f aca="false">LEFT(F495,FIND(";",F495)-1)</f>
        <v>20</v>
      </c>
      <c r="H495" s="0" t="n">
        <v>0</v>
      </c>
      <c r="I495" s="0" t="n">
        <v>2</v>
      </c>
      <c r="J495" s="0" t="n">
        <v>0</v>
      </c>
      <c r="K495" s="0" t="n">
        <v>2</v>
      </c>
      <c r="L495" s="0" t="n">
        <v>12</v>
      </c>
      <c r="M495" s="0" t="n">
        <v>70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2</v>
      </c>
      <c r="S495" s="0" t="n">
        <v>6</v>
      </c>
      <c r="T495" s="0" t="n">
        <v>3</v>
      </c>
      <c r="U495" s="0" t="n">
        <v>0</v>
      </c>
      <c r="V495" s="0" t="n">
        <v>0</v>
      </c>
      <c r="W495" s="0" t="n">
        <v>9</v>
      </c>
      <c r="X495" s="0" t="n">
        <v>1</v>
      </c>
      <c r="Y495" s="0" t="n">
        <v>0</v>
      </c>
    </row>
    <row r="496" customFormat="false" ht="12.8" hidden="false" customHeight="false" outlineLevel="0" collapsed="false">
      <c r="A496" s="0" t="s">
        <v>285</v>
      </c>
      <c r="B496" s="0" t="s">
        <v>253</v>
      </c>
      <c r="C496" s="0" t="s">
        <v>239</v>
      </c>
      <c r="D496" s="0" t="n">
        <v>8</v>
      </c>
      <c r="E496" s="0" t="n">
        <v>644</v>
      </c>
      <c r="F496" s="0" t="s">
        <v>384</v>
      </c>
      <c r="G496" s="2" t="str">
        <f aca="false">LEFT(F496,FIND(";",F496)-1)</f>
        <v>31</v>
      </c>
      <c r="H496" s="0" t="n">
        <v>0</v>
      </c>
      <c r="I496" s="0" t="n">
        <v>0</v>
      </c>
      <c r="J496" s="0" t="n">
        <v>0</v>
      </c>
      <c r="K496" s="0" t="n">
        <v>5</v>
      </c>
      <c r="L496" s="0" t="n">
        <v>3</v>
      </c>
      <c r="M496" s="0" t="n">
        <v>21</v>
      </c>
      <c r="N496" s="0" t="n">
        <v>0</v>
      </c>
      <c r="O496" s="0" t="n">
        <v>6</v>
      </c>
      <c r="P496" s="0" t="n">
        <v>0</v>
      </c>
      <c r="Q496" s="0" t="n">
        <v>2</v>
      </c>
      <c r="R496" s="0" t="n">
        <v>5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10</v>
      </c>
      <c r="X496" s="0" t="n">
        <v>1</v>
      </c>
      <c r="Y496" s="0" t="n">
        <v>0</v>
      </c>
    </row>
    <row r="497" customFormat="false" ht="12.8" hidden="false" customHeight="false" outlineLevel="0" collapsed="false">
      <c r="A497" s="0" t="s">
        <v>287</v>
      </c>
      <c r="B497" s="0" t="s">
        <v>253</v>
      </c>
      <c r="C497" s="0" t="s">
        <v>239</v>
      </c>
      <c r="D497" s="0" t="n">
        <v>9</v>
      </c>
      <c r="E497" s="0" t="n">
        <v>737</v>
      </c>
      <c r="F497" s="0" t="s">
        <v>384</v>
      </c>
      <c r="G497" s="2" t="str">
        <f aca="false">LEFT(F497,FIND(";",F497)-1)</f>
        <v>31</v>
      </c>
      <c r="H497" s="0" t="n">
        <v>2</v>
      </c>
      <c r="I497" s="0" t="n">
        <v>1</v>
      </c>
      <c r="J497" s="0" t="n">
        <v>0</v>
      </c>
      <c r="K497" s="0" t="n">
        <v>2</v>
      </c>
      <c r="L497" s="0" t="n">
        <v>6</v>
      </c>
      <c r="M497" s="0" t="n">
        <v>35</v>
      </c>
      <c r="N497" s="0" t="n">
        <v>1</v>
      </c>
      <c r="O497" s="0" t="n">
        <v>7</v>
      </c>
      <c r="P497" s="0" t="n">
        <v>1</v>
      </c>
      <c r="Q497" s="0" t="n">
        <v>4</v>
      </c>
      <c r="R497" s="0" t="n">
        <v>8</v>
      </c>
      <c r="S497" s="0" t="n">
        <v>1</v>
      </c>
      <c r="T497" s="0" t="n">
        <v>0</v>
      </c>
      <c r="U497" s="0" t="n">
        <v>0</v>
      </c>
      <c r="V497" s="0" t="n">
        <v>0</v>
      </c>
      <c r="W497" s="0" t="n">
        <v>15</v>
      </c>
      <c r="X497" s="0" t="n">
        <v>3</v>
      </c>
      <c r="Y497" s="0" t="n">
        <v>1</v>
      </c>
    </row>
    <row r="498" customFormat="false" ht="12.8" hidden="false" customHeight="false" outlineLevel="0" collapsed="false">
      <c r="A498" s="0" t="s">
        <v>288</v>
      </c>
      <c r="B498" s="0" t="s">
        <v>253</v>
      </c>
      <c r="C498" s="0" t="s">
        <v>239</v>
      </c>
      <c r="D498" s="0" t="n">
        <v>57</v>
      </c>
      <c r="E498" s="0" t="n">
        <v>619</v>
      </c>
      <c r="F498" s="0" t="s">
        <v>248</v>
      </c>
      <c r="G498" s="2" t="str">
        <f aca="false">LEFT(F498,FIND(";",F498)-1)</f>
        <v>25</v>
      </c>
      <c r="H498" s="0" t="n">
        <v>5</v>
      </c>
      <c r="I498" s="0" t="n">
        <v>3</v>
      </c>
      <c r="J498" s="0" t="n">
        <v>0</v>
      </c>
      <c r="K498" s="0" t="n">
        <v>0</v>
      </c>
      <c r="L498" s="0" t="n">
        <v>7</v>
      </c>
      <c r="M498" s="0" t="n">
        <v>49</v>
      </c>
      <c r="N498" s="0" t="n">
        <v>0</v>
      </c>
      <c r="O498" s="0" t="n">
        <v>2</v>
      </c>
      <c r="P498" s="0" t="n">
        <v>1</v>
      </c>
      <c r="Q498" s="0" t="n">
        <v>5</v>
      </c>
      <c r="R498" s="0" t="n">
        <v>3</v>
      </c>
      <c r="S498" s="0" t="n">
        <v>1</v>
      </c>
      <c r="T498" s="0" t="n">
        <v>1</v>
      </c>
      <c r="U498" s="0" t="n">
        <v>0</v>
      </c>
      <c r="V498" s="0" t="n">
        <v>0</v>
      </c>
      <c r="W498" s="0" t="n">
        <v>4</v>
      </c>
      <c r="X498" s="0" t="n">
        <v>1</v>
      </c>
      <c r="Y498" s="0" t="n">
        <v>0</v>
      </c>
    </row>
    <row r="499" customFormat="false" ht="12.8" hidden="false" customHeight="false" outlineLevel="0" collapsed="false">
      <c r="A499" s="0" t="s">
        <v>289</v>
      </c>
      <c r="B499" s="0" t="s">
        <v>253</v>
      </c>
      <c r="C499" s="0" t="s">
        <v>239</v>
      </c>
      <c r="D499" s="0" t="n">
        <v>85</v>
      </c>
      <c r="E499" s="0" t="n">
        <v>853</v>
      </c>
      <c r="F499" s="0" t="s">
        <v>248</v>
      </c>
      <c r="G499" s="2" t="str">
        <f aca="false">LEFT(F499,FIND(";",F499)-1)</f>
        <v>25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13</v>
      </c>
      <c r="M499" s="0" t="n">
        <v>61</v>
      </c>
      <c r="N499" s="0" t="n">
        <v>1</v>
      </c>
      <c r="O499" s="0" t="n">
        <v>4</v>
      </c>
      <c r="P499" s="0" t="n">
        <v>0</v>
      </c>
      <c r="Q499" s="0" t="n">
        <v>9</v>
      </c>
      <c r="R499" s="0" t="n">
        <v>7</v>
      </c>
      <c r="S499" s="0" t="n">
        <v>3</v>
      </c>
      <c r="T499" s="0" t="n">
        <v>1</v>
      </c>
      <c r="U499" s="0" t="n">
        <v>0</v>
      </c>
      <c r="V499" s="0" t="n">
        <v>0</v>
      </c>
      <c r="W499" s="0" t="n">
        <v>9</v>
      </c>
      <c r="X499" s="0" t="n">
        <v>3</v>
      </c>
      <c r="Y499" s="0" t="n">
        <v>0</v>
      </c>
    </row>
    <row r="500" customFormat="false" ht="12.8" hidden="false" customHeight="false" outlineLevel="0" collapsed="false">
      <c r="A500" s="0" t="s">
        <v>290</v>
      </c>
      <c r="B500" s="0" t="s">
        <v>253</v>
      </c>
      <c r="C500" s="0" t="s">
        <v>239</v>
      </c>
      <c r="D500" s="0" t="n">
        <v>60</v>
      </c>
      <c r="E500" s="0" t="n">
        <v>781</v>
      </c>
      <c r="F500" s="0" t="s">
        <v>248</v>
      </c>
      <c r="G500" s="2" t="str">
        <f aca="false">LEFT(F500,FIND(";",F500)-1)</f>
        <v>25</v>
      </c>
      <c r="H500" s="0" t="n">
        <v>3</v>
      </c>
      <c r="I500" s="0" t="n">
        <v>1</v>
      </c>
      <c r="J500" s="0" t="n">
        <v>0</v>
      </c>
      <c r="K500" s="0" t="n">
        <v>0</v>
      </c>
      <c r="L500" s="0" t="n">
        <v>10</v>
      </c>
      <c r="M500" s="0" t="n">
        <v>52</v>
      </c>
      <c r="N500" s="0" t="n">
        <v>0</v>
      </c>
      <c r="O500" s="0" t="n">
        <v>2</v>
      </c>
      <c r="P500" s="0" t="n">
        <v>0</v>
      </c>
      <c r="Q500" s="0" t="n">
        <v>6</v>
      </c>
      <c r="R500" s="0" t="n">
        <v>6</v>
      </c>
      <c r="S500" s="0" t="n">
        <v>2</v>
      </c>
      <c r="T500" s="0" t="n">
        <v>0</v>
      </c>
      <c r="U500" s="0" t="n">
        <v>0</v>
      </c>
      <c r="V500" s="0" t="n">
        <v>0</v>
      </c>
      <c r="W500" s="0" t="n">
        <v>3</v>
      </c>
      <c r="X500" s="0" t="n">
        <v>0</v>
      </c>
      <c r="Y500" s="0" t="n">
        <v>0</v>
      </c>
    </row>
    <row r="501" customFormat="false" ht="12.8" hidden="false" customHeight="false" outlineLevel="0" collapsed="false">
      <c r="A501" s="0" t="s">
        <v>291</v>
      </c>
      <c r="B501" s="0" t="s">
        <v>253</v>
      </c>
      <c r="C501" s="0" t="s">
        <v>239</v>
      </c>
      <c r="D501" s="0" t="n">
        <v>48</v>
      </c>
      <c r="E501" s="0" t="n">
        <v>486</v>
      </c>
      <c r="F501" s="0" t="s">
        <v>248</v>
      </c>
      <c r="G501" s="2" t="str">
        <f aca="false">LEFT(F501,FIND(";",F501)-1)</f>
        <v>25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12</v>
      </c>
      <c r="M501" s="0" t="n">
        <v>36</v>
      </c>
      <c r="N501" s="0" t="n">
        <v>1</v>
      </c>
      <c r="O501" s="0" t="n">
        <v>1</v>
      </c>
      <c r="P501" s="0" t="n">
        <v>0</v>
      </c>
      <c r="Q501" s="0" t="n">
        <v>3</v>
      </c>
      <c r="R501" s="0" t="n">
        <v>4</v>
      </c>
      <c r="S501" s="0" t="n">
        <v>4</v>
      </c>
      <c r="T501" s="0" t="n">
        <v>0</v>
      </c>
      <c r="U501" s="0" t="n">
        <v>0</v>
      </c>
      <c r="V501" s="0" t="n">
        <v>0</v>
      </c>
      <c r="W501" s="0" t="n">
        <v>2</v>
      </c>
      <c r="X501" s="0" t="n">
        <v>0</v>
      </c>
      <c r="Y501" s="0" t="n">
        <v>0</v>
      </c>
    </row>
    <row r="502" customFormat="false" ht="12.8" hidden="false" customHeight="false" outlineLevel="0" collapsed="false">
      <c r="A502" s="0" t="s">
        <v>292</v>
      </c>
      <c r="B502" s="0" t="s">
        <v>253</v>
      </c>
      <c r="C502" s="0" t="s">
        <v>239</v>
      </c>
      <c r="D502" s="0" t="n">
        <v>33</v>
      </c>
      <c r="E502" s="0" t="n">
        <v>384</v>
      </c>
      <c r="F502" s="0" t="s">
        <v>248</v>
      </c>
      <c r="G502" s="2" t="str">
        <f aca="false">LEFT(F502,FIND(";",F502)-1)</f>
        <v>25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2</v>
      </c>
      <c r="M502" s="0" t="n">
        <v>40</v>
      </c>
      <c r="N502" s="0" t="n">
        <v>0</v>
      </c>
      <c r="O502" s="0" t="n">
        <v>0</v>
      </c>
      <c r="P502" s="0" t="n">
        <v>0</v>
      </c>
      <c r="Q502" s="0" t="n">
        <v>3</v>
      </c>
      <c r="R502" s="0" t="n">
        <v>5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5</v>
      </c>
      <c r="X502" s="0" t="n">
        <v>2</v>
      </c>
      <c r="Y502" s="0" t="n">
        <v>0</v>
      </c>
    </row>
    <row r="503" customFormat="false" ht="12.8" hidden="false" customHeight="false" outlineLevel="0" collapsed="false">
      <c r="A503" s="0" t="s">
        <v>293</v>
      </c>
      <c r="B503" s="0" t="s">
        <v>253</v>
      </c>
      <c r="C503" s="0" t="s">
        <v>239</v>
      </c>
      <c r="D503" s="0" t="n">
        <v>47</v>
      </c>
      <c r="E503" s="0" t="n">
        <v>711</v>
      </c>
      <c r="F503" s="0" t="s">
        <v>248</v>
      </c>
      <c r="G503" s="2" t="str">
        <f aca="false">LEFT(F503,FIND(";",F503)-1)</f>
        <v>25</v>
      </c>
      <c r="H503" s="0" t="n">
        <v>2</v>
      </c>
      <c r="I503" s="0" t="n">
        <v>2</v>
      </c>
      <c r="J503" s="0" t="n">
        <v>0</v>
      </c>
      <c r="K503" s="0" t="n">
        <v>0</v>
      </c>
      <c r="L503" s="0" t="n">
        <v>12</v>
      </c>
      <c r="M503" s="0" t="n">
        <v>52</v>
      </c>
      <c r="N503" s="0" t="n">
        <v>0</v>
      </c>
      <c r="O503" s="0" t="n">
        <v>3</v>
      </c>
      <c r="P503" s="0" t="n">
        <v>0</v>
      </c>
      <c r="Q503" s="0" t="n">
        <v>2</v>
      </c>
      <c r="R503" s="0" t="n">
        <v>8</v>
      </c>
      <c r="S503" s="0" t="n">
        <v>1</v>
      </c>
      <c r="T503" s="0" t="n">
        <v>1</v>
      </c>
      <c r="U503" s="0" t="n">
        <v>0</v>
      </c>
      <c r="V503" s="0" t="n">
        <v>0</v>
      </c>
      <c r="W503" s="0" t="n">
        <v>11</v>
      </c>
      <c r="X503" s="0" t="n">
        <v>2</v>
      </c>
      <c r="Y503" s="0" t="n">
        <v>1</v>
      </c>
    </row>
    <row r="504" customFormat="false" ht="12.8" hidden="false" customHeight="false" outlineLevel="0" collapsed="false">
      <c r="A504" s="0" t="s">
        <v>294</v>
      </c>
      <c r="B504" s="0" t="s">
        <v>253</v>
      </c>
      <c r="C504" s="0" t="s">
        <v>239</v>
      </c>
      <c r="D504" s="0" t="n">
        <v>63</v>
      </c>
      <c r="E504" s="0" t="n">
        <v>779</v>
      </c>
      <c r="F504" s="0" t="s">
        <v>248</v>
      </c>
      <c r="G504" s="2" t="str">
        <f aca="false">LEFT(F504,FIND(";",F504)-1)</f>
        <v>25</v>
      </c>
      <c r="H504" s="0" t="n">
        <v>3</v>
      </c>
      <c r="I504" s="0" t="n">
        <v>0</v>
      </c>
      <c r="J504" s="0" t="n">
        <v>0</v>
      </c>
      <c r="K504" s="0" t="n">
        <v>1</v>
      </c>
      <c r="L504" s="0" t="n">
        <v>5</v>
      </c>
      <c r="M504" s="0" t="n">
        <v>87</v>
      </c>
      <c r="N504" s="0" t="n">
        <v>1</v>
      </c>
      <c r="O504" s="0" t="n">
        <v>4</v>
      </c>
      <c r="P504" s="0" t="n">
        <v>0</v>
      </c>
      <c r="Q504" s="0" t="n">
        <v>6</v>
      </c>
      <c r="R504" s="0" t="n">
        <v>7</v>
      </c>
      <c r="S504" s="0" t="n">
        <v>1</v>
      </c>
      <c r="T504" s="0" t="n">
        <v>1</v>
      </c>
      <c r="U504" s="0" t="n">
        <v>0</v>
      </c>
      <c r="V504" s="0" t="n">
        <v>0</v>
      </c>
      <c r="W504" s="0" t="n">
        <v>5</v>
      </c>
      <c r="X504" s="0" t="n">
        <v>0</v>
      </c>
      <c r="Y504" s="0" t="n">
        <v>0</v>
      </c>
    </row>
    <row r="505" customFormat="false" ht="12.8" hidden="false" customHeight="false" outlineLevel="0" collapsed="false">
      <c r="A505" s="0" t="s">
        <v>295</v>
      </c>
      <c r="B505" s="0" t="s">
        <v>253</v>
      </c>
      <c r="C505" s="0" t="s">
        <v>239</v>
      </c>
      <c r="D505" s="0" t="n">
        <v>19</v>
      </c>
      <c r="E505" s="0" t="n">
        <v>354</v>
      </c>
      <c r="F505" s="0" t="s">
        <v>248</v>
      </c>
      <c r="G505" s="2" t="str">
        <f aca="false">LEFT(F505,FIND(";",F505)-1)</f>
        <v>25</v>
      </c>
      <c r="H505" s="0" t="n">
        <v>2</v>
      </c>
      <c r="I505" s="0" t="n">
        <v>0</v>
      </c>
      <c r="J505" s="0" t="n">
        <v>0</v>
      </c>
      <c r="K505" s="0" t="n">
        <v>0</v>
      </c>
      <c r="L505" s="0" t="n">
        <v>1</v>
      </c>
      <c r="M505" s="0" t="n">
        <v>23</v>
      </c>
      <c r="N505" s="0" t="n">
        <v>0</v>
      </c>
      <c r="O505" s="0" t="n">
        <v>1</v>
      </c>
      <c r="P505" s="0" t="n">
        <v>0</v>
      </c>
      <c r="Q505" s="0" t="n">
        <v>3</v>
      </c>
      <c r="R505" s="0" t="n">
        <v>4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5</v>
      </c>
      <c r="X505" s="0" t="n">
        <v>0</v>
      </c>
      <c r="Y505" s="0" t="n">
        <v>0</v>
      </c>
    </row>
    <row r="506" customFormat="false" ht="12.8" hidden="false" customHeight="false" outlineLevel="0" collapsed="false">
      <c r="A506" s="0" t="s">
        <v>296</v>
      </c>
      <c r="B506" s="0" t="s">
        <v>253</v>
      </c>
      <c r="C506" s="0" t="s">
        <v>239</v>
      </c>
      <c r="D506" s="0" t="n">
        <v>41</v>
      </c>
      <c r="E506" s="0" t="n">
        <v>777</v>
      </c>
      <c r="F506" s="0" t="s">
        <v>248</v>
      </c>
      <c r="G506" s="2" t="str">
        <f aca="false">LEFT(F506,FIND(";",F506)-1)</f>
        <v>25</v>
      </c>
      <c r="H506" s="0" t="n">
        <v>1</v>
      </c>
      <c r="I506" s="0" t="n">
        <v>1</v>
      </c>
      <c r="J506" s="0" t="n">
        <v>0</v>
      </c>
      <c r="K506" s="0" t="n">
        <v>5</v>
      </c>
      <c r="L506" s="0" t="n">
        <v>6</v>
      </c>
      <c r="M506" s="0" t="n">
        <v>75</v>
      </c>
      <c r="N506" s="0" t="n">
        <v>0</v>
      </c>
      <c r="O506" s="0" t="n">
        <v>2</v>
      </c>
      <c r="P506" s="0" t="n">
        <v>6</v>
      </c>
      <c r="Q506" s="0" t="n">
        <v>18</v>
      </c>
      <c r="R506" s="0" t="n">
        <v>19</v>
      </c>
      <c r="S506" s="0" t="n">
        <v>1</v>
      </c>
      <c r="T506" s="0" t="n">
        <v>0</v>
      </c>
      <c r="U506" s="0" t="n">
        <v>0</v>
      </c>
      <c r="V506" s="0" t="n">
        <v>0</v>
      </c>
      <c r="W506" s="0" t="n">
        <v>3</v>
      </c>
      <c r="X506" s="0" t="n">
        <v>0</v>
      </c>
      <c r="Y506" s="0" t="n">
        <v>1</v>
      </c>
    </row>
    <row r="507" customFormat="false" ht="12.8" hidden="false" customHeight="false" outlineLevel="0" collapsed="false">
      <c r="A507" s="0" t="s">
        <v>297</v>
      </c>
      <c r="B507" s="0" t="s">
        <v>253</v>
      </c>
      <c r="C507" s="0" t="s">
        <v>239</v>
      </c>
      <c r="D507" s="0" t="n">
        <v>34</v>
      </c>
      <c r="E507" s="0" t="n">
        <v>564</v>
      </c>
      <c r="F507" s="0" t="s">
        <v>248</v>
      </c>
      <c r="G507" s="2" t="str">
        <f aca="false">LEFT(F507,FIND(";",F507)-1)</f>
        <v>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6</v>
      </c>
      <c r="M507" s="0" t="n">
        <v>50</v>
      </c>
      <c r="N507" s="0" t="n">
        <v>1</v>
      </c>
      <c r="O507" s="0" t="n">
        <v>3</v>
      </c>
      <c r="P507" s="0" t="n">
        <v>1</v>
      </c>
      <c r="Q507" s="0" t="n">
        <v>7</v>
      </c>
      <c r="R507" s="0" t="n">
        <v>11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5</v>
      </c>
      <c r="X507" s="0" t="n">
        <v>0</v>
      </c>
      <c r="Y507" s="0" t="n">
        <v>0</v>
      </c>
    </row>
    <row r="508" customFormat="false" ht="12.8" hidden="false" customHeight="false" outlineLevel="0" collapsed="false">
      <c r="A508" s="0" t="s">
        <v>298</v>
      </c>
      <c r="B508" s="0" t="s">
        <v>253</v>
      </c>
      <c r="C508" s="0" t="s">
        <v>239</v>
      </c>
      <c r="D508" s="0" t="n">
        <v>27</v>
      </c>
      <c r="E508" s="0" t="n">
        <v>425</v>
      </c>
      <c r="F508" s="0" t="s">
        <v>248</v>
      </c>
      <c r="G508" s="2" t="str">
        <f aca="false">LEFT(F508,FIND(";",F508)-1)</f>
        <v>25</v>
      </c>
      <c r="H508" s="0" t="n">
        <v>1</v>
      </c>
      <c r="I508" s="0" t="n">
        <v>0</v>
      </c>
      <c r="J508" s="0" t="n">
        <v>0</v>
      </c>
      <c r="K508" s="0" t="n">
        <v>1</v>
      </c>
      <c r="L508" s="0" t="n">
        <v>6</v>
      </c>
      <c r="M508" s="0" t="n">
        <v>40</v>
      </c>
      <c r="N508" s="0" t="n">
        <v>1</v>
      </c>
      <c r="O508" s="0" t="n">
        <v>5</v>
      </c>
      <c r="P508" s="0" t="n">
        <v>2</v>
      </c>
      <c r="Q508" s="0" t="n">
        <v>12</v>
      </c>
      <c r="R508" s="0" t="n">
        <v>9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2</v>
      </c>
      <c r="X508" s="0" t="n">
        <v>0</v>
      </c>
      <c r="Y508" s="0" t="n">
        <v>0</v>
      </c>
    </row>
    <row r="509" customFormat="false" ht="12.8" hidden="false" customHeight="false" outlineLevel="0" collapsed="false">
      <c r="A509" s="0" t="s">
        <v>299</v>
      </c>
      <c r="B509" s="0" t="s">
        <v>253</v>
      </c>
      <c r="C509" s="0" t="s">
        <v>239</v>
      </c>
      <c r="D509" s="0" t="n">
        <v>30</v>
      </c>
      <c r="E509" s="0" t="n">
        <v>619</v>
      </c>
      <c r="F509" s="0" t="s">
        <v>248</v>
      </c>
      <c r="G509" s="2" t="str">
        <f aca="false">LEFT(F509,FIND(";",F509)-1)</f>
        <v>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8</v>
      </c>
      <c r="M509" s="0" t="n">
        <v>45</v>
      </c>
      <c r="N509" s="0" t="n">
        <v>0</v>
      </c>
      <c r="O509" s="0" t="n">
        <v>2</v>
      </c>
      <c r="P509" s="0" t="n">
        <v>0</v>
      </c>
      <c r="Q509" s="0" t="n">
        <v>1</v>
      </c>
      <c r="R509" s="0" t="n">
        <v>8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6</v>
      </c>
      <c r="X509" s="0" t="n">
        <v>2</v>
      </c>
      <c r="Y509" s="0" t="n">
        <v>0</v>
      </c>
    </row>
    <row r="510" customFormat="false" ht="12.8" hidden="false" customHeight="false" outlineLevel="0" collapsed="false">
      <c r="A510" s="0" t="s">
        <v>300</v>
      </c>
      <c r="B510" s="0" t="s">
        <v>253</v>
      </c>
      <c r="C510" s="0" t="s">
        <v>239</v>
      </c>
      <c r="D510" s="0" t="n">
        <v>6</v>
      </c>
      <c r="E510" s="0" t="n">
        <v>482</v>
      </c>
      <c r="F510" s="0" t="s">
        <v>241</v>
      </c>
      <c r="G510" s="2" t="str">
        <f aca="false">LEFT(F510,FIND(";",F510)-1)</f>
        <v>20</v>
      </c>
      <c r="H510" s="0" t="n">
        <v>1</v>
      </c>
      <c r="I510" s="0" t="n">
        <v>1</v>
      </c>
      <c r="J510" s="0" t="n">
        <v>0</v>
      </c>
      <c r="K510" s="0" t="n">
        <v>7</v>
      </c>
      <c r="L510" s="0" t="n">
        <v>8</v>
      </c>
      <c r="M510" s="0" t="n">
        <v>18</v>
      </c>
      <c r="N510" s="0" t="n">
        <v>2</v>
      </c>
      <c r="O510" s="0" t="n">
        <v>3</v>
      </c>
      <c r="P510" s="0" t="n">
        <v>0</v>
      </c>
      <c r="Q510" s="0" t="n">
        <v>1</v>
      </c>
      <c r="R510" s="0" t="n">
        <v>4</v>
      </c>
      <c r="S510" s="0" t="n">
        <v>5</v>
      </c>
      <c r="T510" s="0" t="n">
        <v>0</v>
      </c>
      <c r="U510" s="0" t="n">
        <v>0</v>
      </c>
      <c r="V510" s="0" t="n">
        <v>0</v>
      </c>
      <c r="W510" s="0" t="n">
        <v>1</v>
      </c>
      <c r="X510" s="0" t="n">
        <v>1</v>
      </c>
      <c r="Y510" s="0" t="n">
        <v>1</v>
      </c>
    </row>
    <row r="511" customFormat="false" ht="12.8" hidden="false" customHeight="false" outlineLevel="0" collapsed="false">
      <c r="A511" s="0" t="s">
        <v>301</v>
      </c>
      <c r="B511" s="0" t="s">
        <v>253</v>
      </c>
      <c r="C511" s="0" t="s">
        <v>239</v>
      </c>
      <c r="D511" s="0" t="n">
        <v>12</v>
      </c>
      <c r="E511" s="0" t="n">
        <v>398</v>
      </c>
      <c r="F511" s="0" t="s">
        <v>241</v>
      </c>
      <c r="G511" s="2" t="str">
        <f aca="false">LEFT(F511,FIND(";",F511)-1)</f>
        <v>20</v>
      </c>
      <c r="H511" s="0" t="n">
        <v>0</v>
      </c>
      <c r="I511" s="0" t="n">
        <v>1</v>
      </c>
      <c r="J511" s="0" t="n">
        <v>0</v>
      </c>
      <c r="K511" s="0" t="n">
        <v>5</v>
      </c>
      <c r="L511" s="0" t="n">
        <v>16</v>
      </c>
      <c r="M511" s="0" t="n">
        <v>19</v>
      </c>
      <c r="N511" s="0" t="n">
        <v>0</v>
      </c>
      <c r="O511" s="0" t="n">
        <v>2</v>
      </c>
      <c r="P511" s="0" t="n">
        <v>0</v>
      </c>
      <c r="Q511" s="0" t="n">
        <v>0</v>
      </c>
      <c r="R511" s="0" t="n">
        <v>6</v>
      </c>
      <c r="S511" s="0" t="n">
        <v>3</v>
      </c>
      <c r="T511" s="0" t="n">
        <v>0</v>
      </c>
      <c r="U511" s="0" t="n">
        <v>0</v>
      </c>
      <c r="V511" s="0" t="n">
        <v>0</v>
      </c>
      <c r="W511" s="0" t="n">
        <v>4</v>
      </c>
      <c r="X511" s="0" t="n">
        <v>4</v>
      </c>
      <c r="Y511" s="0" t="n">
        <v>0</v>
      </c>
    </row>
    <row r="512" customFormat="false" ht="12.8" hidden="false" customHeight="false" outlineLevel="0" collapsed="false">
      <c r="A512" s="0" t="s">
        <v>302</v>
      </c>
      <c r="B512" s="0" t="s">
        <v>253</v>
      </c>
      <c r="C512" s="0" t="s">
        <v>239</v>
      </c>
      <c r="D512" s="0" t="n">
        <v>12</v>
      </c>
      <c r="E512" s="0" t="n">
        <v>321</v>
      </c>
      <c r="F512" s="0" t="s">
        <v>241</v>
      </c>
      <c r="G512" s="2" t="str">
        <f aca="false">LEFT(F512,FIND(";",F512)-1)</f>
        <v>20</v>
      </c>
      <c r="H512" s="0" t="n">
        <v>0</v>
      </c>
      <c r="I512" s="0" t="n">
        <v>2</v>
      </c>
      <c r="J512" s="0" t="n">
        <v>0</v>
      </c>
      <c r="K512" s="0" t="n">
        <v>1</v>
      </c>
      <c r="L512" s="0" t="n">
        <v>9</v>
      </c>
      <c r="M512" s="0" t="n">
        <v>18</v>
      </c>
      <c r="N512" s="0" t="n">
        <v>1</v>
      </c>
      <c r="O512" s="0" t="n">
        <v>2</v>
      </c>
      <c r="P512" s="0" t="n">
        <v>0</v>
      </c>
      <c r="Q512" s="0" t="n">
        <v>1</v>
      </c>
      <c r="R512" s="0" t="n">
        <v>1</v>
      </c>
      <c r="S512" s="0" t="n">
        <v>2</v>
      </c>
      <c r="T512" s="0" t="n">
        <v>0</v>
      </c>
      <c r="U512" s="0" t="n">
        <v>0</v>
      </c>
      <c r="V512" s="0" t="n">
        <v>0</v>
      </c>
      <c r="W512" s="0" t="n">
        <v>4</v>
      </c>
      <c r="X512" s="0" t="n">
        <v>0</v>
      </c>
      <c r="Y512" s="0" t="n">
        <v>0</v>
      </c>
    </row>
    <row r="513" customFormat="false" ht="12.8" hidden="false" customHeight="false" outlineLevel="0" collapsed="false">
      <c r="A513" s="0" t="s">
        <v>303</v>
      </c>
      <c r="B513" s="0" t="s">
        <v>253</v>
      </c>
      <c r="C513" s="0" t="s">
        <v>239</v>
      </c>
      <c r="D513" s="0" t="n">
        <v>94</v>
      </c>
      <c r="E513" s="0" t="n">
        <v>2321</v>
      </c>
      <c r="F513" s="0" t="s">
        <v>241</v>
      </c>
      <c r="G513" s="2" t="str">
        <f aca="false">LEFT(F513,FIND(";",F513)-1)</f>
        <v>20</v>
      </c>
      <c r="H513" s="0" t="n">
        <v>9</v>
      </c>
      <c r="I513" s="0" t="n">
        <v>14</v>
      </c>
      <c r="J513" s="0" t="n">
        <v>0</v>
      </c>
      <c r="K513" s="0" t="n">
        <v>27</v>
      </c>
      <c r="L513" s="0" t="n">
        <v>34</v>
      </c>
      <c r="M513" s="0" t="n">
        <v>180</v>
      </c>
      <c r="N513" s="0" t="n">
        <v>10</v>
      </c>
      <c r="O513" s="0" t="n">
        <v>14</v>
      </c>
      <c r="P513" s="0" t="n">
        <v>11</v>
      </c>
      <c r="Q513" s="0" t="n">
        <v>13</v>
      </c>
      <c r="R513" s="0" t="n">
        <v>18</v>
      </c>
      <c r="S513" s="0" t="n">
        <v>18</v>
      </c>
      <c r="T513" s="0" t="n">
        <v>6</v>
      </c>
      <c r="U513" s="0" t="n">
        <v>0</v>
      </c>
      <c r="V513" s="0" t="n">
        <v>0</v>
      </c>
      <c r="W513" s="0" t="n">
        <v>57</v>
      </c>
      <c r="X513" s="0" t="n">
        <v>8</v>
      </c>
      <c r="Y513" s="0" t="n">
        <v>1</v>
      </c>
    </row>
    <row r="514" customFormat="false" ht="12.8" hidden="false" customHeight="false" outlineLevel="0" collapsed="false">
      <c r="A514" s="0" t="s">
        <v>304</v>
      </c>
      <c r="B514" s="0" t="s">
        <v>253</v>
      </c>
      <c r="C514" s="0" t="s">
        <v>239</v>
      </c>
      <c r="D514" s="0" t="n">
        <v>110</v>
      </c>
      <c r="E514" s="0" t="n">
        <v>2972</v>
      </c>
      <c r="F514" s="0" t="s">
        <v>241</v>
      </c>
      <c r="G514" s="2" t="str">
        <f aca="false">LEFT(F514,FIND(";",F514)-1)</f>
        <v>20</v>
      </c>
      <c r="H514" s="0" t="n">
        <v>8</v>
      </c>
      <c r="I514" s="0" t="n">
        <v>8</v>
      </c>
      <c r="J514" s="0" t="n">
        <v>0</v>
      </c>
      <c r="K514" s="0" t="n">
        <v>8</v>
      </c>
      <c r="L514" s="0" t="n">
        <v>98</v>
      </c>
      <c r="M514" s="0" t="n">
        <v>216</v>
      </c>
      <c r="N514" s="0" t="n">
        <v>15</v>
      </c>
      <c r="O514" s="0" t="n">
        <v>18</v>
      </c>
      <c r="P514" s="0" t="n">
        <v>14</v>
      </c>
      <c r="Q514" s="0" t="n">
        <v>13</v>
      </c>
      <c r="R514" s="0" t="n">
        <v>32</v>
      </c>
      <c r="S514" s="0" t="n">
        <v>24</v>
      </c>
      <c r="T514" s="0" t="n">
        <v>4</v>
      </c>
      <c r="U514" s="0" t="n">
        <v>0</v>
      </c>
      <c r="V514" s="0" t="n">
        <v>0</v>
      </c>
      <c r="W514" s="0" t="n">
        <v>35</v>
      </c>
      <c r="X514" s="0" t="n">
        <v>5</v>
      </c>
      <c r="Y514" s="0" t="n">
        <v>6</v>
      </c>
    </row>
    <row r="515" customFormat="false" ht="12.8" hidden="false" customHeight="false" outlineLevel="0" collapsed="false">
      <c r="A515" s="0" t="s">
        <v>305</v>
      </c>
      <c r="B515" s="0" t="s">
        <v>253</v>
      </c>
      <c r="C515" s="0" t="s">
        <v>239</v>
      </c>
      <c r="D515" s="0" t="n">
        <v>34</v>
      </c>
      <c r="E515" s="0" t="n">
        <v>763</v>
      </c>
      <c r="F515" s="0" t="s">
        <v>241</v>
      </c>
      <c r="G515" s="2" t="str">
        <f aca="false">LEFT(F515,FIND(";",F515)-1)</f>
        <v>20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19</v>
      </c>
      <c r="M515" s="0" t="n">
        <v>47</v>
      </c>
      <c r="N515" s="0" t="n">
        <v>1</v>
      </c>
      <c r="O515" s="0" t="n">
        <v>10</v>
      </c>
      <c r="P515" s="0" t="n">
        <v>0</v>
      </c>
      <c r="Q515" s="0" t="n">
        <v>1</v>
      </c>
      <c r="R515" s="0" t="n">
        <v>6</v>
      </c>
      <c r="S515" s="0" t="n">
        <v>5</v>
      </c>
      <c r="T515" s="0" t="n">
        <v>2</v>
      </c>
      <c r="U515" s="0" t="n">
        <v>0</v>
      </c>
      <c r="V515" s="0" t="n">
        <v>0</v>
      </c>
      <c r="W515" s="0" t="n">
        <v>2</v>
      </c>
      <c r="X515" s="0" t="n">
        <v>0</v>
      </c>
      <c r="Y515" s="0" t="n">
        <v>0</v>
      </c>
    </row>
    <row r="516" customFormat="false" ht="12.8" hidden="false" customHeight="false" outlineLevel="0" collapsed="false">
      <c r="A516" s="0" t="s">
        <v>306</v>
      </c>
      <c r="B516" s="0" t="s">
        <v>253</v>
      </c>
      <c r="C516" s="0" t="s">
        <v>239</v>
      </c>
      <c r="D516" s="0" t="n">
        <v>64</v>
      </c>
      <c r="E516" s="0" t="n">
        <v>2878</v>
      </c>
      <c r="F516" s="0" t="s">
        <v>241</v>
      </c>
      <c r="G516" s="2" t="str">
        <f aca="false">LEFT(F516,FIND(";",F516)-1)</f>
        <v>20</v>
      </c>
      <c r="H516" s="0" t="n">
        <v>6</v>
      </c>
      <c r="I516" s="0" t="n">
        <v>19</v>
      </c>
      <c r="J516" s="0" t="n">
        <v>0</v>
      </c>
      <c r="K516" s="0" t="n">
        <v>24</v>
      </c>
      <c r="L516" s="0" t="n">
        <v>58</v>
      </c>
      <c r="M516" s="0" t="n">
        <v>253</v>
      </c>
      <c r="N516" s="0" t="n">
        <v>18</v>
      </c>
      <c r="O516" s="0" t="n">
        <v>25</v>
      </c>
      <c r="P516" s="0" t="n">
        <v>10</v>
      </c>
      <c r="Q516" s="0" t="n">
        <v>22</v>
      </c>
      <c r="R516" s="0" t="n">
        <v>22</v>
      </c>
      <c r="S516" s="0" t="n">
        <v>21</v>
      </c>
      <c r="T516" s="0" t="n">
        <v>1</v>
      </c>
      <c r="U516" s="0" t="n">
        <v>0</v>
      </c>
      <c r="V516" s="0" t="n">
        <v>0</v>
      </c>
      <c r="W516" s="0" t="n">
        <v>30</v>
      </c>
      <c r="X516" s="0" t="n">
        <v>8</v>
      </c>
      <c r="Y516" s="0" t="n">
        <v>11</v>
      </c>
    </row>
    <row r="517" customFormat="false" ht="12.8" hidden="false" customHeight="false" outlineLevel="0" collapsed="false">
      <c r="A517" s="0" t="s">
        <v>307</v>
      </c>
      <c r="B517" s="0" t="s">
        <v>253</v>
      </c>
      <c r="C517" s="0" t="s">
        <v>239</v>
      </c>
      <c r="D517" s="0" t="n">
        <v>84</v>
      </c>
      <c r="E517" s="0" t="n">
        <v>2253</v>
      </c>
      <c r="F517" s="0" t="s">
        <v>241</v>
      </c>
      <c r="G517" s="2" t="str">
        <f aca="false">LEFT(F517,FIND(";",F517)-1)</f>
        <v>20</v>
      </c>
      <c r="H517" s="0" t="n">
        <v>5</v>
      </c>
      <c r="I517" s="0" t="n">
        <v>1</v>
      </c>
      <c r="J517" s="0" t="n">
        <v>0</v>
      </c>
      <c r="K517" s="0" t="n">
        <v>9</v>
      </c>
      <c r="L517" s="0" t="n">
        <v>20</v>
      </c>
      <c r="M517" s="0" t="n">
        <v>142</v>
      </c>
      <c r="N517" s="0" t="n">
        <v>3</v>
      </c>
      <c r="O517" s="0" t="n">
        <v>25</v>
      </c>
      <c r="P517" s="0" t="n">
        <v>13</v>
      </c>
      <c r="Q517" s="0" t="n">
        <v>9</v>
      </c>
      <c r="R517" s="0" t="n">
        <v>18</v>
      </c>
      <c r="S517" s="0" t="n">
        <v>10</v>
      </c>
      <c r="T517" s="0" t="n">
        <v>1</v>
      </c>
      <c r="U517" s="0" t="n">
        <v>0</v>
      </c>
      <c r="V517" s="0" t="n">
        <v>0</v>
      </c>
      <c r="W517" s="0" t="n">
        <v>23</v>
      </c>
      <c r="X517" s="0" t="n">
        <v>0</v>
      </c>
      <c r="Y517" s="0" t="n">
        <v>1</v>
      </c>
    </row>
    <row r="518" customFormat="false" ht="12.8" hidden="false" customHeight="false" outlineLevel="0" collapsed="false">
      <c r="A518" s="0" t="s">
        <v>308</v>
      </c>
      <c r="B518" s="0" t="s">
        <v>253</v>
      </c>
      <c r="C518" s="0" t="s">
        <v>239</v>
      </c>
      <c r="D518" s="0" t="n">
        <v>46</v>
      </c>
      <c r="E518" s="0" t="n">
        <v>333</v>
      </c>
      <c r="F518" s="0" t="s">
        <v>243</v>
      </c>
      <c r="G518" s="2" t="str">
        <f aca="false">LEFT(F518,FIND(";",F518)-1)</f>
        <v>40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3</v>
      </c>
      <c r="M518" s="0" t="n">
        <v>25</v>
      </c>
      <c r="N518" s="0" t="n">
        <v>3</v>
      </c>
      <c r="O518" s="0" t="n">
        <v>3</v>
      </c>
      <c r="P518" s="0" t="n">
        <v>0</v>
      </c>
      <c r="Q518" s="0" t="n">
        <v>0</v>
      </c>
      <c r="R518" s="0" t="n">
        <v>1</v>
      </c>
      <c r="S518" s="0" t="n">
        <v>5</v>
      </c>
      <c r="T518" s="0" t="n">
        <v>2</v>
      </c>
      <c r="U518" s="0" t="n">
        <v>0</v>
      </c>
      <c r="V518" s="0" t="n">
        <v>0</v>
      </c>
      <c r="W518" s="0" t="n">
        <v>1</v>
      </c>
      <c r="X518" s="0" t="n">
        <v>0</v>
      </c>
      <c r="Y518" s="0" t="n">
        <v>0</v>
      </c>
    </row>
    <row r="519" customFormat="false" ht="12.8" hidden="false" customHeight="false" outlineLevel="0" collapsed="false">
      <c r="A519" s="0" t="s">
        <v>309</v>
      </c>
      <c r="B519" s="0" t="s">
        <v>253</v>
      </c>
      <c r="C519" s="0" t="s">
        <v>239</v>
      </c>
      <c r="D519" s="0" t="n">
        <v>36</v>
      </c>
      <c r="E519" s="0" t="n">
        <v>380</v>
      </c>
      <c r="F519" s="0" t="s">
        <v>243</v>
      </c>
      <c r="G519" s="2" t="str">
        <f aca="false">LEFT(F519,FIND(";",F519)-1)</f>
        <v>40</v>
      </c>
      <c r="H519" s="0" t="n">
        <v>1</v>
      </c>
      <c r="I519" s="0" t="n">
        <v>1</v>
      </c>
      <c r="J519" s="0" t="n">
        <v>0</v>
      </c>
      <c r="K519" s="0" t="n">
        <v>4</v>
      </c>
      <c r="L519" s="0" t="n">
        <v>1</v>
      </c>
      <c r="M519" s="0" t="n">
        <v>15</v>
      </c>
      <c r="N519" s="0" t="n">
        <v>1</v>
      </c>
      <c r="O519" s="0" t="n">
        <v>3</v>
      </c>
      <c r="P519" s="0" t="n">
        <v>0</v>
      </c>
      <c r="Q519" s="0" t="n">
        <v>1</v>
      </c>
      <c r="R519" s="0" t="n">
        <v>3</v>
      </c>
      <c r="S519" s="0" t="n">
        <v>3</v>
      </c>
      <c r="T519" s="0" t="n">
        <v>1</v>
      </c>
      <c r="U519" s="0" t="n">
        <v>0</v>
      </c>
      <c r="V519" s="0" t="n">
        <v>0</v>
      </c>
      <c r="W519" s="0" t="n">
        <v>2</v>
      </c>
      <c r="X519" s="0" t="n">
        <v>0</v>
      </c>
      <c r="Y519" s="0" t="n">
        <v>0</v>
      </c>
    </row>
    <row r="520" customFormat="false" ht="12.8" hidden="false" customHeight="false" outlineLevel="0" collapsed="false">
      <c r="A520" s="0" t="s">
        <v>310</v>
      </c>
      <c r="B520" s="0" t="s">
        <v>253</v>
      </c>
      <c r="C520" s="0" t="s">
        <v>239</v>
      </c>
      <c r="D520" s="0" t="n">
        <v>30</v>
      </c>
      <c r="E520" s="0" t="n">
        <v>431</v>
      </c>
      <c r="F520" s="0" t="s">
        <v>243</v>
      </c>
      <c r="G520" s="2" t="str">
        <f aca="false">LEFT(F520,FIND(";",F520)-1)</f>
        <v>40</v>
      </c>
      <c r="H520" s="0" t="n">
        <v>0</v>
      </c>
      <c r="I520" s="0" t="n">
        <v>2</v>
      </c>
      <c r="J520" s="0" t="n">
        <v>0</v>
      </c>
      <c r="K520" s="0" t="n">
        <v>1</v>
      </c>
      <c r="L520" s="0" t="n">
        <v>10</v>
      </c>
      <c r="M520" s="0" t="n">
        <v>37</v>
      </c>
      <c r="N520" s="0" t="n">
        <v>6</v>
      </c>
      <c r="O520" s="0" t="n">
        <v>2</v>
      </c>
      <c r="P520" s="0" t="n">
        <v>0</v>
      </c>
      <c r="Q520" s="0" t="n">
        <v>5</v>
      </c>
      <c r="R520" s="0" t="n">
        <v>1</v>
      </c>
      <c r="S520" s="0" t="n">
        <v>3</v>
      </c>
      <c r="T520" s="0" t="n">
        <v>3</v>
      </c>
      <c r="U520" s="0" t="n">
        <v>0</v>
      </c>
      <c r="V520" s="0" t="n">
        <v>0</v>
      </c>
      <c r="W520" s="0" t="n">
        <v>1</v>
      </c>
      <c r="X520" s="0" t="n">
        <v>1</v>
      </c>
      <c r="Y520" s="0" t="n">
        <v>0</v>
      </c>
    </row>
    <row r="521" customFormat="false" ht="12.8" hidden="false" customHeight="false" outlineLevel="0" collapsed="false">
      <c r="A521" s="0" t="s">
        <v>311</v>
      </c>
      <c r="B521" s="0" t="s">
        <v>253</v>
      </c>
      <c r="C521" s="0" t="s">
        <v>239</v>
      </c>
      <c r="D521" s="0" t="n">
        <v>18</v>
      </c>
      <c r="E521" s="0" t="n">
        <v>389</v>
      </c>
      <c r="F521" s="0" t="s">
        <v>247</v>
      </c>
      <c r="G521" s="2" t="str">
        <f aca="false">LEFT(F521,FIND(";",F521)-1)</f>
        <v>22</v>
      </c>
      <c r="H521" s="0" t="n">
        <v>1</v>
      </c>
      <c r="I521" s="0" t="n">
        <v>0</v>
      </c>
      <c r="J521" s="0" t="n">
        <v>0</v>
      </c>
      <c r="K521" s="0" t="n">
        <v>6</v>
      </c>
      <c r="L521" s="0" t="n">
        <v>4</v>
      </c>
      <c r="M521" s="0" t="n">
        <v>35</v>
      </c>
      <c r="N521" s="0" t="n">
        <v>2</v>
      </c>
      <c r="O521" s="0" t="n">
        <v>0</v>
      </c>
      <c r="P521" s="0" t="n">
        <v>0</v>
      </c>
      <c r="Q521" s="0" t="n">
        <v>2</v>
      </c>
      <c r="R521" s="0" t="n">
        <v>4</v>
      </c>
      <c r="S521" s="0" t="n">
        <v>2</v>
      </c>
      <c r="T521" s="0" t="n">
        <v>1</v>
      </c>
      <c r="U521" s="0" t="n">
        <v>0</v>
      </c>
      <c r="V521" s="0" t="n">
        <v>0</v>
      </c>
      <c r="W521" s="0" t="n">
        <v>4</v>
      </c>
      <c r="X521" s="0" t="n">
        <v>0</v>
      </c>
      <c r="Y521" s="0" t="n">
        <v>0</v>
      </c>
    </row>
    <row r="522" customFormat="false" ht="12.8" hidden="false" customHeight="false" outlineLevel="0" collapsed="false">
      <c r="A522" s="0" t="s">
        <v>312</v>
      </c>
      <c r="B522" s="0" t="s">
        <v>253</v>
      </c>
      <c r="C522" s="0" t="s">
        <v>239</v>
      </c>
      <c r="D522" s="0" t="n">
        <v>11</v>
      </c>
      <c r="E522" s="0" t="n">
        <v>211</v>
      </c>
      <c r="F522" s="0" t="s">
        <v>247</v>
      </c>
      <c r="G522" s="2" t="str">
        <f aca="false">LEFT(F522,FIND(";",F522)-1)</f>
        <v>22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</v>
      </c>
      <c r="M522" s="0" t="n">
        <v>14</v>
      </c>
      <c r="N522" s="0" t="n">
        <v>0</v>
      </c>
      <c r="O522" s="0" t="n">
        <v>3</v>
      </c>
      <c r="P522" s="0" t="n">
        <v>1</v>
      </c>
      <c r="Q522" s="0" t="n">
        <v>4</v>
      </c>
      <c r="R522" s="0" t="n">
        <v>6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4</v>
      </c>
      <c r="X522" s="0" t="n">
        <v>0</v>
      </c>
      <c r="Y522" s="0" t="n">
        <v>0</v>
      </c>
    </row>
    <row r="523" customFormat="false" ht="12.8" hidden="false" customHeight="false" outlineLevel="0" collapsed="false">
      <c r="A523" s="0" t="s">
        <v>313</v>
      </c>
      <c r="B523" s="0" t="s">
        <v>253</v>
      </c>
      <c r="C523" s="0" t="s">
        <v>239</v>
      </c>
      <c r="D523" s="0" t="n">
        <v>10</v>
      </c>
      <c r="E523" s="0" t="n">
        <v>246</v>
      </c>
      <c r="F523" s="0" t="s">
        <v>247</v>
      </c>
      <c r="G523" s="2" t="str">
        <f aca="false">LEFT(F523,FIND(";",F523)-1)</f>
        <v>22</v>
      </c>
      <c r="H523" s="0" t="n">
        <v>0</v>
      </c>
      <c r="I523" s="0" t="n">
        <v>0</v>
      </c>
      <c r="J523" s="0" t="n">
        <v>0</v>
      </c>
      <c r="K523" s="0" t="n">
        <v>2</v>
      </c>
      <c r="L523" s="0" t="n">
        <v>2</v>
      </c>
      <c r="M523" s="0" t="n">
        <v>24</v>
      </c>
      <c r="N523" s="0" t="n">
        <v>0</v>
      </c>
      <c r="O523" s="0" t="n">
        <v>2</v>
      </c>
      <c r="P523" s="0" t="n">
        <v>2</v>
      </c>
      <c r="Q523" s="0" t="n">
        <v>7</v>
      </c>
      <c r="R523" s="0" t="n">
        <v>9</v>
      </c>
      <c r="S523" s="0" t="n">
        <v>1</v>
      </c>
      <c r="T523" s="0" t="n">
        <v>0</v>
      </c>
      <c r="U523" s="0" t="n">
        <v>0</v>
      </c>
      <c r="V523" s="0" t="n">
        <v>0</v>
      </c>
      <c r="W523" s="0" t="n">
        <v>2</v>
      </c>
      <c r="X523" s="0" t="n">
        <v>1</v>
      </c>
      <c r="Y523" s="0" t="n">
        <v>1</v>
      </c>
    </row>
    <row r="524" customFormat="false" ht="12.8" hidden="false" customHeight="false" outlineLevel="0" collapsed="false">
      <c r="A524" s="0" t="s">
        <v>314</v>
      </c>
      <c r="B524" s="0" t="s">
        <v>253</v>
      </c>
      <c r="C524" s="0" t="s">
        <v>239</v>
      </c>
      <c r="D524" s="0" t="n">
        <v>45</v>
      </c>
      <c r="E524" s="0" t="n">
        <v>1347</v>
      </c>
      <c r="F524" s="0" t="s">
        <v>247</v>
      </c>
      <c r="G524" s="2" t="str">
        <f aca="false">LEFT(F524,FIND(";",F524)-1)</f>
        <v>22</v>
      </c>
      <c r="H524" s="0" t="n">
        <v>0</v>
      </c>
      <c r="I524" s="0" t="n">
        <v>2</v>
      </c>
      <c r="J524" s="0" t="n">
        <v>0</v>
      </c>
      <c r="K524" s="0" t="n">
        <v>20</v>
      </c>
      <c r="L524" s="0" t="n">
        <v>6</v>
      </c>
      <c r="M524" s="0" t="n">
        <v>78</v>
      </c>
      <c r="N524" s="0" t="n">
        <v>4</v>
      </c>
      <c r="O524" s="0" t="n">
        <v>14</v>
      </c>
      <c r="P524" s="0" t="n">
        <v>2</v>
      </c>
      <c r="Q524" s="0" t="n">
        <v>10</v>
      </c>
      <c r="R524" s="0" t="n">
        <v>14</v>
      </c>
      <c r="S524" s="0" t="n">
        <v>3</v>
      </c>
      <c r="T524" s="0" t="n">
        <v>0</v>
      </c>
      <c r="U524" s="0" t="n">
        <v>0</v>
      </c>
      <c r="V524" s="0" t="n">
        <v>0</v>
      </c>
      <c r="W524" s="0" t="n">
        <v>13</v>
      </c>
      <c r="X524" s="0" t="n">
        <v>1</v>
      </c>
      <c r="Y524" s="0" t="n">
        <v>1</v>
      </c>
    </row>
    <row r="525" customFormat="false" ht="12.8" hidden="false" customHeight="false" outlineLevel="0" collapsed="false">
      <c r="A525" s="0" t="s">
        <v>315</v>
      </c>
      <c r="B525" s="0" t="s">
        <v>253</v>
      </c>
      <c r="C525" s="0" t="s">
        <v>239</v>
      </c>
      <c r="D525" s="0" t="n">
        <v>6</v>
      </c>
      <c r="E525" s="0" t="n">
        <v>249</v>
      </c>
      <c r="F525" s="0" t="s">
        <v>247</v>
      </c>
      <c r="G525" s="2" t="str">
        <f aca="false">LEFT(F525,FIND(";",F525)-1)</f>
        <v>22</v>
      </c>
      <c r="H525" s="0" t="n">
        <v>1</v>
      </c>
      <c r="I525" s="0" t="n">
        <v>0</v>
      </c>
      <c r="J525" s="0" t="n">
        <v>0</v>
      </c>
      <c r="K525" s="0" t="n">
        <v>2</v>
      </c>
      <c r="L525" s="0" t="n">
        <v>2</v>
      </c>
      <c r="M525" s="0" t="n">
        <v>10</v>
      </c>
      <c r="N525" s="0" t="n">
        <v>0</v>
      </c>
      <c r="O525" s="0" t="n">
        <v>2</v>
      </c>
      <c r="P525" s="0" t="n">
        <v>1</v>
      </c>
      <c r="Q525" s="0" t="n">
        <v>2</v>
      </c>
      <c r="R525" s="0" t="n">
        <v>4</v>
      </c>
      <c r="S525" s="0" t="n">
        <v>1</v>
      </c>
      <c r="T525" s="0" t="n">
        <v>0</v>
      </c>
      <c r="U525" s="0" t="n">
        <v>0</v>
      </c>
      <c r="V525" s="0" t="n">
        <v>0</v>
      </c>
      <c r="W525" s="0" t="n">
        <v>2</v>
      </c>
      <c r="X525" s="0" t="n">
        <v>0</v>
      </c>
      <c r="Y525" s="0" t="n">
        <v>0</v>
      </c>
    </row>
    <row r="526" customFormat="false" ht="12.8" hidden="false" customHeight="false" outlineLevel="0" collapsed="false">
      <c r="A526" s="0" t="s">
        <v>316</v>
      </c>
      <c r="B526" s="0" t="s">
        <v>253</v>
      </c>
      <c r="C526" s="0" t="s">
        <v>239</v>
      </c>
      <c r="D526" s="0" t="n">
        <v>77</v>
      </c>
      <c r="E526" s="0" t="n">
        <v>2934</v>
      </c>
      <c r="F526" s="0" t="s">
        <v>250</v>
      </c>
      <c r="G526" s="2" t="str">
        <f aca="false">LEFT(F526,FIND(";",F526)-1)</f>
        <v>23</v>
      </c>
      <c r="H526" s="0" t="n">
        <v>14</v>
      </c>
      <c r="I526" s="0" t="n">
        <v>5</v>
      </c>
      <c r="J526" s="0" t="n">
        <v>0</v>
      </c>
      <c r="K526" s="0" t="n">
        <v>14</v>
      </c>
      <c r="L526" s="0" t="n">
        <v>30</v>
      </c>
      <c r="M526" s="0" t="n">
        <v>216</v>
      </c>
      <c r="N526" s="0" t="n">
        <v>21</v>
      </c>
      <c r="O526" s="0" t="n">
        <v>19</v>
      </c>
      <c r="P526" s="0" t="n">
        <v>3</v>
      </c>
      <c r="Q526" s="0" t="n">
        <v>8</v>
      </c>
      <c r="R526" s="0" t="n">
        <v>17</v>
      </c>
      <c r="S526" s="0" t="n">
        <v>10</v>
      </c>
      <c r="T526" s="0" t="n">
        <v>2</v>
      </c>
      <c r="U526" s="0" t="n">
        <v>0</v>
      </c>
      <c r="V526" s="0" t="n">
        <v>0</v>
      </c>
      <c r="W526" s="0" t="n">
        <v>22</v>
      </c>
      <c r="X526" s="0" t="n">
        <v>3</v>
      </c>
      <c r="Y526" s="0" t="n">
        <v>9</v>
      </c>
    </row>
    <row r="527" customFormat="false" ht="12.8" hidden="false" customHeight="false" outlineLevel="0" collapsed="false">
      <c r="A527" s="0" t="s">
        <v>317</v>
      </c>
      <c r="B527" s="0" t="s">
        <v>253</v>
      </c>
      <c r="C527" s="0" t="s">
        <v>239</v>
      </c>
      <c r="D527" s="0" t="n">
        <v>18</v>
      </c>
      <c r="E527" s="0" t="n">
        <v>1055</v>
      </c>
      <c r="F527" s="0" t="s">
        <v>250</v>
      </c>
      <c r="G527" s="2" t="str">
        <f aca="false">LEFT(F527,FIND(";",F527)-1)</f>
        <v>23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31</v>
      </c>
      <c r="M527" s="0" t="n">
        <v>65</v>
      </c>
      <c r="N527" s="0" t="n">
        <v>2</v>
      </c>
      <c r="O527" s="0" t="n">
        <v>9</v>
      </c>
      <c r="P527" s="0" t="n">
        <v>8</v>
      </c>
      <c r="Q527" s="0" t="n">
        <v>0</v>
      </c>
      <c r="R527" s="0" t="n">
        <v>14</v>
      </c>
      <c r="S527" s="0" t="n">
        <v>5</v>
      </c>
      <c r="T527" s="0" t="n">
        <v>3</v>
      </c>
      <c r="U527" s="0" t="n">
        <v>0</v>
      </c>
      <c r="V527" s="0" t="n">
        <v>0</v>
      </c>
      <c r="W527" s="0" t="n">
        <v>5</v>
      </c>
      <c r="X527" s="0" t="n">
        <v>3</v>
      </c>
      <c r="Y527" s="0" t="n">
        <v>1</v>
      </c>
    </row>
    <row r="528" customFormat="false" ht="12.8" hidden="false" customHeight="false" outlineLevel="0" collapsed="false">
      <c r="A528" s="0" t="s">
        <v>318</v>
      </c>
      <c r="B528" s="0" t="s">
        <v>253</v>
      </c>
      <c r="C528" s="0" t="s">
        <v>239</v>
      </c>
      <c r="D528" s="0" t="n">
        <v>28</v>
      </c>
      <c r="E528" s="0" t="n">
        <v>1458</v>
      </c>
      <c r="F528" s="0" t="s">
        <v>250</v>
      </c>
      <c r="G528" s="2" t="str">
        <f aca="false">LEFT(F528,FIND(";",F528)-1)</f>
        <v>23</v>
      </c>
      <c r="H528" s="0" t="n">
        <v>3</v>
      </c>
      <c r="I528" s="0" t="n">
        <v>3</v>
      </c>
      <c r="J528" s="0" t="n">
        <v>0</v>
      </c>
      <c r="K528" s="0" t="n">
        <v>5</v>
      </c>
      <c r="L528" s="0" t="n">
        <v>11</v>
      </c>
      <c r="M528" s="0" t="n">
        <v>108</v>
      </c>
      <c r="N528" s="0" t="n">
        <v>11</v>
      </c>
      <c r="O528" s="0" t="n">
        <v>17</v>
      </c>
      <c r="P528" s="0" t="n">
        <v>2</v>
      </c>
      <c r="Q528" s="0" t="n">
        <v>8</v>
      </c>
      <c r="R528" s="0" t="n">
        <v>7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18</v>
      </c>
      <c r="X528" s="0" t="n">
        <v>4</v>
      </c>
      <c r="Y528" s="0" t="n">
        <v>0</v>
      </c>
    </row>
    <row r="529" customFormat="false" ht="12.8" hidden="false" customHeight="false" outlineLevel="0" collapsed="false">
      <c r="A529" s="0" t="s">
        <v>319</v>
      </c>
      <c r="B529" s="0" t="s">
        <v>253</v>
      </c>
      <c r="C529" s="0" t="s">
        <v>239</v>
      </c>
      <c r="D529" s="0" t="n">
        <v>32</v>
      </c>
      <c r="E529" s="0" t="n">
        <v>1067</v>
      </c>
      <c r="F529" s="0" t="s">
        <v>250</v>
      </c>
      <c r="G529" s="2" t="str">
        <f aca="false">LEFT(F529,FIND(";",F529)-1)</f>
        <v>23</v>
      </c>
      <c r="H529" s="0" t="n">
        <v>3</v>
      </c>
      <c r="I529" s="0" t="n">
        <v>0</v>
      </c>
      <c r="J529" s="0" t="n">
        <v>0</v>
      </c>
      <c r="K529" s="0" t="n">
        <v>2</v>
      </c>
      <c r="L529" s="0" t="n">
        <v>7</v>
      </c>
      <c r="M529" s="0" t="n">
        <v>87</v>
      </c>
      <c r="N529" s="0" t="n">
        <v>3</v>
      </c>
      <c r="O529" s="0" t="n">
        <v>6</v>
      </c>
      <c r="P529" s="0" t="n">
        <v>1</v>
      </c>
      <c r="Q529" s="0" t="n">
        <v>1</v>
      </c>
      <c r="R529" s="0" t="n">
        <v>11</v>
      </c>
      <c r="S529" s="0" t="n">
        <v>3</v>
      </c>
      <c r="T529" s="0" t="n">
        <v>1</v>
      </c>
      <c r="U529" s="0" t="n">
        <v>0</v>
      </c>
      <c r="V529" s="0" t="n">
        <v>0</v>
      </c>
      <c r="W529" s="0" t="n">
        <v>4</v>
      </c>
      <c r="X529" s="0" t="n">
        <v>2</v>
      </c>
      <c r="Y529" s="0" t="n">
        <v>1</v>
      </c>
    </row>
    <row r="530" customFormat="false" ht="12.8" hidden="false" customHeight="false" outlineLevel="0" collapsed="false">
      <c r="A530" s="0" t="s">
        <v>320</v>
      </c>
      <c r="B530" s="0" t="s">
        <v>253</v>
      </c>
      <c r="C530" s="0" t="s">
        <v>239</v>
      </c>
      <c r="D530" s="0" t="n">
        <v>41</v>
      </c>
      <c r="E530" s="0" t="n">
        <v>566</v>
      </c>
      <c r="F530" s="0" t="s">
        <v>248</v>
      </c>
      <c r="G530" s="2" t="str">
        <f aca="false">LEFT(F530,FIND(";",F530)-1)</f>
        <v>25</v>
      </c>
      <c r="H530" s="0" t="n">
        <v>6</v>
      </c>
      <c r="I530" s="0" t="n">
        <v>0</v>
      </c>
      <c r="J530" s="0" t="n">
        <v>0</v>
      </c>
      <c r="K530" s="0" t="n">
        <v>1</v>
      </c>
      <c r="L530" s="0" t="n">
        <v>3</v>
      </c>
      <c r="M530" s="0" t="n">
        <v>43</v>
      </c>
      <c r="N530" s="0" t="n">
        <v>0</v>
      </c>
      <c r="O530" s="0" t="n">
        <v>3</v>
      </c>
      <c r="P530" s="0" t="n">
        <v>1</v>
      </c>
      <c r="Q530" s="0" t="n">
        <v>5</v>
      </c>
      <c r="R530" s="0" t="n">
        <v>4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5</v>
      </c>
      <c r="X530" s="0" t="n">
        <v>0</v>
      </c>
      <c r="Y530" s="0" t="n">
        <v>0</v>
      </c>
    </row>
    <row r="531" customFormat="false" ht="12.8" hidden="false" customHeight="false" outlineLevel="0" collapsed="false">
      <c r="A531" s="0" t="s">
        <v>321</v>
      </c>
      <c r="B531" s="0" t="s">
        <v>253</v>
      </c>
      <c r="C531" s="0" t="s">
        <v>239</v>
      </c>
      <c r="D531" s="0" t="n">
        <v>41</v>
      </c>
      <c r="E531" s="0" t="n">
        <v>522</v>
      </c>
      <c r="F531" s="0" t="s">
        <v>248</v>
      </c>
      <c r="G531" s="2" t="str">
        <f aca="false">LEFT(F531,FIND(";",F531)-1)</f>
        <v>25</v>
      </c>
      <c r="H531" s="0" t="n">
        <v>3</v>
      </c>
      <c r="I531" s="0" t="n">
        <v>0</v>
      </c>
      <c r="J531" s="0" t="n">
        <v>0</v>
      </c>
      <c r="K531" s="0" t="n">
        <v>0</v>
      </c>
      <c r="L531" s="0" t="n">
        <v>3</v>
      </c>
      <c r="M531" s="0" t="n">
        <v>38</v>
      </c>
      <c r="N531" s="0" t="n">
        <v>1</v>
      </c>
      <c r="O531" s="0" t="n">
        <v>2</v>
      </c>
      <c r="P531" s="0" t="n">
        <v>1</v>
      </c>
      <c r="Q531" s="0" t="n">
        <v>5</v>
      </c>
      <c r="R531" s="0" t="n">
        <v>5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6</v>
      </c>
      <c r="X531" s="0" t="n">
        <v>0</v>
      </c>
      <c r="Y531" s="0" t="n">
        <v>0</v>
      </c>
    </row>
    <row r="532" customFormat="false" ht="12.8" hidden="false" customHeight="false" outlineLevel="0" collapsed="false">
      <c r="A532" s="0" t="s">
        <v>322</v>
      </c>
      <c r="B532" s="0" t="s">
        <v>253</v>
      </c>
      <c r="C532" s="0" t="s">
        <v>239</v>
      </c>
      <c r="D532" s="0" t="n">
        <v>24</v>
      </c>
      <c r="E532" s="0" t="n">
        <v>490</v>
      </c>
      <c r="F532" s="0" t="s">
        <v>248</v>
      </c>
      <c r="G532" s="2" t="str">
        <f aca="false">LEFT(F532,FIND(";",F532)-1)</f>
        <v>25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6</v>
      </c>
      <c r="M532" s="0" t="n">
        <v>31</v>
      </c>
      <c r="N532" s="0" t="n">
        <v>0</v>
      </c>
      <c r="O532" s="0" t="n">
        <v>2</v>
      </c>
      <c r="P532" s="0" t="n">
        <v>0</v>
      </c>
      <c r="Q532" s="0" t="n">
        <v>5</v>
      </c>
      <c r="R532" s="0" t="n">
        <v>5</v>
      </c>
      <c r="S532" s="0" t="n">
        <v>4</v>
      </c>
      <c r="T532" s="0" t="n">
        <v>1</v>
      </c>
      <c r="U532" s="0" t="n">
        <v>0</v>
      </c>
      <c r="V532" s="0" t="n">
        <v>0</v>
      </c>
      <c r="W532" s="0" t="n">
        <v>4</v>
      </c>
      <c r="X532" s="0" t="n">
        <v>0</v>
      </c>
      <c r="Y532" s="0" t="n">
        <v>0</v>
      </c>
    </row>
    <row r="533" customFormat="false" ht="12.8" hidden="false" customHeight="false" outlineLevel="0" collapsed="false">
      <c r="A533" s="0" t="s">
        <v>323</v>
      </c>
      <c r="B533" s="0" t="s">
        <v>253</v>
      </c>
      <c r="C533" s="0" t="s">
        <v>239</v>
      </c>
      <c r="D533" s="0" t="n">
        <v>38</v>
      </c>
      <c r="E533" s="0" t="n">
        <v>449</v>
      </c>
      <c r="F533" s="0" t="s">
        <v>248</v>
      </c>
      <c r="G533" s="2" t="str">
        <f aca="false">LEFT(F533,FIND(";",F533)-1)</f>
        <v>25</v>
      </c>
      <c r="H533" s="0" t="n">
        <v>0</v>
      </c>
      <c r="I533" s="0" t="n">
        <v>0</v>
      </c>
      <c r="J533" s="0" t="n">
        <v>0</v>
      </c>
      <c r="K533" s="0" t="n">
        <v>3</v>
      </c>
      <c r="L533" s="0" t="n">
        <v>13</v>
      </c>
      <c r="M533" s="0" t="n">
        <v>36</v>
      </c>
      <c r="N533" s="0" t="n">
        <v>0</v>
      </c>
      <c r="O533" s="0" t="n">
        <v>2</v>
      </c>
      <c r="P533" s="0" t="n">
        <v>0</v>
      </c>
      <c r="Q533" s="0" t="n">
        <v>3</v>
      </c>
      <c r="R533" s="0" t="n">
        <v>1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7</v>
      </c>
      <c r="X533" s="0" t="n">
        <v>3</v>
      </c>
      <c r="Y533" s="0" t="n">
        <v>0</v>
      </c>
    </row>
    <row r="534" customFormat="false" ht="12.8" hidden="false" customHeight="false" outlineLevel="0" collapsed="false">
      <c r="A534" s="0" t="s">
        <v>324</v>
      </c>
      <c r="B534" s="0" t="s">
        <v>253</v>
      </c>
      <c r="C534" s="0" t="s">
        <v>239</v>
      </c>
      <c r="D534" s="0" t="n">
        <v>33</v>
      </c>
      <c r="E534" s="0" t="n">
        <v>354</v>
      </c>
      <c r="F534" s="0" t="s">
        <v>248</v>
      </c>
      <c r="G534" s="2" t="str">
        <f aca="false">LEFT(F534,FIND(";",F534)-1)</f>
        <v>25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7</v>
      </c>
      <c r="M534" s="0" t="n">
        <v>22</v>
      </c>
      <c r="N534" s="0" t="n">
        <v>0</v>
      </c>
      <c r="O534" s="0" t="n">
        <v>1</v>
      </c>
      <c r="P534" s="0" t="n">
        <v>0</v>
      </c>
      <c r="Q534" s="0" t="n">
        <v>6</v>
      </c>
      <c r="R534" s="0" t="n">
        <v>2</v>
      </c>
      <c r="S534" s="0" t="n">
        <v>2</v>
      </c>
      <c r="T534" s="0" t="n">
        <v>1</v>
      </c>
      <c r="U534" s="0" t="n">
        <v>0</v>
      </c>
      <c r="V534" s="0" t="n">
        <v>0</v>
      </c>
      <c r="W534" s="0" t="n">
        <v>3</v>
      </c>
      <c r="X534" s="0" t="n">
        <v>1</v>
      </c>
      <c r="Y534" s="0" t="n">
        <v>0</v>
      </c>
    </row>
    <row r="535" customFormat="false" ht="12.8" hidden="false" customHeight="false" outlineLevel="0" collapsed="false">
      <c r="A535" s="0" t="s">
        <v>325</v>
      </c>
      <c r="B535" s="0" t="s">
        <v>253</v>
      </c>
      <c r="C535" s="0" t="s">
        <v>239</v>
      </c>
      <c r="D535" s="0" t="n">
        <v>33</v>
      </c>
      <c r="E535" s="0" t="n">
        <v>687</v>
      </c>
      <c r="F535" s="0" t="s">
        <v>248</v>
      </c>
      <c r="G535" s="2" t="str">
        <f aca="false">LEFT(F535,FIND(";",F535)-1)</f>
        <v>25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8</v>
      </c>
      <c r="M535" s="0" t="n">
        <v>44</v>
      </c>
      <c r="N535" s="0" t="n">
        <v>1</v>
      </c>
      <c r="O535" s="0" t="n">
        <v>3</v>
      </c>
      <c r="P535" s="0" t="n">
        <v>0</v>
      </c>
      <c r="Q535" s="0" t="n">
        <v>2</v>
      </c>
      <c r="R535" s="0" t="n">
        <v>9</v>
      </c>
      <c r="S535" s="0" t="n">
        <v>6</v>
      </c>
      <c r="T535" s="0" t="n">
        <v>1</v>
      </c>
      <c r="U535" s="0" t="n">
        <v>0</v>
      </c>
      <c r="V535" s="0" t="n">
        <v>0</v>
      </c>
      <c r="W535" s="0" t="n">
        <v>12</v>
      </c>
      <c r="X535" s="0" t="n">
        <v>3</v>
      </c>
      <c r="Y535" s="0" t="n">
        <v>0</v>
      </c>
    </row>
    <row r="536" customFormat="false" ht="12.8" hidden="false" customHeight="false" outlineLevel="0" collapsed="false">
      <c r="A536" s="0" t="s">
        <v>326</v>
      </c>
      <c r="B536" s="0" t="s">
        <v>253</v>
      </c>
      <c r="C536" s="0" t="s">
        <v>239</v>
      </c>
      <c r="D536" s="0" t="n">
        <v>4</v>
      </c>
      <c r="E536" s="0" t="n">
        <v>117</v>
      </c>
      <c r="F536" s="0" t="s">
        <v>383</v>
      </c>
      <c r="G536" s="2" t="str">
        <f aca="false">LEFT(F536,FIND(";",F536)-1)</f>
        <v>26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0</v>
      </c>
    </row>
    <row r="537" customFormat="false" ht="12.8" hidden="false" customHeight="false" outlineLevel="0" collapsed="false">
      <c r="A537" s="0" t="s">
        <v>327</v>
      </c>
      <c r="B537" s="0" t="s">
        <v>253</v>
      </c>
      <c r="C537" s="0" t="s">
        <v>239</v>
      </c>
      <c r="D537" s="0" t="n">
        <v>3</v>
      </c>
      <c r="E537" s="0" t="n">
        <v>263</v>
      </c>
      <c r="F537" s="0" t="s">
        <v>383</v>
      </c>
      <c r="G537" s="2" t="str">
        <f aca="false">LEFT(F537,FIND(";",F537)-1)</f>
        <v>26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5</v>
      </c>
      <c r="M537" s="0" t="n">
        <v>13</v>
      </c>
      <c r="N537" s="0" t="n">
        <v>0</v>
      </c>
      <c r="O537" s="0" t="n">
        <v>1</v>
      </c>
      <c r="P537" s="0" t="n">
        <v>0</v>
      </c>
      <c r="Q537" s="0" t="n">
        <v>1</v>
      </c>
      <c r="R537" s="0" t="n">
        <v>1</v>
      </c>
      <c r="S537" s="0" t="n">
        <v>3</v>
      </c>
      <c r="T537" s="0" t="n">
        <v>0</v>
      </c>
      <c r="U537" s="0" t="n">
        <v>0</v>
      </c>
      <c r="V537" s="0" t="n">
        <v>0</v>
      </c>
      <c r="W537" s="0" t="n">
        <v>1</v>
      </c>
      <c r="X537" s="0" t="n">
        <v>0</v>
      </c>
      <c r="Y537" s="0" t="n">
        <v>0</v>
      </c>
    </row>
    <row r="538" customFormat="false" ht="12.8" hidden="false" customHeight="false" outlineLevel="0" collapsed="false">
      <c r="A538" s="0" t="s">
        <v>328</v>
      </c>
      <c r="B538" s="0" t="s">
        <v>253</v>
      </c>
      <c r="C538" s="0" t="s">
        <v>239</v>
      </c>
      <c r="D538" s="0" t="n">
        <v>0</v>
      </c>
      <c r="E538" s="0" t="n">
        <v>83</v>
      </c>
      <c r="F538" s="0" t="s">
        <v>383</v>
      </c>
      <c r="G538" s="2" t="str">
        <f aca="false">LEFT(F538,FIND(";",F538)-1)</f>
        <v>26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1</v>
      </c>
      <c r="X538" s="0" t="n">
        <v>0</v>
      </c>
      <c r="Y538" s="0" t="n">
        <v>0</v>
      </c>
    </row>
    <row r="539" customFormat="false" ht="12.8" hidden="false" customHeight="false" outlineLevel="0" collapsed="false">
      <c r="A539" s="0" t="s">
        <v>329</v>
      </c>
      <c r="B539" s="0" t="s">
        <v>253</v>
      </c>
      <c r="C539" s="0" t="s">
        <v>239</v>
      </c>
      <c r="D539" s="0" t="n">
        <v>0</v>
      </c>
      <c r="E539" s="0" t="n">
        <v>354</v>
      </c>
      <c r="F539" s="0" t="s">
        <v>383</v>
      </c>
      <c r="G539" s="2" t="str">
        <f aca="false">LEFT(F539,FIND(";",F539)-1)</f>
        <v>26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3</v>
      </c>
      <c r="M539" s="0" t="n">
        <v>23</v>
      </c>
      <c r="N539" s="0" t="n">
        <v>0</v>
      </c>
      <c r="O539" s="0" t="n">
        <v>5</v>
      </c>
      <c r="P539" s="0" t="n">
        <v>0</v>
      </c>
      <c r="Q539" s="0" t="n">
        <v>0</v>
      </c>
      <c r="R539" s="0" t="n">
        <v>2</v>
      </c>
      <c r="S539" s="0" t="n">
        <v>1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2</v>
      </c>
      <c r="Y539" s="0" t="n">
        <v>1</v>
      </c>
    </row>
    <row r="540" customFormat="false" ht="12.8" hidden="false" customHeight="false" outlineLevel="0" collapsed="false">
      <c r="A540" s="0" t="s">
        <v>330</v>
      </c>
      <c r="B540" s="0" t="s">
        <v>253</v>
      </c>
      <c r="C540" s="0" t="s">
        <v>239</v>
      </c>
      <c r="D540" s="0" t="n">
        <v>7</v>
      </c>
      <c r="E540" s="0" t="n">
        <v>398</v>
      </c>
      <c r="F540" s="0" t="s">
        <v>383</v>
      </c>
      <c r="G540" s="2" t="str">
        <f aca="false">LEFT(F540,FIND(";",F540)-1)</f>
        <v>26</v>
      </c>
      <c r="H540" s="0" t="n">
        <v>3</v>
      </c>
      <c r="I540" s="0" t="n">
        <v>0</v>
      </c>
      <c r="J540" s="0" t="n">
        <v>0</v>
      </c>
      <c r="K540" s="0" t="n">
        <v>3</v>
      </c>
      <c r="L540" s="0" t="n">
        <v>1</v>
      </c>
      <c r="M540" s="0" t="n">
        <v>26</v>
      </c>
      <c r="N540" s="0" t="n">
        <v>1</v>
      </c>
      <c r="O540" s="0" t="n">
        <v>5</v>
      </c>
      <c r="P540" s="0" t="n">
        <v>0</v>
      </c>
      <c r="Q540" s="0" t="n">
        <v>2</v>
      </c>
      <c r="R540" s="0" t="n">
        <v>5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5</v>
      </c>
      <c r="X540" s="0" t="n">
        <v>2</v>
      </c>
      <c r="Y540" s="0" t="n">
        <v>0</v>
      </c>
    </row>
    <row r="541" customFormat="false" ht="12.8" hidden="false" customHeight="false" outlineLevel="0" collapsed="false">
      <c r="A541" s="0" t="s">
        <v>331</v>
      </c>
      <c r="B541" s="0" t="s">
        <v>253</v>
      </c>
      <c r="C541" s="0" t="s">
        <v>239</v>
      </c>
      <c r="D541" s="0" t="n">
        <v>1</v>
      </c>
      <c r="E541" s="0" t="n">
        <v>175</v>
      </c>
      <c r="F541" s="0" t="s">
        <v>383</v>
      </c>
      <c r="G541" s="2" t="str">
        <f aca="false">LEFT(F541,FIND(";",F541)-1)</f>
        <v>26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9</v>
      </c>
      <c r="N541" s="0" t="n">
        <v>0</v>
      </c>
      <c r="O541" s="0" t="n">
        <v>2</v>
      </c>
      <c r="P541" s="0" t="n">
        <v>0</v>
      </c>
      <c r="Q541" s="0" t="n">
        <v>0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1</v>
      </c>
      <c r="Y541" s="0" t="n">
        <v>0</v>
      </c>
    </row>
    <row r="542" customFormat="false" ht="12.8" hidden="false" customHeight="false" outlineLevel="0" collapsed="false">
      <c r="A542" s="0" t="s">
        <v>332</v>
      </c>
      <c r="B542" s="0" t="s">
        <v>253</v>
      </c>
      <c r="C542" s="0" t="s">
        <v>239</v>
      </c>
      <c r="D542" s="0" t="n">
        <v>0</v>
      </c>
      <c r="E542" s="0" t="n">
        <v>100</v>
      </c>
      <c r="F542" s="0" t="s">
        <v>383</v>
      </c>
      <c r="G542" s="2" t="str">
        <f aca="false">LEFT(F542,FIND(";",F542)-1)</f>
        <v>26</v>
      </c>
      <c r="H542" s="0" t="n">
        <v>0</v>
      </c>
      <c r="I542" s="0" t="n">
        <v>0</v>
      </c>
      <c r="J542" s="0" t="n">
        <v>0</v>
      </c>
      <c r="K542" s="0" t="n">
        <v>3</v>
      </c>
      <c r="L542" s="0" t="n">
        <v>0</v>
      </c>
      <c r="M542" s="0" t="n">
        <v>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</row>
    <row r="543" customFormat="false" ht="12.8" hidden="false" customHeight="false" outlineLevel="0" collapsed="false">
      <c r="A543" s="0" t="s">
        <v>333</v>
      </c>
      <c r="B543" s="0" t="s">
        <v>253</v>
      </c>
      <c r="C543" s="0" t="s">
        <v>239</v>
      </c>
      <c r="D543" s="0" t="n">
        <v>5</v>
      </c>
      <c r="E543" s="0" t="n">
        <v>162</v>
      </c>
      <c r="F543" s="0" t="s">
        <v>383</v>
      </c>
      <c r="G543" s="2" t="str">
        <f aca="false">LEFT(F543,FIND(";",F543)-1)</f>
        <v>26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10</v>
      </c>
      <c r="N543" s="0" t="n">
        <v>0</v>
      </c>
      <c r="O543" s="0" t="n">
        <v>0</v>
      </c>
      <c r="P543" s="0" t="n">
        <v>1</v>
      </c>
      <c r="Q543" s="0" t="n">
        <v>0</v>
      </c>
      <c r="R543" s="0" t="n">
        <v>3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3</v>
      </c>
      <c r="X543" s="0" t="n">
        <v>2</v>
      </c>
      <c r="Y543" s="0" t="n">
        <v>0</v>
      </c>
    </row>
    <row r="544" customFormat="false" ht="12.8" hidden="false" customHeight="false" outlineLevel="0" collapsed="false">
      <c r="A544" s="0" t="s">
        <v>334</v>
      </c>
      <c r="B544" s="0" t="s">
        <v>253</v>
      </c>
      <c r="C544" s="0" t="s">
        <v>239</v>
      </c>
      <c r="D544" s="0" t="n">
        <v>71</v>
      </c>
      <c r="E544" s="0" t="n">
        <v>1325</v>
      </c>
      <c r="F544" s="0" t="s">
        <v>241</v>
      </c>
      <c r="G544" s="2" t="str">
        <f aca="false">LEFT(F544,FIND(";",F544)-1)</f>
        <v>20</v>
      </c>
      <c r="H544" s="0" t="n">
        <v>1</v>
      </c>
      <c r="I544" s="0" t="n">
        <v>2</v>
      </c>
      <c r="J544" s="0" t="n">
        <v>0</v>
      </c>
      <c r="K544" s="0" t="n">
        <v>14</v>
      </c>
      <c r="L544" s="0" t="n">
        <v>45</v>
      </c>
      <c r="M544" s="0" t="n">
        <v>77</v>
      </c>
      <c r="N544" s="0" t="n">
        <v>6</v>
      </c>
      <c r="O544" s="0" t="n">
        <v>6</v>
      </c>
      <c r="P544" s="0" t="n">
        <v>2</v>
      </c>
      <c r="Q544" s="0" t="n">
        <v>4</v>
      </c>
      <c r="R544" s="0" t="n">
        <v>13</v>
      </c>
      <c r="S544" s="0" t="n">
        <v>8</v>
      </c>
      <c r="T544" s="0" t="n">
        <v>6</v>
      </c>
      <c r="U544" s="0" t="n">
        <v>0</v>
      </c>
      <c r="V544" s="0" t="n">
        <v>0</v>
      </c>
      <c r="W544" s="0" t="n">
        <v>12</v>
      </c>
      <c r="X544" s="0" t="n">
        <v>1</v>
      </c>
      <c r="Y544" s="0" t="n">
        <v>1</v>
      </c>
    </row>
    <row r="545" customFormat="false" ht="12.8" hidden="false" customHeight="false" outlineLevel="0" collapsed="false">
      <c r="A545" s="0" t="s">
        <v>335</v>
      </c>
      <c r="B545" s="0" t="s">
        <v>253</v>
      </c>
      <c r="C545" s="0" t="s">
        <v>239</v>
      </c>
      <c r="D545" s="0" t="n">
        <v>39</v>
      </c>
      <c r="E545" s="0" t="n">
        <v>1024</v>
      </c>
      <c r="F545" s="0" t="s">
        <v>241</v>
      </c>
      <c r="G545" s="2" t="str">
        <f aca="false">LEFT(F545,FIND(";",F545)-1)</f>
        <v>20</v>
      </c>
      <c r="H545" s="0" t="n">
        <v>0</v>
      </c>
      <c r="I545" s="0" t="n">
        <v>3</v>
      </c>
      <c r="J545" s="0" t="n">
        <v>0</v>
      </c>
      <c r="K545" s="0" t="n">
        <v>17</v>
      </c>
      <c r="L545" s="0" t="n">
        <v>14</v>
      </c>
      <c r="M545" s="0" t="n">
        <v>72</v>
      </c>
      <c r="N545" s="0" t="n">
        <v>2</v>
      </c>
      <c r="O545" s="0" t="n">
        <v>10</v>
      </c>
      <c r="P545" s="0" t="n">
        <v>1</v>
      </c>
      <c r="Q545" s="0" t="n">
        <v>1</v>
      </c>
      <c r="R545" s="0" t="n">
        <v>7</v>
      </c>
      <c r="S545" s="0" t="n">
        <v>5</v>
      </c>
      <c r="T545" s="0" t="n">
        <v>3</v>
      </c>
      <c r="U545" s="0" t="n">
        <v>0</v>
      </c>
      <c r="V545" s="0" t="n">
        <v>0</v>
      </c>
      <c r="W545" s="0" t="n">
        <v>1</v>
      </c>
      <c r="X545" s="0" t="n">
        <v>2</v>
      </c>
      <c r="Y545" s="0" t="n">
        <v>1</v>
      </c>
    </row>
    <row r="546" customFormat="false" ht="12.8" hidden="false" customHeight="false" outlineLevel="0" collapsed="false">
      <c r="A546" s="0" t="s">
        <v>336</v>
      </c>
      <c r="B546" s="0" t="s">
        <v>253</v>
      </c>
      <c r="C546" s="0" t="s">
        <v>239</v>
      </c>
      <c r="D546" s="0" t="n">
        <v>23</v>
      </c>
      <c r="E546" s="0" t="n">
        <v>695</v>
      </c>
      <c r="F546" s="0" t="s">
        <v>241</v>
      </c>
      <c r="G546" s="2" t="str">
        <f aca="false">LEFT(F546,FIND(";",F546)-1)</f>
        <v>20</v>
      </c>
      <c r="H546" s="0" t="n">
        <v>0</v>
      </c>
      <c r="I546" s="0" t="n">
        <v>2</v>
      </c>
      <c r="J546" s="0" t="n">
        <v>0</v>
      </c>
      <c r="K546" s="0" t="n">
        <v>2</v>
      </c>
      <c r="L546" s="0" t="n">
        <v>16</v>
      </c>
      <c r="M546" s="0" t="n">
        <v>65</v>
      </c>
      <c r="N546" s="0" t="n">
        <v>3</v>
      </c>
      <c r="O546" s="0" t="n">
        <v>1</v>
      </c>
      <c r="P546" s="0" t="n">
        <v>1</v>
      </c>
      <c r="Q546" s="0" t="n">
        <v>3</v>
      </c>
      <c r="R546" s="0" t="n">
        <v>3</v>
      </c>
      <c r="S546" s="0" t="n">
        <v>7</v>
      </c>
      <c r="T546" s="0" t="n">
        <v>2</v>
      </c>
      <c r="U546" s="0" t="n">
        <v>0</v>
      </c>
      <c r="V546" s="0" t="n">
        <v>0</v>
      </c>
      <c r="W546" s="0" t="n">
        <v>3</v>
      </c>
      <c r="X546" s="0" t="n">
        <v>0</v>
      </c>
      <c r="Y546" s="0" t="n">
        <v>1</v>
      </c>
    </row>
    <row r="547" customFormat="false" ht="12.8" hidden="false" customHeight="false" outlineLevel="0" collapsed="false">
      <c r="A547" s="0" t="s">
        <v>337</v>
      </c>
      <c r="B547" s="0" t="s">
        <v>253</v>
      </c>
      <c r="C547" s="0" t="s">
        <v>239</v>
      </c>
      <c r="D547" s="0" t="n">
        <v>27</v>
      </c>
      <c r="E547" s="0" t="n">
        <v>400</v>
      </c>
      <c r="F547" s="0" t="s">
        <v>241</v>
      </c>
      <c r="G547" s="2" t="str">
        <f aca="false">LEFT(F547,FIND(";",F547)-1)</f>
        <v>20</v>
      </c>
      <c r="H547" s="0" t="n">
        <v>0</v>
      </c>
      <c r="I547" s="0" t="n">
        <v>0</v>
      </c>
      <c r="J547" s="0" t="n">
        <v>0</v>
      </c>
      <c r="K547" s="0" t="n">
        <v>5</v>
      </c>
      <c r="L547" s="0" t="n">
        <v>23</v>
      </c>
      <c r="M547" s="0" t="n">
        <v>15</v>
      </c>
      <c r="N547" s="0" t="n">
        <v>0</v>
      </c>
      <c r="O547" s="0" t="n">
        <v>2</v>
      </c>
      <c r="P547" s="0" t="n">
        <v>0</v>
      </c>
      <c r="Q547" s="0" t="n">
        <v>2</v>
      </c>
      <c r="R547" s="0" t="n">
        <v>1</v>
      </c>
      <c r="S547" s="0" t="n">
        <v>3</v>
      </c>
      <c r="T547" s="0" t="n">
        <v>0</v>
      </c>
      <c r="U547" s="0" t="n">
        <v>0</v>
      </c>
      <c r="V547" s="0" t="n">
        <v>0</v>
      </c>
      <c r="W547" s="0" t="n">
        <v>1</v>
      </c>
      <c r="X547" s="0" t="n">
        <v>1</v>
      </c>
      <c r="Y547" s="0" t="n">
        <v>1</v>
      </c>
    </row>
    <row r="548" customFormat="false" ht="12.8" hidden="false" customHeight="false" outlineLevel="0" collapsed="false">
      <c r="A548" s="0" t="s">
        <v>338</v>
      </c>
      <c r="B548" s="0" t="s">
        <v>253</v>
      </c>
      <c r="C548" s="0" t="s">
        <v>239</v>
      </c>
      <c r="D548" s="0" t="n">
        <v>43</v>
      </c>
      <c r="E548" s="0" t="n">
        <v>762</v>
      </c>
      <c r="F548" s="0" t="s">
        <v>241</v>
      </c>
      <c r="G548" s="2" t="str">
        <f aca="false">LEFT(F548,FIND(";",F548)-1)</f>
        <v>20</v>
      </c>
      <c r="H548" s="0" t="n">
        <v>1</v>
      </c>
      <c r="I548" s="0" t="n">
        <v>3</v>
      </c>
      <c r="J548" s="0" t="n">
        <v>0</v>
      </c>
      <c r="K548" s="0" t="n">
        <v>3</v>
      </c>
      <c r="L548" s="0" t="n">
        <v>11</v>
      </c>
      <c r="M548" s="0" t="n">
        <v>51</v>
      </c>
      <c r="N548" s="0" t="n">
        <v>7</v>
      </c>
      <c r="O548" s="0" t="n">
        <v>7</v>
      </c>
      <c r="P548" s="0" t="n">
        <v>1</v>
      </c>
      <c r="Q548" s="0" t="n">
        <v>2</v>
      </c>
      <c r="R548" s="0" t="n">
        <v>9</v>
      </c>
      <c r="S548" s="0" t="n">
        <v>3</v>
      </c>
      <c r="T548" s="0" t="n">
        <v>0</v>
      </c>
      <c r="U548" s="0" t="n">
        <v>0</v>
      </c>
      <c r="V548" s="0" t="n">
        <v>0</v>
      </c>
      <c r="W548" s="0" t="n">
        <v>6</v>
      </c>
      <c r="X548" s="0" t="n">
        <v>1</v>
      </c>
      <c r="Y548" s="0" t="n">
        <v>0</v>
      </c>
    </row>
    <row r="549" customFormat="false" ht="12.8" hidden="false" customHeight="false" outlineLevel="0" collapsed="false">
      <c r="A549" s="0" t="s">
        <v>339</v>
      </c>
      <c r="B549" s="0" t="s">
        <v>253</v>
      </c>
      <c r="C549" s="0" t="s">
        <v>239</v>
      </c>
      <c r="D549" s="0" t="n">
        <v>11</v>
      </c>
      <c r="E549" s="0" t="n">
        <v>474</v>
      </c>
      <c r="F549" s="0" t="s">
        <v>241</v>
      </c>
      <c r="G549" s="2" t="str">
        <f aca="false">LEFT(F549,FIND(";",F549)-1)</f>
        <v>20</v>
      </c>
      <c r="H549" s="0" t="n">
        <v>0</v>
      </c>
      <c r="I549" s="0" t="n">
        <v>1</v>
      </c>
      <c r="J549" s="0" t="n">
        <v>0</v>
      </c>
      <c r="K549" s="0" t="n">
        <v>6</v>
      </c>
      <c r="L549" s="0" t="n">
        <v>2</v>
      </c>
      <c r="M549" s="0" t="n">
        <v>41</v>
      </c>
      <c r="N549" s="0" t="n">
        <v>3</v>
      </c>
      <c r="O549" s="0" t="n">
        <v>4</v>
      </c>
      <c r="P549" s="0" t="n">
        <v>1</v>
      </c>
      <c r="Q549" s="0" t="n">
        <v>0</v>
      </c>
      <c r="R549" s="0" t="n">
        <v>5</v>
      </c>
      <c r="S549" s="0" t="n">
        <v>3</v>
      </c>
      <c r="T549" s="0" t="n">
        <v>1</v>
      </c>
      <c r="U549" s="0" t="n">
        <v>0</v>
      </c>
      <c r="V549" s="0" t="n">
        <v>0</v>
      </c>
      <c r="W549" s="0" t="n">
        <v>3</v>
      </c>
      <c r="X549" s="0" t="n">
        <v>1</v>
      </c>
      <c r="Y549" s="0" t="n">
        <v>0</v>
      </c>
    </row>
    <row r="550" customFormat="false" ht="12.8" hidden="false" customHeight="false" outlineLevel="0" collapsed="false">
      <c r="A550" s="0" t="s">
        <v>340</v>
      </c>
      <c r="B550" s="0" t="s">
        <v>253</v>
      </c>
      <c r="C550" s="0" t="s">
        <v>239</v>
      </c>
      <c r="D550" s="0" t="n">
        <v>41</v>
      </c>
      <c r="E550" s="0" t="n">
        <v>346</v>
      </c>
      <c r="F550" s="0" t="s">
        <v>241</v>
      </c>
      <c r="G550" s="2" t="str">
        <f aca="false">LEFT(F550,FIND(";",F550)-1)</f>
        <v>20</v>
      </c>
      <c r="H550" s="0" t="n">
        <v>1</v>
      </c>
      <c r="I550" s="0" t="n">
        <v>0</v>
      </c>
      <c r="J550" s="0" t="n">
        <v>0</v>
      </c>
      <c r="K550" s="0" t="n">
        <v>3</v>
      </c>
      <c r="L550" s="0" t="n">
        <v>6</v>
      </c>
      <c r="M550" s="0" t="n">
        <v>15</v>
      </c>
      <c r="N550" s="0" t="n">
        <v>2</v>
      </c>
      <c r="O550" s="0" t="n">
        <v>0</v>
      </c>
      <c r="P550" s="0" t="n">
        <v>1</v>
      </c>
      <c r="Q550" s="0" t="n">
        <v>2</v>
      </c>
      <c r="R550" s="0" t="n">
        <v>2</v>
      </c>
      <c r="S550" s="0" t="n">
        <v>2</v>
      </c>
      <c r="T550" s="0" t="n">
        <v>2</v>
      </c>
      <c r="U550" s="0" t="n">
        <v>0</v>
      </c>
      <c r="V550" s="0" t="n">
        <v>0</v>
      </c>
      <c r="W550" s="0" t="n">
        <v>2</v>
      </c>
      <c r="X550" s="0" t="n">
        <v>0</v>
      </c>
      <c r="Y550" s="0" t="n">
        <v>0</v>
      </c>
    </row>
    <row r="551" customFormat="false" ht="12.8" hidden="false" customHeight="false" outlineLevel="0" collapsed="false">
      <c r="A551" s="0" t="s">
        <v>341</v>
      </c>
      <c r="B551" s="0" t="s">
        <v>253</v>
      </c>
      <c r="C551" s="0" t="s">
        <v>239</v>
      </c>
      <c r="D551" s="0" t="n">
        <v>30</v>
      </c>
      <c r="E551" s="0" t="n">
        <v>719</v>
      </c>
      <c r="F551" s="0" t="s">
        <v>241</v>
      </c>
      <c r="G551" s="2" t="str">
        <f aca="false">LEFT(F551,FIND(";",F551)-1)</f>
        <v>20</v>
      </c>
      <c r="H551" s="0" t="n">
        <v>1</v>
      </c>
      <c r="I551" s="0" t="n">
        <v>3</v>
      </c>
      <c r="J551" s="0" t="n">
        <v>0</v>
      </c>
      <c r="K551" s="0" t="n">
        <v>0</v>
      </c>
      <c r="L551" s="0" t="n">
        <v>18</v>
      </c>
      <c r="M551" s="0" t="n">
        <v>33</v>
      </c>
      <c r="N551" s="0" t="n">
        <v>7</v>
      </c>
      <c r="O551" s="0" t="n">
        <v>6</v>
      </c>
      <c r="P551" s="0" t="n">
        <v>0</v>
      </c>
      <c r="Q551" s="0" t="n">
        <v>4</v>
      </c>
      <c r="R551" s="0" t="n">
        <v>10</v>
      </c>
      <c r="S551" s="0" t="n">
        <v>2</v>
      </c>
      <c r="T551" s="0" t="n">
        <v>0</v>
      </c>
      <c r="U551" s="0" t="n">
        <v>0</v>
      </c>
      <c r="V551" s="0" t="n">
        <v>0</v>
      </c>
      <c r="W551" s="0" t="n">
        <v>10</v>
      </c>
      <c r="X551" s="0" t="n">
        <v>0</v>
      </c>
      <c r="Y551" s="0" t="n">
        <v>0</v>
      </c>
    </row>
    <row r="552" customFormat="false" ht="12.8" hidden="false" customHeight="false" outlineLevel="0" collapsed="false">
      <c r="A552" s="0" t="s">
        <v>342</v>
      </c>
      <c r="B552" s="0" t="s">
        <v>253</v>
      </c>
      <c r="C552" s="0" t="s">
        <v>239</v>
      </c>
      <c r="D552" s="0" t="n">
        <v>33</v>
      </c>
      <c r="E552" s="0" t="n">
        <v>732</v>
      </c>
      <c r="F552" s="0" t="s">
        <v>241</v>
      </c>
      <c r="G552" s="2" t="str">
        <f aca="false">LEFT(F552,FIND(";",F552)-1)</f>
        <v>20</v>
      </c>
      <c r="H552" s="0" t="n">
        <v>3</v>
      </c>
      <c r="I552" s="0" t="n">
        <v>2</v>
      </c>
      <c r="J552" s="0" t="n">
        <v>0</v>
      </c>
      <c r="K552" s="0" t="n">
        <v>4</v>
      </c>
      <c r="L552" s="0" t="n">
        <v>14</v>
      </c>
      <c r="M552" s="0" t="n">
        <v>41</v>
      </c>
      <c r="N552" s="0" t="n">
        <v>8</v>
      </c>
      <c r="O552" s="0" t="n">
        <v>4</v>
      </c>
      <c r="P552" s="0" t="n">
        <v>1</v>
      </c>
      <c r="Q552" s="0" t="n">
        <v>8</v>
      </c>
      <c r="R552" s="0" t="n">
        <v>10</v>
      </c>
      <c r="S552" s="0" t="n">
        <v>7</v>
      </c>
      <c r="T552" s="0" t="n">
        <v>2</v>
      </c>
      <c r="U552" s="0" t="n">
        <v>0</v>
      </c>
      <c r="V552" s="0" t="n">
        <v>0</v>
      </c>
      <c r="W552" s="0" t="n">
        <v>7</v>
      </c>
      <c r="X552" s="0" t="n">
        <v>0</v>
      </c>
      <c r="Y552" s="0" t="n">
        <v>0</v>
      </c>
    </row>
    <row r="553" customFormat="false" ht="12.8" hidden="false" customHeight="false" outlineLevel="0" collapsed="false">
      <c r="A553" s="0" t="s">
        <v>343</v>
      </c>
      <c r="B553" s="0" t="s">
        <v>253</v>
      </c>
      <c r="C553" s="0" t="s">
        <v>239</v>
      </c>
      <c r="D553" s="0" t="n">
        <v>1</v>
      </c>
      <c r="E553" s="0" t="n">
        <v>181</v>
      </c>
      <c r="F553" s="0" t="s">
        <v>383</v>
      </c>
      <c r="G553" s="2" t="str">
        <f aca="false">LEFT(F553,FIND(";",F553)-1)</f>
        <v>26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  <c r="M553" s="0" t="n">
        <v>16</v>
      </c>
      <c r="N553" s="0" t="n">
        <v>0</v>
      </c>
      <c r="O553" s="0" t="n">
        <v>0</v>
      </c>
      <c r="P553" s="0" t="n">
        <v>1</v>
      </c>
      <c r="Q553" s="0" t="n">
        <v>0</v>
      </c>
      <c r="R553" s="0" t="n">
        <v>1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1</v>
      </c>
      <c r="X553" s="0" t="n">
        <v>1</v>
      </c>
      <c r="Y553" s="0" t="n">
        <v>0</v>
      </c>
    </row>
    <row r="554" customFormat="false" ht="12.8" hidden="false" customHeight="false" outlineLevel="0" collapsed="false">
      <c r="A554" s="0" t="s">
        <v>344</v>
      </c>
      <c r="B554" s="0" t="s">
        <v>253</v>
      </c>
      <c r="C554" s="0" t="s">
        <v>239</v>
      </c>
      <c r="D554" s="0" t="n">
        <v>12</v>
      </c>
      <c r="E554" s="0" t="n">
        <v>270</v>
      </c>
      <c r="F554" s="0" t="s">
        <v>383</v>
      </c>
      <c r="G554" s="2" t="str">
        <f aca="false">LEFT(F554,FIND(";",F554)-1)</f>
        <v>26</v>
      </c>
      <c r="H554" s="0" t="n">
        <v>0</v>
      </c>
      <c r="I554" s="0" t="n">
        <v>0</v>
      </c>
      <c r="J554" s="0" t="n">
        <v>0</v>
      </c>
      <c r="K554" s="0" t="n">
        <v>5</v>
      </c>
      <c r="L554" s="0" t="n">
        <v>5</v>
      </c>
      <c r="M554" s="0" t="n">
        <v>10</v>
      </c>
      <c r="N554" s="0" t="n">
        <v>0</v>
      </c>
      <c r="O554" s="0" t="n">
        <v>3</v>
      </c>
      <c r="P554" s="0" t="n">
        <v>0</v>
      </c>
      <c r="Q554" s="0" t="n">
        <v>2</v>
      </c>
      <c r="R554" s="0" t="n">
        <v>2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4</v>
      </c>
      <c r="X554" s="0" t="n">
        <v>1</v>
      </c>
      <c r="Y554" s="0" t="n">
        <v>0</v>
      </c>
    </row>
    <row r="555" customFormat="false" ht="12.8" hidden="false" customHeight="false" outlineLevel="0" collapsed="false">
      <c r="A555" s="0" t="s">
        <v>345</v>
      </c>
      <c r="B555" s="0" t="s">
        <v>253</v>
      </c>
      <c r="C555" s="0" t="s">
        <v>239</v>
      </c>
      <c r="D555" s="0" t="n">
        <v>10</v>
      </c>
      <c r="E555" s="0" t="n">
        <v>261</v>
      </c>
      <c r="F555" s="0" t="s">
        <v>383</v>
      </c>
      <c r="G555" s="2" t="str">
        <f aca="false">LEFT(F555,FIND(";",F555)-1)</f>
        <v>26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5</v>
      </c>
      <c r="M555" s="0" t="n">
        <v>19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3</v>
      </c>
      <c r="X555" s="0" t="n">
        <v>1</v>
      </c>
      <c r="Y555" s="0" t="n">
        <v>0</v>
      </c>
    </row>
    <row r="556" customFormat="false" ht="12.8" hidden="false" customHeight="false" outlineLevel="0" collapsed="false">
      <c r="A556" s="0" t="s">
        <v>346</v>
      </c>
      <c r="B556" s="0" t="s">
        <v>253</v>
      </c>
      <c r="C556" s="0" t="s">
        <v>239</v>
      </c>
      <c r="D556" s="0" t="n">
        <v>18</v>
      </c>
      <c r="E556" s="0" t="n">
        <v>325</v>
      </c>
      <c r="F556" s="0" t="s">
        <v>383</v>
      </c>
      <c r="G556" s="2" t="str">
        <f aca="false">LEFT(F556,FIND(";",F556)-1)</f>
        <v>26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1</v>
      </c>
      <c r="M556" s="0" t="n">
        <v>28</v>
      </c>
      <c r="N556" s="0" t="n">
        <v>1</v>
      </c>
      <c r="O556" s="0" t="n">
        <v>3</v>
      </c>
      <c r="P556" s="0" t="n">
        <v>0</v>
      </c>
      <c r="Q556" s="0" t="n">
        <v>0</v>
      </c>
      <c r="R556" s="0" t="n">
        <v>3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1</v>
      </c>
      <c r="Y556" s="0" t="n">
        <v>0</v>
      </c>
    </row>
    <row r="557" customFormat="false" ht="12.8" hidden="false" customHeight="false" outlineLevel="0" collapsed="false">
      <c r="A557" s="0" t="s">
        <v>347</v>
      </c>
      <c r="B557" s="0" t="s">
        <v>253</v>
      </c>
      <c r="C557" s="0" t="s">
        <v>239</v>
      </c>
      <c r="D557" s="0" t="n">
        <v>3</v>
      </c>
      <c r="E557" s="0" t="n">
        <v>309</v>
      </c>
      <c r="F557" s="0" t="s">
        <v>383</v>
      </c>
      <c r="G557" s="2" t="str">
        <f aca="false">LEFT(F557,FIND(";",F557)-1)</f>
        <v>26</v>
      </c>
      <c r="H557" s="0" t="n">
        <v>2</v>
      </c>
      <c r="I557" s="0" t="n">
        <v>0</v>
      </c>
      <c r="J557" s="0" t="n">
        <v>0</v>
      </c>
      <c r="K557" s="0" t="n">
        <v>0</v>
      </c>
      <c r="L557" s="0" t="n">
        <v>2</v>
      </c>
      <c r="M557" s="0" t="n">
        <v>19</v>
      </c>
      <c r="N557" s="0" t="n">
        <v>1</v>
      </c>
      <c r="O557" s="0" t="n">
        <v>5</v>
      </c>
      <c r="P557" s="0" t="n">
        <v>0</v>
      </c>
      <c r="Q557" s="0" t="n">
        <v>1</v>
      </c>
      <c r="R557" s="0" t="n">
        <v>4</v>
      </c>
      <c r="S557" s="0" t="n">
        <v>2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v>1</v>
      </c>
      <c r="Y557" s="0" t="n">
        <v>0</v>
      </c>
    </row>
    <row r="558" customFormat="false" ht="12.8" hidden="false" customHeight="false" outlineLevel="0" collapsed="false">
      <c r="A558" s="0" t="s">
        <v>348</v>
      </c>
      <c r="B558" s="0" t="s">
        <v>253</v>
      </c>
      <c r="C558" s="0" t="s">
        <v>239</v>
      </c>
      <c r="D558" s="0" t="n">
        <v>7</v>
      </c>
      <c r="E558" s="0" t="n">
        <v>247</v>
      </c>
      <c r="F558" s="0" t="s">
        <v>383</v>
      </c>
      <c r="G558" s="2" t="str">
        <f aca="false">LEFT(F558,FIND(";",F558)-1)</f>
        <v>26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2</v>
      </c>
      <c r="M558" s="0" t="n">
        <v>25</v>
      </c>
      <c r="N558" s="0" t="n">
        <v>0</v>
      </c>
      <c r="O558" s="0" t="n">
        <v>0</v>
      </c>
      <c r="P558" s="0" t="n">
        <v>1</v>
      </c>
      <c r="Q558" s="0" t="n">
        <v>1</v>
      </c>
      <c r="R558" s="0" t="n">
        <v>1</v>
      </c>
      <c r="S558" s="0" t="n">
        <v>2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0</v>
      </c>
      <c r="Y558" s="0" t="n">
        <v>0</v>
      </c>
    </row>
    <row r="559" customFormat="false" ht="12.8" hidden="false" customHeight="false" outlineLevel="0" collapsed="false">
      <c r="A559" s="0" t="s">
        <v>349</v>
      </c>
      <c r="B559" s="0" t="s">
        <v>253</v>
      </c>
      <c r="C559" s="0" t="s">
        <v>239</v>
      </c>
      <c r="D559" s="0" t="n">
        <v>6</v>
      </c>
      <c r="E559" s="0" t="n">
        <v>362</v>
      </c>
      <c r="F559" s="0" t="s">
        <v>383</v>
      </c>
      <c r="G559" s="2" t="str">
        <f aca="false">LEFT(F559,FIND(";",F559)-1)</f>
        <v>26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3</v>
      </c>
      <c r="M559" s="0" t="n">
        <v>26</v>
      </c>
      <c r="N559" s="0" t="n">
        <v>1</v>
      </c>
      <c r="O559" s="0" t="n">
        <v>5</v>
      </c>
      <c r="P559" s="0" t="n">
        <v>0</v>
      </c>
      <c r="Q559" s="0" t="n">
        <v>1</v>
      </c>
      <c r="R559" s="0" t="n">
        <v>6</v>
      </c>
      <c r="S559" s="0" t="n">
        <v>2</v>
      </c>
      <c r="T559" s="0" t="n">
        <v>0</v>
      </c>
      <c r="U559" s="0" t="n">
        <v>0</v>
      </c>
      <c r="V559" s="0" t="n">
        <v>0</v>
      </c>
      <c r="W559" s="0" t="n">
        <v>5</v>
      </c>
      <c r="X559" s="0" t="n">
        <v>1</v>
      </c>
      <c r="Y559" s="0" t="n">
        <v>0</v>
      </c>
    </row>
    <row r="560" customFormat="false" ht="12.8" hidden="false" customHeight="false" outlineLevel="0" collapsed="false">
      <c r="A560" s="0" t="s">
        <v>350</v>
      </c>
      <c r="B560" s="0" t="s">
        <v>253</v>
      </c>
      <c r="C560" s="0" t="s">
        <v>239</v>
      </c>
      <c r="D560" s="0" t="n">
        <v>23</v>
      </c>
      <c r="E560" s="0" t="n">
        <v>652</v>
      </c>
      <c r="F560" s="0" t="s">
        <v>383</v>
      </c>
      <c r="G560" s="2" t="str">
        <f aca="false">LEFT(F560,FIND(";",F560)-1)</f>
        <v>26</v>
      </c>
      <c r="H560" s="0" t="n">
        <v>5</v>
      </c>
      <c r="I560" s="0" t="n">
        <v>3</v>
      </c>
      <c r="J560" s="0" t="n">
        <v>0</v>
      </c>
      <c r="K560" s="0" t="n">
        <v>1</v>
      </c>
      <c r="L560" s="0" t="n">
        <v>17</v>
      </c>
      <c r="M560" s="0" t="n">
        <v>52</v>
      </c>
      <c r="N560" s="0" t="n">
        <v>0</v>
      </c>
      <c r="O560" s="0" t="n">
        <v>7</v>
      </c>
      <c r="P560" s="0" t="n">
        <v>5</v>
      </c>
      <c r="Q560" s="0" t="n">
        <v>2</v>
      </c>
      <c r="R560" s="0" t="n">
        <v>7</v>
      </c>
      <c r="S560" s="0" t="n">
        <v>4</v>
      </c>
      <c r="T560" s="0" t="n">
        <v>3</v>
      </c>
      <c r="U560" s="0" t="n">
        <v>0</v>
      </c>
      <c r="V560" s="0" t="n">
        <v>0</v>
      </c>
      <c r="W560" s="0" t="n">
        <v>6</v>
      </c>
      <c r="X560" s="0" t="n">
        <v>4</v>
      </c>
      <c r="Y560" s="0" t="n">
        <v>1</v>
      </c>
    </row>
    <row r="561" customFormat="false" ht="12.8" hidden="false" customHeight="false" outlineLevel="0" collapsed="false">
      <c r="A561" s="0" t="s">
        <v>351</v>
      </c>
      <c r="B561" s="0" t="s">
        <v>253</v>
      </c>
      <c r="C561" s="0" t="s">
        <v>239</v>
      </c>
      <c r="D561" s="0" t="n">
        <v>6</v>
      </c>
      <c r="E561" s="0" t="n">
        <v>331</v>
      </c>
      <c r="F561" s="0" t="s">
        <v>383</v>
      </c>
      <c r="G561" s="2" t="str">
        <f aca="false">LEFT(F561,FIND(";",F561)-1)</f>
        <v>26</v>
      </c>
      <c r="H561" s="0" t="n">
        <v>2</v>
      </c>
      <c r="I561" s="0" t="n">
        <v>0</v>
      </c>
      <c r="J561" s="0" t="n">
        <v>0</v>
      </c>
      <c r="K561" s="0" t="n">
        <v>1</v>
      </c>
      <c r="L561" s="0" t="n">
        <v>8</v>
      </c>
      <c r="M561" s="0" t="n">
        <v>9</v>
      </c>
      <c r="N561" s="0" t="n">
        <v>0</v>
      </c>
      <c r="O561" s="0" t="n">
        <v>3</v>
      </c>
      <c r="P561" s="0" t="n">
        <v>0</v>
      </c>
      <c r="Q561" s="0" t="n">
        <v>0</v>
      </c>
      <c r="R561" s="0" t="n">
        <v>6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3</v>
      </c>
      <c r="X561" s="0" t="n">
        <v>1</v>
      </c>
      <c r="Y561" s="0" t="n">
        <v>0</v>
      </c>
    </row>
    <row r="562" customFormat="false" ht="12.8" hidden="false" customHeight="false" outlineLevel="0" collapsed="false">
      <c r="A562" s="0" t="s">
        <v>352</v>
      </c>
      <c r="B562" s="0" t="s">
        <v>253</v>
      </c>
      <c r="C562" s="0" t="s">
        <v>239</v>
      </c>
      <c r="D562" s="0" t="n">
        <v>5</v>
      </c>
      <c r="E562" s="0" t="n">
        <v>300</v>
      </c>
      <c r="F562" s="0" t="s">
        <v>383</v>
      </c>
      <c r="G562" s="2" t="str">
        <f aca="false">LEFT(F562,FIND(";",F562)-1)</f>
        <v>26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2</v>
      </c>
      <c r="M562" s="0" t="n">
        <v>21</v>
      </c>
      <c r="N562" s="0" t="n">
        <v>0</v>
      </c>
      <c r="O562" s="0" t="n">
        <v>1</v>
      </c>
      <c r="P562" s="0" t="n">
        <v>0</v>
      </c>
      <c r="Q562" s="0" t="n">
        <v>0</v>
      </c>
      <c r="R562" s="0" t="n">
        <v>3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1</v>
      </c>
      <c r="X562" s="0" t="n">
        <v>2</v>
      </c>
      <c r="Y562" s="0" t="n">
        <v>0</v>
      </c>
    </row>
    <row r="563" customFormat="false" ht="12.8" hidden="false" customHeight="false" outlineLevel="0" collapsed="false">
      <c r="A563" s="0" t="s">
        <v>353</v>
      </c>
      <c r="B563" s="0" t="s">
        <v>253</v>
      </c>
      <c r="C563" s="0" t="s">
        <v>239</v>
      </c>
      <c r="D563" s="0" t="n">
        <v>15</v>
      </c>
      <c r="E563" s="0" t="n">
        <v>309</v>
      </c>
      <c r="F563" s="0" t="s">
        <v>383</v>
      </c>
      <c r="G563" s="2" t="str">
        <f aca="false">LEFT(F563,FIND(";",F563)-1)</f>
        <v>26</v>
      </c>
      <c r="H563" s="0" t="n">
        <v>2</v>
      </c>
      <c r="I563" s="0" t="n">
        <v>2</v>
      </c>
      <c r="J563" s="0" t="n">
        <v>0</v>
      </c>
      <c r="K563" s="0" t="n">
        <v>1</v>
      </c>
      <c r="L563" s="0" t="n">
        <v>14</v>
      </c>
      <c r="M563" s="0" t="n">
        <v>16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1</v>
      </c>
      <c r="S563" s="0" t="n">
        <v>4</v>
      </c>
      <c r="T563" s="0" t="n">
        <v>3</v>
      </c>
      <c r="U563" s="0" t="n">
        <v>0</v>
      </c>
      <c r="V563" s="0" t="n">
        <v>0</v>
      </c>
      <c r="W563" s="0" t="n">
        <v>0</v>
      </c>
      <c r="X563" s="0" t="n">
        <v>1</v>
      </c>
      <c r="Y563" s="0" t="n">
        <v>0</v>
      </c>
    </row>
    <row r="564" customFormat="false" ht="12.8" hidden="false" customHeight="false" outlineLevel="0" collapsed="false">
      <c r="A564" s="0" t="s">
        <v>354</v>
      </c>
      <c r="B564" s="0" t="s">
        <v>253</v>
      </c>
      <c r="C564" s="0" t="s">
        <v>239</v>
      </c>
      <c r="D564" s="0" t="n">
        <v>3</v>
      </c>
      <c r="E564" s="0" t="n">
        <v>180</v>
      </c>
      <c r="F564" s="0" t="s">
        <v>383</v>
      </c>
      <c r="G564" s="2" t="str">
        <f aca="false">LEFT(F564,FIND(";",F564)-1)</f>
        <v>26</v>
      </c>
      <c r="H564" s="0" t="n">
        <v>0</v>
      </c>
      <c r="I564" s="0" t="n">
        <v>0</v>
      </c>
      <c r="J564" s="0" t="n">
        <v>0</v>
      </c>
      <c r="K564" s="0" t="n">
        <v>2</v>
      </c>
      <c r="L564" s="0" t="n">
        <v>2</v>
      </c>
      <c r="M564" s="0" t="n">
        <v>5</v>
      </c>
      <c r="N564" s="0" t="n">
        <v>0</v>
      </c>
      <c r="O564" s="0" t="n">
        <v>1</v>
      </c>
      <c r="P564" s="0" t="n">
        <v>0</v>
      </c>
      <c r="Q564" s="0" t="n">
        <v>4</v>
      </c>
      <c r="R564" s="0" t="n">
        <v>2</v>
      </c>
      <c r="S564" s="0" t="n">
        <v>1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</row>
    <row r="565" customFormat="false" ht="12.8" hidden="false" customHeight="false" outlineLevel="0" collapsed="false">
      <c r="A565" s="0" t="s">
        <v>355</v>
      </c>
      <c r="B565" s="0" t="s">
        <v>253</v>
      </c>
      <c r="C565" s="0" t="s">
        <v>239</v>
      </c>
      <c r="D565" s="0" t="n">
        <v>31</v>
      </c>
      <c r="E565" s="0" t="n">
        <v>714</v>
      </c>
      <c r="F565" s="0" t="s">
        <v>248</v>
      </c>
      <c r="G565" s="2" t="str">
        <f aca="false">LEFT(F565,FIND(";",F565)-1)</f>
        <v>25</v>
      </c>
      <c r="H565" s="0" t="n">
        <v>4</v>
      </c>
      <c r="I565" s="0" t="n">
        <v>0</v>
      </c>
      <c r="J565" s="0" t="n">
        <v>0</v>
      </c>
      <c r="K565" s="0" t="n">
        <v>1</v>
      </c>
      <c r="L565" s="0" t="n">
        <v>5</v>
      </c>
      <c r="M565" s="0" t="n">
        <v>50</v>
      </c>
      <c r="N565" s="0" t="n">
        <v>0</v>
      </c>
      <c r="O565" s="0" t="n">
        <v>8</v>
      </c>
      <c r="P565" s="0" t="n">
        <v>0</v>
      </c>
      <c r="Q565" s="0" t="n">
        <v>2</v>
      </c>
      <c r="R565" s="0" t="n">
        <v>10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5</v>
      </c>
      <c r="X565" s="0" t="n">
        <v>1</v>
      </c>
      <c r="Y565" s="0" t="n">
        <v>1</v>
      </c>
    </row>
    <row r="566" customFormat="false" ht="12.8" hidden="false" customHeight="false" outlineLevel="0" collapsed="false">
      <c r="A566" s="0" t="s">
        <v>356</v>
      </c>
      <c r="B566" s="0" t="s">
        <v>253</v>
      </c>
      <c r="C566" s="0" t="s">
        <v>239</v>
      </c>
      <c r="D566" s="0" t="n">
        <v>40</v>
      </c>
      <c r="E566" s="0" t="n">
        <v>905</v>
      </c>
      <c r="F566" s="0" t="s">
        <v>248</v>
      </c>
      <c r="G566" s="2" t="str">
        <f aca="false">LEFT(F566,FIND(";",F566)-1)</f>
        <v>25</v>
      </c>
      <c r="H566" s="0" t="n">
        <v>4</v>
      </c>
      <c r="I566" s="0" t="n">
        <v>0</v>
      </c>
      <c r="J566" s="0" t="n">
        <v>0</v>
      </c>
      <c r="K566" s="0" t="n">
        <v>0</v>
      </c>
      <c r="L566" s="0" t="n">
        <v>10</v>
      </c>
      <c r="M566" s="0" t="n">
        <v>54</v>
      </c>
      <c r="N566" s="0" t="n">
        <v>0</v>
      </c>
      <c r="O566" s="0" t="n">
        <v>10</v>
      </c>
      <c r="P566" s="0" t="n">
        <v>0</v>
      </c>
      <c r="Q566" s="0" t="n">
        <v>3</v>
      </c>
      <c r="R566" s="0" t="n">
        <v>15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7</v>
      </c>
      <c r="X566" s="0" t="n">
        <v>3</v>
      </c>
      <c r="Y566" s="0" t="n">
        <v>0</v>
      </c>
    </row>
    <row r="567" customFormat="false" ht="12.8" hidden="false" customHeight="false" outlineLevel="0" collapsed="false">
      <c r="A567" s="0" t="s">
        <v>357</v>
      </c>
      <c r="B567" s="0" t="s">
        <v>253</v>
      </c>
      <c r="C567" s="0" t="s">
        <v>239</v>
      </c>
      <c r="D567" s="0" t="n">
        <v>29</v>
      </c>
      <c r="E567" s="0" t="n">
        <v>448</v>
      </c>
      <c r="F567" s="0" t="s">
        <v>248</v>
      </c>
      <c r="G567" s="2" t="str">
        <f aca="false">LEFT(F567,FIND(";",F567)-1)</f>
        <v>25</v>
      </c>
      <c r="H567" s="0" t="n">
        <v>2</v>
      </c>
      <c r="I567" s="0" t="n">
        <v>0</v>
      </c>
      <c r="J567" s="0" t="n">
        <v>0</v>
      </c>
      <c r="K567" s="0" t="n">
        <v>3</v>
      </c>
      <c r="L567" s="0" t="n">
        <v>9</v>
      </c>
      <c r="M567" s="0" t="n">
        <v>37</v>
      </c>
      <c r="N567" s="0" t="n">
        <v>0</v>
      </c>
      <c r="O567" s="0" t="n">
        <v>5</v>
      </c>
      <c r="P567" s="0" t="n">
        <v>0</v>
      </c>
      <c r="Q567" s="0" t="n">
        <v>1</v>
      </c>
      <c r="R567" s="0" t="n">
        <v>5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4</v>
      </c>
      <c r="X567" s="0" t="n">
        <v>1</v>
      </c>
      <c r="Y567" s="0" t="n">
        <v>0</v>
      </c>
    </row>
    <row r="568" customFormat="false" ht="12.8" hidden="false" customHeight="false" outlineLevel="0" collapsed="false">
      <c r="A568" s="0" t="s">
        <v>358</v>
      </c>
      <c r="B568" s="0" t="s">
        <v>253</v>
      </c>
      <c r="C568" s="0" t="s">
        <v>239</v>
      </c>
      <c r="D568" s="0" t="n">
        <v>100</v>
      </c>
      <c r="E568" s="0" t="n">
        <v>1819</v>
      </c>
      <c r="F568" s="0" t="s">
        <v>248</v>
      </c>
      <c r="G568" s="2" t="str">
        <f aca="false">LEFT(F568,FIND(";",F568)-1)</f>
        <v>25</v>
      </c>
      <c r="H568" s="0" t="n">
        <v>6</v>
      </c>
      <c r="I568" s="0" t="n">
        <v>3</v>
      </c>
      <c r="J568" s="0" t="n">
        <v>0</v>
      </c>
      <c r="K568" s="0" t="n">
        <v>7</v>
      </c>
      <c r="L568" s="0" t="n">
        <v>40</v>
      </c>
      <c r="M568" s="0" t="n">
        <v>168</v>
      </c>
      <c r="N568" s="0" t="n">
        <v>1</v>
      </c>
      <c r="O568" s="0" t="n">
        <v>20</v>
      </c>
      <c r="P568" s="0" t="n">
        <v>5</v>
      </c>
      <c r="Q568" s="0" t="n">
        <v>2</v>
      </c>
      <c r="R568" s="0" t="n">
        <v>19</v>
      </c>
      <c r="S568" s="0" t="n">
        <v>5</v>
      </c>
      <c r="T568" s="0" t="n">
        <v>2</v>
      </c>
      <c r="U568" s="0" t="n">
        <v>0</v>
      </c>
      <c r="V568" s="0" t="n">
        <v>0</v>
      </c>
      <c r="W568" s="0" t="n">
        <v>21</v>
      </c>
      <c r="X568" s="0" t="n">
        <v>8</v>
      </c>
      <c r="Y568" s="0" t="n">
        <v>5</v>
      </c>
    </row>
    <row r="569" customFormat="false" ht="12.8" hidden="false" customHeight="false" outlineLevel="0" collapsed="false">
      <c r="A569" s="0" t="s">
        <v>359</v>
      </c>
      <c r="B569" s="0" t="s">
        <v>253</v>
      </c>
      <c r="C569" s="0" t="s">
        <v>239</v>
      </c>
      <c r="D569" s="0" t="n">
        <v>77</v>
      </c>
      <c r="E569" s="0" t="n">
        <v>1602</v>
      </c>
      <c r="F569" s="0" t="s">
        <v>248</v>
      </c>
      <c r="G569" s="2" t="str">
        <f aca="false">LEFT(F569,FIND(";",F569)-1)</f>
        <v>25</v>
      </c>
      <c r="H569" s="0" t="n">
        <v>4</v>
      </c>
      <c r="I569" s="0" t="n">
        <v>1</v>
      </c>
      <c r="J569" s="0" t="n">
        <v>0</v>
      </c>
      <c r="K569" s="0" t="n">
        <v>5</v>
      </c>
      <c r="L569" s="0" t="n">
        <v>30</v>
      </c>
      <c r="M569" s="0" t="n">
        <v>142</v>
      </c>
      <c r="N569" s="0" t="n">
        <v>1</v>
      </c>
      <c r="O569" s="0" t="n">
        <v>19</v>
      </c>
      <c r="P569" s="0" t="n">
        <v>6</v>
      </c>
      <c r="Q569" s="0" t="n">
        <v>1</v>
      </c>
      <c r="R569" s="0" t="n">
        <v>21</v>
      </c>
      <c r="S569" s="0" t="n">
        <v>3</v>
      </c>
      <c r="T569" s="0" t="n">
        <v>0</v>
      </c>
      <c r="U569" s="0" t="n">
        <v>0</v>
      </c>
      <c r="V569" s="0" t="n">
        <v>0</v>
      </c>
      <c r="W569" s="0" t="n">
        <v>15</v>
      </c>
      <c r="X569" s="0" t="n">
        <v>9</v>
      </c>
      <c r="Y569" s="0" t="n">
        <v>5</v>
      </c>
    </row>
    <row r="570" customFormat="false" ht="12.8" hidden="false" customHeight="false" outlineLevel="0" collapsed="false">
      <c r="A570" s="0" t="s">
        <v>360</v>
      </c>
      <c r="B570" s="0" t="s">
        <v>253</v>
      </c>
      <c r="C570" s="0" t="s">
        <v>239</v>
      </c>
      <c r="D570" s="0" t="n">
        <v>60</v>
      </c>
      <c r="E570" s="0" t="n">
        <v>1253</v>
      </c>
      <c r="F570" s="0" t="s">
        <v>248</v>
      </c>
      <c r="G570" s="2" t="str">
        <f aca="false">LEFT(F570,FIND(";",F570)-1)</f>
        <v>25</v>
      </c>
      <c r="H570" s="0" t="n">
        <v>1</v>
      </c>
      <c r="I570" s="0" t="n">
        <v>1</v>
      </c>
      <c r="J570" s="0" t="n">
        <v>0</v>
      </c>
      <c r="K570" s="0" t="n">
        <v>0</v>
      </c>
      <c r="L570" s="0" t="n">
        <v>34</v>
      </c>
      <c r="M570" s="0" t="n">
        <v>100</v>
      </c>
      <c r="N570" s="0" t="n">
        <v>1</v>
      </c>
      <c r="O570" s="0" t="n">
        <v>9</v>
      </c>
      <c r="P570" s="0" t="n">
        <v>10</v>
      </c>
      <c r="Q570" s="0" t="n">
        <v>4</v>
      </c>
      <c r="R570" s="0" t="n">
        <v>17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15</v>
      </c>
      <c r="X570" s="0" t="n">
        <v>1</v>
      </c>
      <c r="Y570" s="0" t="n">
        <v>0</v>
      </c>
    </row>
    <row r="571" customFormat="false" ht="12.8" hidden="false" customHeight="false" outlineLevel="0" collapsed="false">
      <c r="A571" s="0" t="s">
        <v>361</v>
      </c>
      <c r="B571" s="0" t="s">
        <v>253</v>
      </c>
      <c r="C571" s="0" t="s">
        <v>239</v>
      </c>
      <c r="D571" s="0" t="n">
        <v>8</v>
      </c>
      <c r="E571" s="0" t="n">
        <v>291</v>
      </c>
      <c r="F571" s="0" t="s">
        <v>383</v>
      </c>
      <c r="G571" s="2" t="str">
        <f aca="false">LEFT(F571,FIND(";",F571)-1)</f>
        <v>26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3</v>
      </c>
      <c r="M571" s="0" t="n">
        <v>21</v>
      </c>
      <c r="N571" s="0" t="n">
        <v>0</v>
      </c>
      <c r="O571" s="0" t="n">
        <v>4</v>
      </c>
      <c r="P571" s="0" t="n">
        <v>0</v>
      </c>
      <c r="Q571" s="0" t="n">
        <v>2</v>
      </c>
      <c r="R571" s="0" t="n">
        <v>2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3</v>
      </c>
      <c r="X571" s="0" t="n">
        <v>1</v>
      </c>
      <c r="Y571" s="0" t="n">
        <v>0</v>
      </c>
    </row>
    <row r="572" customFormat="false" ht="12.8" hidden="false" customHeight="false" outlineLevel="0" collapsed="false">
      <c r="A572" s="0" t="s">
        <v>362</v>
      </c>
      <c r="B572" s="0" t="s">
        <v>253</v>
      </c>
      <c r="C572" s="0" t="s">
        <v>239</v>
      </c>
      <c r="D572" s="0" t="n">
        <v>12</v>
      </c>
      <c r="E572" s="0" t="n">
        <v>341</v>
      </c>
      <c r="F572" s="0" t="s">
        <v>383</v>
      </c>
      <c r="G572" s="2" t="str">
        <f aca="false">LEFT(F572,FIND(";",F572)-1)</f>
        <v>26</v>
      </c>
      <c r="H572" s="0" t="n">
        <v>1</v>
      </c>
      <c r="I572" s="0" t="n">
        <v>0</v>
      </c>
      <c r="J572" s="0" t="n">
        <v>0</v>
      </c>
      <c r="K572" s="0" t="n">
        <v>0</v>
      </c>
      <c r="L572" s="0" t="n">
        <v>7</v>
      </c>
      <c r="M572" s="0" t="n">
        <v>18</v>
      </c>
      <c r="N572" s="0" t="n">
        <v>1</v>
      </c>
      <c r="O572" s="0" t="n">
        <v>3</v>
      </c>
      <c r="P572" s="0" t="n">
        <v>0</v>
      </c>
      <c r="Q572" s="0" t="n">
        <v>2</v>
      </c>
      <c r="R572" s="0" t="n">
        <v>3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</row>
    <row r="573" customFormat="false" ht="12.8" hidden="false" customHeight="false" outlineLevel="0" collapsed="false">
      <c r="A573" s="0" t="s">
        <v>363</v>
      </c>
      <c r="B573" s="0" t="s">
        <v>253</v>
      </c>
      <c r="C573" s="0" t="s">
        <v>239</v>
      </c>
      <c r="D573" s="0" t="n">
        <v>3</v>
      </c>
      <c r="E573" s="0" t="n">
        <v>132</v>
      </c>
      <c r="F573" s="0" t="s">
        <v>383</v>
      </c>
      <c r="G573" s="2" t="str">
        <f aca="false">LEFT(F573,FIND(";",F573)-1)</f>
        <v>26</v>
      </c>
      <c r="H573" s="0" t="n">
        <v>1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7</v>
      </c>
      <c r="N573" s="0" t="n">
        <v>0</v>
      </c>
      <c r="O573" s="0" t="n">
        <v>3</v>
      </c>
      <c r="P573" s="0" t="n">
        <v>0</v>
      </c>
      <c r="Q573" s="0" t="n">
        <v>0</v>
      </c>
      <c r="R573" s="0" t="n">
        <v>1</v>
      </c>
      <c r="S573" s="0" t="n">
        <v>1</v>
      </c>
      <c r="T573" s="0" t="n">
        <v>0</v>
      </c>
      <c r="U573" s="0" t="n">
        <v>0</v>
      </c>
      <c r="V573" s="0" t="n">
        <v>0</v>
      </c>
      <c r="W573" s="0" t="n">
        <v>1</v>
      </c>
      <c r="X573" s="0" t="n">
        <v>0</v>
      </c>
      <c r="Y573" s="0" t="n">
        <v>0</v>
      </c>
    </row>
    <row r="574" customFormat="false" ht="12.8" hidden="false" customHeight="false" outlineLevel="0" collapsed="false">
      <c r="A574" s="0" t="s">
        <v>364</v>
      </c>
      <c r="B574" s="0" t="s">
        <v>253</v>
      </c>
      <c r="C574" s="0" t="s">
        <v>239</v>
      </c>
      <c r="D574" s="0" t="n">
        <v>3</v>
      </c>
      <c r="E574" s="0" t="n">
        <v>158</v>
      </c>
      <c r="F574" s="0" t="s">
        <v>383</v>
      </c>
      <c r="G574" s="2" t="str">
        <f aca="false">LEFT(F574,FIND(";",F574)-1)</f>
        <v>26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5</v>
      </c>
      <c r="N574" s="0" t="n">
        <v>0</v>
      </c>
      <c r="O574" s="0" t="n">
        <v>2</v>
      </c>
      <c r="P574" s="0" t="n">
        <v>1</v>
      </c>
      <c r="Q574" s="0" t="n">
        <v>0</v>
      </c>
      <c r="R574" s="0" t="n">
        <v>2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3</v>
      </c>
      <c r="X574" s="0" t="n">
        <v>1</v>
      </c>
      <c r="Y574" s="0" t="n">
        <v>0</v>
      </c>
    </row>
    <row r="575" customFormat="false" ht="12.8" hidden="false" customHeight="false" outlineLevel="0" collapsed="false">
      <c r="A575" s="0" t="s">
        <v>365</v>
      </c>
      <c r="B575" s="0" t="s">
        <v>253</v>
      </c>
      <c r="C575" s="0" t="s">
        <v>239</v>
      </c>
      <c r="D575" s="0" t="n">
        <v>0</v>
      </c>
      <c r="E575" s="0" t="n">
        <v>77</v>
      </c>
      <c r="F575" s="0" t="s">
        <v>383</v>
      </c>
      <c r="G575" s="2" t="str">
        <f aca="false">LEFT(F575,FIND(";",F575)-1)</f>
        <v>26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4</v>
      </c>
      <c r="N575" s="0" t="n">
        <v>0</v>
      </c>
      <c r="O575" s="0" t="n">
        <v>1</v>
      </c>
      <c r="P575" s="0" t="n">
        <v>0</v>
      </c>
      <c r="Q575" s="0" t="n">
        <v>0</v>
      </c>
      <c r="R575" s="0" t="n">
        <v>2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</v>
      </c>
      <c r="X575" s="0" t="n">
        <v>0</v>
      </c>
      <c r="Y575" s="0" t="n">
        <v>0</v>
      </c>
    </row>
    <row r="576" customFormat="false" ht="12.8" hidden="false" customHeight="false" outlineLevel="0" collapsed="false">
      <c r="A576" s="0" t="s">
        <v>366</v>
      </c>
      <c r="B576" s="0" t="s">
        <v>253</v>
      </c>
      <c r="C576" s="0" t="s">
        <v>239</v>
      </c>
      <c r="D576" s="0" t="n">
        <v>0</v>
      </c>
      <c r="E576" s="0" t="n">
        <v>76</v>
      </c>
      <c r="F576" s="0" t="s">
        <v>383</v>
      </c>
      <c r="G576" s="2" t="str">
        <f aca="false">LEFT(F576,FIND(";",F576)-1)</f>
        <v>26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4</v>
      </c>
      <c r="N576" s="0" t="n">
        <v>0</v>
      </c>
      <c r="O576" s="0" t="n">
        <v>1</v>
      </c>
      <c r="P576" s="0" t="n">
        <v>0</v>
      </c>
      <c r="Q576" s="0" t="n">
        <v>0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</row>
    <row r="577" customFormat="false" ht="12.8" hidden="false" customHeight="false" outlineLevel="0" collapsed="false">
      <c r="A577" s="0" t="s">
        <v>367</v>
      </c>
      <c r="B577" s="0" t="s">
        <v>253</v>
      </c>
      <c r="C577" s="0" t="s">
        <v>239</v>
      </c>
      <c r="D577" s="0" t="n">
        <v>0</v>
      </c>
      <c r="E577" s="0" t="n">
        <v>51</v>
      </c>
      <c r="F577" s="0" t="s">
        <v>383</v>
      </c>
      <c r="G577" s="2" t="str">
        <f aca="false">LEFT(F577,FIND(";",F577)-1)</f>
        <v>26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</row>
    <row r="578" customFormat="false" ht="12.8" hidden="false" customHeight="false" outlineLevel="0" collapsed="false">
      <c r="A578" s="0" t="s">
        <v>368</v>
      </c>
      <c r="B578" s="0" t="s">
        <v>253</v>
      </c>
      <c r="C578" s="0" t="s">
        <v>239</v>
      </c>
      <c r="D578" s="0" t="n">
        <v>5</v>
      </c>
      <c r="E578" s="0" t="n">
        <v>191</v>
      </c>
      <c r="F578" s="0" t="s">
        <v>383</v>
      </c>
      <c r="G578" s="2" t="str">
        <f aca="false">LEFT(F578,FIND(";",F578)-1)</f>
        <v>26</v>
      </c>
      <c r="H578" s="0" t="n">
        <v>0</v>
      </c>
      <c r="I578" s="0" t="n">
        <v>0</v>
      </c>
      <c r="J578" s="0" t="n">
        <v>0</v>
      </c>
      <c r="K578" s="0" t="n">
        <v>2</v>
      </c>
      <c r="L578" s="0" t="n">
        <v>2</v>
      </c>
      <c r="M578" s="0" t="n">
        <v>14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2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2</v>
      </c>
      <c r="X578" s="0" t="n">
        <v>3</v>
      </c>
      <c r="Y578" s="0" t="n">
        <v>0</v>
      </c>
    </row>
    <row r="579" customFormat="false" ht="12.8" hidden="false" customHeight="false" outlineLevel="0" collapsed="false">
      <c r="A579" s="0" t="s">
        <v>369</v>
      </c>
      <c r="B579" s="0" t="s">
        <v>253</v>
      </c>
      <c r="C579" s="0" t="s">
        <v>239</v>
      </c>
      <c r="D579" s="0" t="n">
        <v>6</v>
      </c>
      <c r="E579" s="0" t="n">
        <v>105</v>
      </c>
      <c r="F579" s="0" t="s">
        <v>383</v>
      </c>
      <c r="G579" s="2" t="str">
        <f aca="false">LEFT(F579,FIND(";",F579)-1)</f>
        <v>26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3</v>
      </c>
      <c r="M579" s="0" t="n">
        <v>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1</v>
      </c>
      <c r="X579" s="0" t="n">
        <v>0</v>
      </c>
      <c r="Y579" s="0" t="n">
        <v>0</v>
      </c>
    </row>
    <row r="580" customFormat="false" ht="12.8" hidden="false" customHeight="false" outlineLevel="0" collapsed="false">
      <c r="A580" s="0" t="s">
        <v>370</v>
      </c>
      <c r="B580" s="0" t="s">
        <v>253</v>
      </c>
      <c r="C580" s="0" t="s">
        <v>239</v>
      </c>
      <c r="D580" s="0" t="n">
        <v>2</v>
      </c>
      <c r="E580" s="0" t="n">
        <v>138</v>
      </c>
      <c r="F580" s="0" t="s">
        <v>383</v>
      </c>
      <c r="G580" s="2" t="str">
        <f aca="false">LEFT(F580,FIND(";",F580)-1)</f>
        <v>26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7</v>
      </c>
      <c r="N580" s="0" t="n">
        <v>0</v>
      </c>
      <c r="O580" s="0" t="n">
        <v>0</v>
      </c>
      <c r="P580" s="0" t="n">
        <v>2</v>
      </c>
      <c r="Q580" s="0" t="n">
        <v>1</v>
      </c>
      <c r="R580" s="0" t="n">
        <v>2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</row>
    <row r="581" customFormat="false" ht="12.8" hidden="false" customHeight="false" outlineLevel="0" collapsed="false">
      <c r="A581" s="0" t="s">
        <v>371</v>
      </c>
      <c r="B581" s="0" t="s">
        <v>253</v>
      </c>
      <c r="C581" s="0" t="s">
        <v>239</v>
      </c>
      <c r="D581" s="0" t="n">
        <v>32</v>
      </c>
      <c r="E581" s="0" t="n">
        <v>539</v>
      </c>
      <c r="F581" s="0" t="s">
        <v>383</v>
      </c>
      <c r="G581" s="2" t="str">
        <f aca="false">LEFT(F581,FIND(";",F581)-1)</f>
        <v>26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9</v>
      </c>
      <c r="M581" s="0" t="n">
        <v>56</v>
      </c>
      <c r="N581" s="0" t="n">
        <v>1</v>
      </c>
      <c r="O581" s="0" t="n">
        <v>2</v>
      </c>
      <c r="P581" s="0" t="n">
        <v>4</v>
      </c>
      <c r="Q581" s="0" t="n">
        <v>5</v>
      </c>
      <c r="R581" s="0" t="n">
        <v>4</v>
      </c>
      <c r="S581" s="0" t="n">
        <v>3</v>
      </c>
      <c r="T581" s="0" t="n">
        <v>1</v>
      </c>
      <c r="U581" s="0" t="n">
        <v>0</v>
      </c>
      <c r="V581" s="0" t="n">
        <v>0</v>
      </c>
      <c r="W581" s="0" t="n">
        <v>6</v>
      </c>
      <c r="X581" s="0" t="n">
        <v>0</v>
      </c>
      <c r="Y581" s="0" t="n">
        <v>0</v>
      </c>
    </row>
    <row r="582" customFormat="false" ht="12.8" hidden="false" customHeight="false" outlineLevel="0" collapsed="false">
      <c r="A582" s="0" t="s">
        <v>372</v>
      </c>
      <c r="B582" s="0" t="s">
        <v>253</v>
      </c>
      <c r="C582" s="0" t="s">
        <v>239</v>
      </c>
      <c r="D582" s="0" t="n">
        <v>19</v>
      </c>
      <c r="E582" s="0" t="n">
        <v>543</v>
      </c>
      <c r="F582" s="0" t="s">
        <v>383</v>
      </c>
      <c r="G582" s="2" t="str">
        <f aca="false">LEFT(F582,FIND(";",F582)-1)</f>
        <v>26</v>
      </c>
      <c r="H582" s="0" t="n">
        <v>5</v>
      </c>
      <c r="I582" s="0" t="n">
        <v>1</v>
      </c>
      <c r="J582" s="0" t="n">
        <v>0</v>
      </c>
      <c r="K582" s="0" t="n">
        <v>2</v>
      </c>
      <c r="L582" s="0" t="n">
        <v>8</v>
      </c>
      <c r="M582" s="0" t="n">
        <v>40</v>
      </c>
      <c r="N582" s="0" t="n">
        <v>1</v>
      </c>
      <c r="O582" s="0" t="n">
        <v>1</v>
      </c>
      <c r="P582" s="0" t="n">
        <v>0</v>
      </c>
      <c r="Q582" s="0" t="n">
        <v>1</v>
      </c>
      <c r="R582" s="0" t="n">
        <v>4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1</v>
      </c>
      <c r="X582" s="0" t="n">
        <v>0</v>
      </c>
      <c r="Y582" s="0" t="n">
        <v>0</v>
      </c>
    </row>
    <row r="583" customFormat="false" ht="12.8" hidden="false" customHeight="false" outlineLevel="0" collapsed="false">
      <c r="A583" s="0" t="s">
        <v>373</v>
      </c>
      <c r="B583" s="0" t="s">
        <v>253</v>
      </c>
      <c r="C583" s="0" t="s">
        <v>239</v>
      </c>
      <c r="D583" s="0" t="n">
        <v>7</v>
      </c>
      <c r="E583" s="0" t="n">
        <v>204</v>
      </c>
      <c r="F583" s="0" t="s">
        <v>383</v>
      </c>
      <c r="G583" s="2" t="str">
        <f aca="false">LEFT(F583,FIND(";",F583)-1)</f>
        <v>26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1</v>
      </c>
      <c r="M583" s="0" t="n">
        <v>6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1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</row>
    <row r="584" customFormat="false" ht="12.8" hidden="false" customHeight="false" outlineLevel="0" collapsed="false">
      <c r="A584" s="0" t="s">
        <v>374</v>
      </c>
      <c r="B584" s="0" t="s">
        <v>253</v>
      </c>
      <c r="C584" s="0" t="s">
        <v>239</v>
      </c>
      <c r="D584" s="0" t="n">
        <v>3</v>
      </c>
      <c r="E584" s="0" t="n">
        <v>222</v>
      </c>
      <c r="F584" s="0" t="s">
        <v>383</v>
      </c>
      <c r="G584" s="2" t="str">
        <f aca="false">LEFT(F584,FIND(";",F584)-1)</f>
        <v>26</v>
      </c>
      <c r="H584" s="0" t="n">
        <v>0</v>
      </c>
      <c r="I584" s="0" t="n">
        <v>1</v>
      </c>
      <c r="J584" s="0" t="n">
        <v>0</v>
      </c>
      <c r="K584" s="0" t="n">
        <v>1</v>
      </c>
      <c r="L584" s="0" t="n">
        <v>1</v>
      </c>
      <c r="M584" s="0" t="n">
        <v>12</v>
      </c>
      <c r="N584" s="0" t="n">
        <v>2</v>
      </c>
      <c r="O584" s="0" t="n">
        <v>3</v>
      </c>
      <c r="P584" s="0" t="n">
        <v>1</v>
      </c>
      <c r="Q584" s="0" t="n">
        <v>2</v>
      </c>
      <c r="R584" s="0" t="n">
        <v>1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2</v>
      </c>
      <c r="X584" s="0" t="n">
        <v>1</v>
      </c>
      <c r="Y584" s="0" t="n">
        <v>0</v>
      </c>
    </row>
    <row r="585" customFormat="false" ht="12.8" hidden="false" customHeight="false" outlineLevel="0" collapsed="false">
      <c r="A585" s="0" t="s">
        <v>375</v>
      </c>
      <c r="B585" s="0" t="s">
        <v>253</v>
      </c>
      <c r="C585" s="0" t="s">
        <v>239</v>
      </c>
      <c r="D585" s="0" t="n">
        <v>19</v>
      </c>
      <c r="E585" s="0" t="n">
        <v>495</v>
      </c>
      <c r="F585" s="0" t="s">
        <v>383</v>
      </c>
      <c r="G585" s="2" t="str">
        <f aca="false">LEFT(F585,FIND(";",F585)-1)</f>
        <v>26</v>
      </c>
      <c r="H585" s="0" t="n">
        <v>2</v>
      </c>
      <c r="I585" s="0" t="n">
        <v>0</v>
      </c>
      <c r="J585" s="0" t="n">
        <v>0</v>
      </c>
      <c r="K585" s="0" t="n">
        <v>0</v>
      </c>
      <c r="L585" s="0" t="n">
        <v>5</v>
      </c>
      <c r="M585" s="0" t="n">
        <v>43</v>
      </c>
      <c r="N585" s="0" t="n">
        <v>0</v>
      </c>
      <c r="O585" s="0" t="n">
        <v>3</v>
      </c>
      <c r="P585" s="0" t="n">
        <v>4</v>
      </c>
      <c r="Q585" s="0" t="n">
        <v>7</v>
      </c>
      <c r="R585" s="0" t="n">
        <v>7</v>
      </c>
      <c r="S585" s="0" t="n">
        <v>2</v>
      </c>
      <c r="T585" s="0" t="n">
        <v>0</v>
      </c>
      <c r="U585" s="0" t="n">
        <v>0</v>
      </c>
      <c r="V585" s="0" t="n">
        <v>0</v>
      </c>
      <c r="W585" s="0" t="n">
        <v>2</v>
      </c>
      <c r="X585" s="0" t="n">
        <v>1</v>
      </c>
      <c r="Y585" s="0" t="n">
        <v>0</v>
      </c>
    </row>
    <row r="586" customFormat="false" ht="12.8" hidden="false" customHeight="false" outlineLevel="0" collapsed="false">
      <c r="A586" s="0" t="s">
        <v>376</v>
      </c>
      <c r="B586" s="0" t="s">
        <v>253</v>
      </c>
      <c r="C586" s="0" t="s">
        <v>239</v>
      </c>
      <c r="D586" s="0" t="n">
        <v>30</v>
      </c>
      <c r="E586" s="0" t="n">
        <v>536</v>
      </c>
      <c r="F586" s="0" t="s">
        <v>383</v>
      </c>
      <c r="G586" s="2" t="str">
        <f aca="false">LEFT(F586,FIND(";",F586)-1)</f>
        <v>26</v>
      </c>
      <c r="H586" s="0" t="n">
        <v>3</v>
      </c>
      <c r="I586" s="0" t="n">
        <v>1</v>
      </c>
      <c r="J586" s="0" t="n">
        <v>0</v>
      </c>
      <c r="K586" s="0" t="n">
        <v>2</v>
      </c>
      <c r="L586" s="0" t="n">
        <v>10</v>
      </c>
      <c r="M586" s="0" t="n">
        <v>44</v>
      </c>
      <c r="N586" s="0" t="n">
        <v>0</v>
      </c>
      <c r="O586" s="0" t="n">
        <v>1</v>
      </c>
      <c r="P586" s="0" t="n">
        <v>1</v>
      </c>
      <c r="Q586" s="0" t="n">
        <v>7</v>
      </c>
      <c r="R586" s="0" t="n">
        <v>10</v>
      </c>
      <c r="S586" s="0" t="n">
        <v>3</v>
      </c>
      <c r="T586" s="0" t="n">
        <v>3</v>
      </c>
      <c r="U586" s="0" t="n">
        <v>0</v>
      </c>
      <c r="V586" s="0" t="n">
        <v>0</v>
      </c>
      <c r="W586" s="0" t="n">
        <v>2</v>
      </c>
      <c r="X586" s="0" t="n">
        <v>1</v>
      </c>
      <c r="Y586" s="0" t="n">
        <v>1</v>
      </c>
    </row>
    <row r="587" customFormat="false" ht="12.8" hidden="false" customHeight="false" outlineLevel="0" collapsed="false">
      <c r="A587" s="0" t="s">
        <v>377</v>
      </c>
      <c r="B587" s="0" t="s">
        <v>253</v>
      </c>
      <c r="C587" s="0" t="s">
        <v>239</v>
      </c>
      <c r="D587" s="0" t="n">
        <v>19</v>
      </c>
      <c r="E587" s="0" t="n">
        <v>605</v>
      </c>
      <c r="F587" s="0" t="s">
        <v>383</v>
      </c>
      <c r="G587" s="2" t="str">
        <f aca="false">LEFT(F587,FIND(";",F587)-1)</f>
        <v>26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3</v>
      </c>
      <c r="M587" s="0" t="n">
        <v>49</v>
      </c>
      <c r="N587" s="0" t="n">
        <v>1</v>
      </c>
      <c r="O587" s="0" t="n">
        <v>7</v>
      </c>
      <c r="P587" s="0" t="n">
        <v>4</v>
      </c>
      <c r="Q587" s="0" t="n">
        <v>12</v>
      </c>
      <c r="R587" s="0" t="n">
        <v>7</v>
      </c>
      <c r="S587" s="0" t="n">
        <v>4</v>
      </c>
      <c r="T587" s="0" t="n">
        <v>0</v>
      </c>
      <c r="U587" s="0" t="n">
        <v>0</v>
      </c>
      <c r="V587" s="0" t="n">
        <v>0</v>
      </c>
      <c r="W587" s="0" t="n">
        <v>5</v>
      </c>
      <c r="X587" s="0" t="n">
        <v>0</v>
      </c>
      <c r="Y587" s="0" t="n">
        <v>2</v>
      </c>
    </row>
    <row r="588" customFormat="false" ht="12.8" hidden="false" customHeight="false" outlineLevel="0" collapsed="false">
      <c r="A588" s="0" t="s">
        <v>378</v>
      </c>
      <c r="B588" s="0" t="s">
        <v>253</v>
      </c>
      <c r="C588" s="0" t="s">
        <v>239</v>
      </c>
      <c r="D588" s="0" t="n">
        <v>13</v>
      </c>
      <c r="E588" s="0" t="n">
        <v>261</v>
      </c>
      <c r="F588" s="0" t="s">
        <v>383</v>
      </c>
      <c r="G588" s="2" t="str">
        <f aca="false">LEFT(F588,FIND(";",F588)-1)</f>
        <v>26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4</v>
      </c>
      <c r="M588" s="0" t="n">
        <v>17</v>
      </c>
      <c r="N588" s="0" t="n">
        <v>0</v>
      </c>
      <c r="O588" s="0" t="n">
        <v>1</v>
      </c>
      <c r="P588" s="0" t="n">
        <v>0</v>
      </c>
      <c r="Q588" s="0" t="n">
        <v>1</v>
      </c>
      <c r="R588" s="0" t="n">
        <v>8</v>
      </c>
      <c r="S588" s="0" t="n">
        <v>1</v>
      </c>
      <c r="T588" s="0" t="n">
        <v>0</v>
      </c>
      <c r="U588" s="0" t="n">
        <v>0</v>
      </c>
      <c r="V588" s="0" t="n">
        <v>0</v>
      </c>
      <c r="W588" s="0" t="n">
        <v>3</v>
      </c>
      <c r="X588" s="0" t="n">
        <v>0</v>
      </c>
      <c r="Y588" s="0" t="n">
        <v>0</v>
      </c>
    </row>
    <row r="589" customFormat="false" ht="12.8" hidden="false" customHeight="false" outlineLevel="0" collapsed="false">
      <c r="A589" s="0" t="s">
        <v>379</v>
      </c>
      <c r="B589" s="0" t="s">
        <v>253</v>
      </c>
      <c r="C589" s="0" t="s">
        <v>239</v>
      </c>
      <c r="D589" s="0" t="n">
        <v>4</v>
      </c>
      <c r="E589" s="0" t="n">
        <v>212</v>
      </c>
      <c r="F589" s="0" t="s">
        <v>383</v>
      </c>
      <c r="G589" s="2" t="str">
        <f aca="false">LEFT(F589,FIND(";",F589)-1)</f>
        <v>26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2</v>
      </c>
      <c r="M589" s="0" t="n">
        <v>7</v>
      </c>
      <c r="N589" s="0" t="n">
        <v>0</v>
      </c>
      <c r="O589" s="0" t="n">
        <v>5</v>
      </c>
      <c r="P589" s="0" t="n">
        <v>0</v>
      </c>
      <c r="Q589" s="0" t="n">
        <v>0</v>
      </c>
      <c r="R589" s="0" t="n">
        <v>0</v>
      </c>
      <c r="S589" s="0" t="n">
        <v>1</v>
      </c>
      <c r="T589" s="0" t="n">
        <v>0</v>
      </c>
      <c r="U589" s="0" t="n">
        <v>0</v>
      </c>
      <c r="V589" s="0" t="n">
        <v>0</v>
      </c>
      <c r="W589" s="0" t="n">
        <v>3</v>
      </c>
      <c r="X589" s="0" t="n">
        <v>0</v>
      </c>
      <c r="Y589" s="0" t="n">
        <v>0</v>
      </c>
    </row>
    <row r="590" customFormat="false" ht="12.8" hidden="false" customHeight="false" outlineLevel="0" collapsed="false">
      <c r="A590" s="0" t="s">
        <v>380</v>
      </c>
      <c r="B590" s="0" t="s">
        <v>253</v>
      </c>
      <c r="C590" s="0" t="s">
        <v>239</v>
      </c>
      <c r="D590" s="0" t="n">
        <v>3</v>
      </c>
      <c r="E590" s="0" t="n">
        <v>100</v>
      </c>
      <c r="F590" s="0" t="s">
        <v>383</v>
      </c>
      <c r="G590" s="2" t="str">
        <f aca="false">LEFT(F590,FIND(";",F590)-1)</f>
        <v>26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3</v>
      </c>
      <c r="N590" s="0" t="n">
        <v>0</v>
      </c>
      <c r="O590" s="0" t="n">
        <v>0</v>
      </c>
      <c r="P590" s="0" t="n">
        <v>1</v>
      </c>
      <c r="Q590" s="0" t="n">
        <v>0</v>
      </c>
      <c r="R590" s="0" t="n">
        <v>2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</row>
    <row r="591" customFormat="false" ht="12.8" hidden="false" customHeight="false" outlineLevel="0" collapsed="false">
      <c r="A591" s="0" t="s">
        <v>381</v>
      </c>
      <c r="B591" s="0" t="s">
        <v>253</v>
      </c>
      <c r="C591" s="0" t="s">
        <v>239</v>
      </c>
      <c r="D591" s="0" t="n">
        <v>12</v>
      </c>
      <c r="E591" s="0" t="n">
        <v>440</v>
      </c>
      <c r="F591" s="0" t="s">
        <v>383</v>
      </c>
      <c r="G591" s="2" t="str">
        <f aca="false">LEFT(F591,FIND(";",F591)-1)</f>
        <v>26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2</v>
      </c>
      <c r="M591" s="0" t="n">
        <v>40</v>
      </c>
      <c r="N591" s="0" t="n">
        <v>1</v>
      </c>
      <c r="O591" s="0" t="n">
        <v>0</v>
      </c>
      <c r="P591" s="0" t="n">
        <v>5</v>
      </c>
      <c r="Q591" s="0" t="n">
        <v>0</v>
      </c>
      <c r="R591" s="0" t="n">
        <v>5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3</v>
      </c>
      <c r="X591" s="0" t="n">
        <v>3</v>
      </c>
      <c r="Y591" s="0" t="n">
        <v>0</v>
      </c>
    </row>
    <row r="592" customFormat="false" ht="12.8" hidden="false" customHeight="false" outlineLevel="0" collapsed="false">
      <c r="A592" s="0" t="s">
        <v>382</v>
      </c>
      <c r="B592" s="0" t="s">
        <v>253</v>
      </c>
      <c r="C592" s="0" t="s">
        <v>239</v>
      </c>
      <c r="D592" s="0" t="n">
        <v>5</v>
      </c>
      <c r="E592" s="0" t="n">
        <v>166</v>
      </c>
      <c r="F592" s="0" t="s">
        <v>383</v>
      </c>
      <c r="G592" s="2" t="str">
        <f aca="false">LEFT(F592,FIND(";",F592)-1)</f>
        <v>26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</v>
      </c>
      <c r="M592" s="0" t="n">
        <v>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1</v>
      </c>
      <c r="Y592" s="0" t="n">
        <v>0</v>
      </c>
    </row>
    <row r="593" customFormat="false" ht="12.8" hidden="false" customHeight="false" outlineLevel="0" collapsed="false">
      <c r="A593" s="0" t="s">
        <v>385</v>
      </c>
      <c r="B593" s="0" t="s">
        <v>386</v>
      </c>
      <c r="C593" s="0" t="s">
        <v>29</v>
      </c>
      <c r="D593" s="0" t="n">
        <v>5</v>
      </c>
      <c r="E593" s="0" t="n">
        <v>1584</v>
      </c>
      <c r="F593" s="0" t="s">
        <v>387</v>
      </c>
      <c r="G593" s="2" t="str">
        <f aca="false">LEFT(F593,FIND(";",F593)-1)</f>
        <v>9</v>
      </c>
      <c r="H593" s="0" t="n">
        <v>0</v>
      </c>
      <c r="I593" s="0" t="n">
        <v>1</v>
      </c>
      <c r="J593" s="0" t="n">
        <v>0</v>
      </c>
      <c r="K593" s="0" t="n">
        <v>2</v>
      </c>
      <c r="L593" s="0" t="n">
        <v>2</v>
      </c>
      <c r="M593" s="0" t="n">
        <v>62</v>
      </c>
      <c r="N593" s="0" t="n">
        <v>0</v>
      </c>
      <c r="O593" s="0" t="n">
        <v>5</v>
      </c>
      <c r="P593" s="0" t="n">
        <v>0</v>
      </c>
      <c r="Q593" s="0" t="n">
        <v>1</v>
      </c>
      <c r="R593" s="0" t="n">
        <v>3</v>
      </c>
      <c r="S593" s="0" t="n">
        <v>2</v>
      </c>
      <c r="T593" s="0" t="n">
        <v>1</v>
      </c>
      <c r="U593" s="0" t="n">
        <v>0</v>
      </c>
      <c r="V593" s="0" t="n">
        <v>0</v>
      </c>
      <c r="W593" s="0" t="n">
        <v>1</v>
      </c>
      <c r="X593" s="0" t="n">
        <v>1</v>
      </c>
      <c r="Y593" s="0" t="n">
        <v>0</v>
      </c>
    </row>
    <row r="594" customFormat="false" ht="12.8" hidden="false" customHeight="false" outlineLevel="0" collapsed="false">
      <c r="A594" s="0" t="s">
        <v>388</v>
      </c>
      <c r="B594" s="0" t="s">
        <v>386</v>
      </c>
      <c r="C594" s="0" t="s">
        <v>29</v>
      </c>
      <c r="D594" s="0" t="n">
        <v>15</v>
      </c>
      <c r="E594" s="0" t="n">
        <v>2158</v>
      </c>
      <c r="F594" s="0" t="s">
        <v>389</v>
      </c>
      <c r="G594" s="2" t="str">
        <f aca="false">LEFT(F594,FIND(";",F594)-1)</f>
        <v>11</v>
      </c>
      <c r="H594" s="0" t="n">
        <v>0</v>
      </c>
      <c r="I594" s="0" t="n">
        <v>2</v>
      </c>
      <c r="J594" s="0" t="n">
        <v>0</v>
      </c>
      <c r="K594" s="0" t="n">
        <v>11</v>
      </c>
      <c r="L594" s="0" t="n">
        <v>14</v>
      </c>
      <c r="M594" s="0" t="n">
        <v>61</v>
      </c>
      <c r="N594" s="0" t="n">
        <v>3</v>
      </c>
      <c r="O594" s="0" t="n">
        <v>9</v>
      </c>
      <c r="P594" s="0" t="n">
        <v>4</v>
      </c>
      <c r="Q594" s="0" t="n">
        <v>2</v>
      </c>
      <c r="R594" s="0" t="n">
        <v>5</v>
      </c>
      <c r="S594" s="0" t="n">
        <v>6</v>
      </c>
      <c r="T594" s="0" t="n">
        <v>3</v>
      </c>
      <c r="U594" s="0" t="n">
        <v>0</v>
      </c>
      <c r="V594" s="0" t="n">
        <v>0</v>
      </c>
      <c r="W594" s="0" t="n">
        <v>12</v>
      </c>
      <c r="X594" s="0" t="n">
        <v>3</v>
      </c>
      <c r="Y594" s="0" t="n">
        <v>2</v>
      </c>
    </row>
    <row r="595" customFormat="false" ht="12.8" hidden="false" customHeight="false" outlineLevel="0" collapsed="false">
      <c r="A595" s="0" t="s">
        <v>390</v>
      </c>
      <c r="B595" s="0" t="s">
        <v>386</v>
      </c>
      <c r="C595" s="0" t="s">
        <v>29</v>
      </c>
      <c r="D595" s="0" t="n">
        <v>3</v>
      </c>
      <c r="E595" s="0" t="n">
        <v>799</v>
      </c>
      <c r="F595" s="0" t="s">
        <v>259</v>
      </c>
      <c r="G595" s="2" t="str">
        <f aca="false">LEFT(F595,FIND(";",F595)-1)</f>
        <v>10</v>
      </c>
      <c r="H595" s="0" t="n">
        <v>0</v>
      </c>
      <c r="I595" s="0" t="n">
        <v>1</v>
      </c>
      <c r="J595" s="0" t="n">
        <v>0</v>
      </c>
      <c r="K595" s="0" t="n">
        <v>1</v>
      </c>
      <c r="L595" s="0" t="n">
        <v>2</v>
      </c>
      <c r="M595" s="0" t="n">
        <v>29</v>
      </c>
      <c r="N595" s="0" t="n">
        <v>1</v>
      </c>
      <c r="O595" s="0" t="n">
        <v>1</v>
      </c>
      <c r="P595" s="0" t="n">
        <v>0</v>
      </c>
      <c r="Q595" s="0" t="n">
        <v>0</v>
      </c>
      <c r="R595" s="0" t="n">
        <v>0</v>
      </c>
      <c r="S595" s="0" t="n">
        <v>1</v>
      </c>
      <c r="T595" s="0" t="n">
        <v>1</v>
      </c>
      <c r="U595" s="0" t="n">
        <v>0</v>
      </c>
      <c r="V595" s="0" t="n">
        <v>0</v>
      </c>
      <c r="W595" s="0" t="n">
        <v>4</v>
      </c>
      <c r="X595" s="0" t="n">
        <v>1</v>
      </c>
      <c r="Y595" s="0" t="n">
        <v>0</v>
      </c>
    </row>
    <row r="596" customFormat="false" ht="12.8" hidden="false" customHeight="false" outlineLevel="0" collapsed="false">
      <c r="A596" s="0" t="s">
        <v>391</v>
      </c>
      <c r="B596" s="0" t="s">
        <v>386</v>
      </c>
      <c r="C596" s="0" t="s">
        <v>29</v>
      </c>
      <c r="D596" s="0" t="n">
        <v>13</v>
      </c>
      <c r="E596" s="0" t="n">
        <v>1298</v>
      </c>
      <c r="F596" s="0" t="s">
        <v>392</v>
      </c>
      <c r="G596" s="2" t="str">
        <f aca="false">LEFT(F596,FIND(";",F596)-1)</f>
        <v>6</v>
      </c>
      <c r="H596" s="0" t="n">
        <v>0</v>
      </c>
      <c r="I596" s="0" t="n">
        <v>0</v>
      </c>
      <c r="J596" s="0" t="n">
        <v>0</v>
      </c>
      <c r="K596" s="0" t="n">
        <v>17</v>
      </c>
      <c r="L596" s="0" t="n">
        <v>8</v>
      </c>
      <c r="M596" s="0" t="n">
        <v>75</v>
      </c>
      <c r="N596" s="0" t="n">
        <v>6</v>
      </c>
      <c r="O596" s="0" t="n">
        <v>4</v>
      </c>
      <c r="P596" s="0" t="n">
        <v>1</v>
      </c>
      <c r="Q596" s="0" t="n">
        <v>0</v>
      </c>
      <c r="R596" s="0" t="n">
        <v>3</v>
      </c>
      <c r="S596" s="0" t="n">
        <v>1</v>
      </c>
      <c r="T596" s="0" t="n">
        <v>0</v>
      </c>
      <c r="U596" s="0" t="n">
        <v>0</v>
      </c>
      <c r="V596" s="0" t="n">
        <v>0</v>
      </c>
      <c r="W596" s="0" t="n">
        <v>6</v>
      </c>
      <c r="X596" s="0" t="n">
        <v>1</v>
      </c>
      <c r="Y596" s="0" t="n">
        <v>0</v>
      </c>
    </row>
    <row r="597" customFormat="false" ht="12.8" hidden="false" customHeight="false" outlineLevel="0" collapsed="false">
      <c r="A597" s="0" t="s">
        <v>393</v>
      </c>
      <c r="B597" s="0" t="s">
        <v>386</v>
      </c>
      <c r="C597" s="0" t="s">
        <v>29</v>
      </c>
      <c r="D597" s="0" t="n">
        <v>12</v>
      </c>
      <c r="E597" s="0" t="n">
        <v>1723</v>
      </c>
      <c r="F597" s="0" t="s">
        <v>394</v>
      </c>
      <c r="G597" s="2" t="str">
        <f aca="false">LEFT(F597,FIND(";",F597)-1)</f>
        <v>7</v>
      </c>
      <c r="H597" s="0" t="n">
        <v>1</v>
      </c>
      <c r="I597" s="0" t="n">
        <v>1</v>
      </c>
      <c r="J597" s="0" t="n">
        <v>0</v>
      </c>
      <c r="K597" s="0" t="n">
        <v>15</v>
      </c>
      <c r="L597" s="0" t="n">
        <v>9</v>
      </c>
      <c r="M597" s="0" t="n">
        <v>82</v>
      </c>
      <c r="N597" s="0" t="n">
        <v>7</v>
      </c>
      <c r="O597" s="0" t="n">
        <v>5</v>
      </c>
      <c r="P597" s="0" t="n">
        <v>2</v>
      </c>
      <c r="Q597" s="0" t="n">
        <v>2</v>
      </c>
      <c r="R597" s="0" t="n">
        <v>13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0" t="n">
        <v>1</v>
      </c>
      <c r="Y597" s="0" t="n">
        <v>1</v>
      </c>
    </row>
    <row r="598" customFormat="false" ht="12.8" hidden="false" customHeight="false" outlineLevel="0" collapsed="false">
      <c r="A598" s="0" t="s">
        <v>395</v>
      </c>
      <c r="B598" s="0" t="s">
        <v>386</v>
      </c>
      <c r="C598" s="0" t="s">
        <v>29</v>
      </c>
      <c r="D598" s="0" t="n">
        <v>10</v>
      </c>
      <c r="E598" s="0" t="n">
        <v>2906</v>
      </c>
      <c r="F598" s="0" t="s">
        <v>396</v>
      </c>
      <c r="G598" s="2" t="str">
        <f aca="false">LEFT(F598,FIND(";",F598)-1)</f>
        <v>7</v>
      </c>
      <c r="H598" s="0" t="n">
        <v>0</v>
      </c>
      <c r="I598" s="0" t="n">
        <v>2</v>
      </c>
      <c r="J598" s="0" t="n">
        <v>0</v>
      </c>
      <c r="K598" s="0" t="n">
        <v>51</v>
      </c>
      <c r="L598" s="0" t="n">
        <v>18</v>
      </c>
      <c r="M598" s="0" t="n">
        <v>228</v>
      </c>
      <c r="N598" s="0" t="n">
        <v>20</v>
      </c>
      <c r="O598" s="0" t="n">
        <v>3</v>
      </c>
      <c r="P598" s="0" t="n">
        <v>1</v>
      </c>
      <c r="Q598" s="0" t="n">
        <v>4</v>
      </c>
      <c r="R598" s="0" t="n">
        <v>13</v>
      </c>
      <c r="S598" s="0" t="n">
        <v>2</v>
      </c>
      <c r="T598" s="0" t="n">
        <v>1</v>
      </c>
      <c r="U598" s="0" t="n">
        <v>0</v>
      </c>
      <c r="V598" s="0" t="n">
        <v>0</v>
      </c>
      <c r="W598" s="0" t="n">
        <v>10</v>
      </c>
      <c r="X598" s="0" t="n">
        <v>2</v>
      </c>
      <c r="Y598" s="0" t="n">
        <v>3</v>
      </c>
    </row>
    <row r="599" customFormat="false" ht="12.8" hidden="false" customHeight="false" outlineLevel="0" collapsed="false">
      <c r="A599" s="0" t="s">
        <v>397</v>
      </c>
      <c r="B599" s="0" t="s">
        <v>386</v>
      </c>
      <c r="C599" s="0" t="s">
        <v>29</v>
      </c>
      <c r="D599" s="0" t="n">
        <v>1</v>
      </c>
      <c r="E599" s="0" t="n">
        <v>1014</v>
      </c>
      <c r="F599" s="0" t="s">
        <v>265</v>
      </c>
      <c r="G599" s="2" t="str">
        <f aca="false">LEFT(F599,FIND(";",F599)-1)</f>
        <v>6</v>
      </c>
      <c r="H599" s="0" t="n">
        <v>0</v>
      </c>
      <c r="I599" s="0" t="n">
        <v>1</v>
      </c>
      <c r="J599" s="0" t="n">
        <v>0</v>
      </c>
      <c r="K599" s="0" t="n">
        <v>22</v>
      </c>
      <c r="L599" s="0" t="n">
        <v>8</v>
      </c>
      <c r="M599" s="0" t="n">
        <v>92</v>
      </c>
      <c r="N599" s="0" t="n">
        <v>2</v>
      </c>
      <c r="O599" s="0" t="n">
        <v>3</v>
      </c>
      <c r="P599" s="0" t="n">
        <v>2</v>
      </c>
      <c r="Q599" s="0" t="n">
        <v>0</v>
      </c>
      <c r="R599" s="0" t="n">
        <v>4</v>
      </c>
      <c r="S599" s="0" t="n">
        <v>2</v>
      </c>
      <c r="T599" s="0" t="n">
        <v>0</v>
      </c>
      <c r="U599" s="0" t="n">
        <v>0</v>
      </c>
      <c r="V599" s="0" t="n">
        <v>0</v>
      </c>
      <c r="W599" s="0" t="n">
        <v>6</v>
      </c>
      <c r="X599" s="0" t="n">
        <v>3</v>
      </c>
      <c r="Y599" s="0" t="n">
        <v>0</v>
      </c>
    </row>
    <row r="600" customFormat="false" ht="12.8" hidden="false" customHeight="false" outlineLevel="0" collapsed="false">
      <c r="A600" s="0" t="s">
        <v>398</v>
      </c>
      <c r="B600" s="0" t="s">
        <v>386</v>
      </c>
      <c r="C600" s="0" t="s">
        <v>29</v>
      </c>
      <c r="D600" s="0" t="n">
        <v>19</v>
      </c>
      <c r="E600" s="0" t="n">
        <v>2376</v>
      </c>
      <c r="F600" s="0" t="s">
        <v>399</v>
      </c>
      <c r="G600" s="2" t="str">
        <f aca="false">LEFT(F600,FIND(";",F600)-1)</f>
        <v>10</v>
      </c>
      <c r="H600" s="0" t="n">
        <v>1</v>
      </c>
      <c r="I600" s="0" t="n">
        <v>3</v>
      </c>
      <c r="J600" s="0" t="n">
        <v>0</v>
      </c>
      <c r="K600" s="0" t="n">
        <v>3</v>
      </c>
      <c r="L600" s="0" t="n">
        <v>3</v>
      </c>
      <c r="M600" s="0" t="n">
        <v>63</v>
      </c>
      <c r="N600" s="0" t="n">
        <v>7</v>
      </c>
      <c r="O600" s="0" t="n">
        <v>6</v>
      </c>
      <c r="P600" s="0" t="n">
        <v>1</v>
      </c>
      <c r="Q600" s="0" t="n">
        <v>2</v>
      </c>
      <c r="R600" s="0" t="n">
        <v>3</v>
      </c>
      <c r="S600" s="0" t="n">
        <v>8</v>
      </c>
      <c r="T600" s="0" t="n">
        <v>3</v>
      </c>
      <c r="U600" s="0" t="n">
        <v>0</v>
      </c>
      <c r="V600" s="0" t="n">
        <v>0</v>
      </c>
      <c r="W600" s="0" t="n">
        <v>10</v>
      </c>
      <c r="X600" s="0" t="n">
        <v>0</v>
      </c>
      <c r="Y600" s="0" t="n">
        <v>0</v>
      </c>
    </row>
    <row r="601" customFormat="false" ht="12.8" hidden="false" customHeight="false" outlineLevel="0" collapsed="false">
      <c r="A601" s="0" t="s">
        <v>400</v>
      </c>
      <c r="B601" s="0" t="s">
        <v>386</v>
      </c>
      <c r="C601" s="0" t="s">
        <v>29</v>
      </c>
      <c r="D601" s="0" t="n">
        <v>22</v>
      </c>
      <c r="E601" s="0" t="n">
        <v>2587</v>
      </c>
      <c r="F601" s="0" t="s">
        <v>401</v>
      </c>
      <c r="G601" s="2" t="str">
        <f aca="false">LEFT(F601,FIND(";",F601)-1)</f>
        <v>7</v>
      </c>
      <c r="H601" s="0" t="n">
        <v>1</v>
      </c>
      <c r="I601" s="0" t="n">
        <v>1</v>
      </c>
      <c r="J601" s="0" t="n">
        <v>0</v>
      </c>
      <c r="K601" s="0" t="n">
        <v>23</v>
      </c>
      <c r="L601" s="0" t="n">
        <v>15</v>
      </c>
      <c r="M601" s="0" t="n">
        <v>127</v>
      </c>
      <c r="N601" s="0" t="n">
        <v>15</v>
      </c>
      <c r="O601" s="0" t="n">
        <v>5</v>
      </c>
      <c r="P601" s="0" t="n">
        <v>0</v>
      </c>
      <c r="Q601" s="0" t="n">
        <v>2</v>
      </c>
      <c r="R601" s="0" t="n">
        <v>4</v>
      </c>
      <c r="S601" s="0" t="n">
        <v>9</v>
      </c>
      <c r="T601" s="0" t="n">
        <v>2</v>
      </c>
      <c r="U601" s="0" t="n">
        <v>0</v>
      </c>
      <c r="V601" s="0" t="n">
        <v>0</v>
      </c>
      <c r="W601" s="0" t="n">
        <v>7</v>
      </c>
      <c r="X601" s="0" t="n">
        <v>3</v>
      </c>
      <c r="Y601" s="0" t="n">
        <v>1</v>
      </c>
    </row>
    <row r="602" customFormat="false" ht="12.8" hidden="false" customHeight="false" outlineLevel="0" collapsed="false">
      <c r="A602" s="0" t="s">
        <v>402</v>
      </c>
      <c r="B602" s="0" t="s">
        <v>386</v>
      </c>
      <c r="C602" s="0" t="s">
        <v>29</v>
      </c>
      <c r="D602" s="0" t="n">
        <v>2</v>
      </c>
      <c r="E602" s="0" t="n">
        <v>1314</v>
      </c>
      <c r="F602" s="0" t="s">
        <v>403</v>
      </c>
      <c r="G602" s="2" t="str">
        <f aca="false">LEFT(F602,FIND(";",F602)-1)</f>
        <v>8</v>
      </c>
      <c r="H602" s="0" t="n">
        <v>0</v>
      </c>
      <c r="I602" s="0" t="n">
        <v>5</v>
      </c>
      <c r="J602" s="0" t="n">
        <v>0</v>
      </c>
      <c r="K602" s="0" t="n">
        <v>24</v>
      </c>
      <c r="L602" s="0" t="n">
        <v>13</v>
      </c>
      <c r="M602" s="0" t="n">
        <v>117</v>
      </c>
      <c r="N602" s="0" t="n">
        <v>11</v>
      </c>
      <c r="O602" s="0" t="n">
        <v>4</v>
      </c>
      <c r="P602" s="0" t="n">
        <v>2</v>
      </c>
      <c r="Q602" s="0" t="n">
        <v>2</v>
      </c>
      <c r="R602" s="0" t="n">
        <v>6</v>
      </c>
      <c r="S602" s="0" t="n">
        <v>10</v>
      </c>
      <c r="T602" s="0" t="n">
        <v>2</v>
      </c>
      <c r="U602" s="0" t="n">
        <v>0</v>
      </c>
      <c r="V602" s="0" t="n">
        <v>0</v>
      </c>
      <c r="W602" s="0" t="n">
        <v>6</v>
      </c>
      <c r="X602" s="0" t="n">
        <v>3</v>
      </c>
      <c r="Y602" s="0" t="n">
        <v>1</v>
      </c>
    </row>
    <row r="603" customFormat="false" ht="12.8" hidden="false" customHeight="false" outlineLevel="0" collapsed="false">
      <c r="A603" s="0" t="s">
        <v>404</v>
      </c>
      <c r="B603" s="0" t="s">
        <v>386</v>
      </c>
      <c r="C603" s="0" t="s">
        <v>29</v>
      </c>
      <c r="D603" s="0" t="n">
        <v>8</v>
      </c>
      <c r="E603" s="0" t="n">
        <v>1698</v>
      </c>
      <c r="F603" s="0" t="s">
        <v>405</v>
      </c>
      <c r="G603" s="2" t="str">
        <f aca="false">LEFT(F603,FIND(";",F603)-1)</f>
        <v>10</v>
      </c>
      <c r="H603" s="0" t="n">
        <v>6</v>
      </c>
      <c r="I603" s="0" t="n">
        <v>3</v>
      </c>
      <c r="J603" s="0" t="n">
        <v>0</v>
      </c>
      <c r="K603" s="0" t="n">
        <v>3</v>
      </c>
      <c r="L603" s="0" t="n">
        <v>9</v>
      </c>
      <c r="M603" s="0" t="n">
        <v>94</v>
      </c>
      <c r="N603" s="0" t="n">
        <v>1</v>
      </c>
      <c r="O603" s="0" t="n">
        <v>7</v>
      </c>
      <c r="P603" s="0" t="n">
        <v>3</v>
      </c>
      <c r="Q603" s="0" t="n">
        <v>3</v>
      </c>
      <c r="R603" s="0" t="n">
        <v>6</v>
      </c>
      <c r="S603" s="0" t="n">
        <v>2</v>
      </c>
      <c r="T603" s="0" t="n">
        <v>0</v>
      </c>
      <c r="U603" s="0" t="n">
        <v>0</v>
      </c>
      <c r="V603" s="0" t="n">
        <v>0</v>
      </c>
      <c r="W603" s="0" t="n">
        <v>14</v>
      </c>
      <c r="X603" s="0" t="n">
        <v>3</v>
      </c>
      <c r="Y603" s="0" t="n">
        <v>1</v>
      </c>
    </row>
    <row r="604" customFormat="false" ht="12.8" hidden="false" customHeight="false" outlineLevel="0" collapsed="false">
      <c r="A604" s="0" t="s">
        <v>406</v>
      </c>
      <c r="B604" s="0" t="s">
        <v>386</v>
      </c>
      <c r="C604" s="0" t="s">
        <v>29</v>
      </c>
      <c r="D604" s="0" t="n">
        <v>2</v>
      </c>
      <c r="E604" s="0" t="n">
        <v>829</v>
      </c>
      <c r="F604" s="0" t="s">
        <v>407</v>
      </c>
      <c r="G604" s="2" t="str">
        <f aca="false">LEFT(F604,FIND(";",F604)-1)</f>
        <v>10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3</v>
      </c>
      <c r="M604" s="0" t="n">
        <v>35</v>
      </c>
      <c r="N604" s="0" t="n">
        <v>4</v>
      </c>
      <c r="O604" s="0" t="n">
        <v>7</v>
      </c>
      <c r="P604" s="0" t="n">
        <v>2</v>
      </c>
      <c r="Q604" s="0" t="n">
        <v>1</v>
      </c>
      <c r="R604" s="0" t="n">
        <v>0</v>
      </c>
      <c r="S604" s="0" t="n">
        <v>2</v>
      </c>
      <c r="T604" s="0" t="n">
        <v>0</v>
      </c>
      <c r="U604" s="0" t="n">
        <v>0</v>
      </c>
      <c r="V604" s="0" t="n">
        <v>0</v>
      </c>
      <c r="W604" s="0" t="n">
        <v>3</v>
      </c>
      <c r="X604" s="0" t="n">
        <v>3</v>
      </c>
      <c r="Y604" s="0" t="n">
        <v>1</v>
      </c>
    </row>
    <row r="605" customFormat="false" ht="12.8" hidden="false" customHeight="false" outlineLevel="0" collapsed="false">
      <c r="A605" s="0" t="s">
        <v>408</v>
      </c>
      <c r="B605" s="0" t="s">
        <v>386</v>
      </c>
      <c r="C605" s="0" t="s">
        <v>29</v>
      </c>
      <c r="D605" s="0" t="n">
        <v>3</v>
      </c>
      <c r="E605" s="0" t="n">
        <v>1217</v>
      </c>
      <c r="F605" s="0" t="s">
        <v>409</v>
      </c>
      <c r="G605" s="2" t="str">
        <f aca="false">LEFT(F605,FIND(";",F605)-1)</f>
        <v>8</v>
      </c>
      <c r="H605" s="0" t="n">
        <v>2</v>
      </c>
      <c r="I605" s="0" t="n">
        <v>2</v>
      </c>
      <c r="J605" s="0" t="n">
        <v>0</v>
      </c>
      <c r="K605" s="0" t="n">
        <v>2</v>
      </c>
      <c r="L605" s="0" t="n">
        <v>8</v>
      </c>
      <c r="M605" s="0" t="n">
        <v>57</v>
      </c>
      <c r="N605" s="0" t="n">
        <v>2</v>
      </c>
      <c r="O605" s="0" t="n">
        <v>1</v>
      </c>
      <c r="P605" s="0" t="n">
        <v>0</v>
      </c>
      <c r="Q605" s="0" t="n">
        <v>0</v>
      </c>
      <c r="R605" s="0" t="n">
        <v>1</v>
      </c>
      <c r="S605" s="0" t="n">
        <v>3</v>
      </c>
      <c r="T605" s="0" t="n">
        <v>2</v>
      </c>
      <c r="U605" s="0" t="n">
        <v>0</v>
      </c>
      <c r="V605" s="0" t="n">
        <v>0</v>
      </c>
      <c r="W605" s="0" t="n">
        <v>4</v>
      </c>
      <c r="X605" s="0" t="n">
        <v>2</v>
      </c>
      <c r="Y605" s="0" t="n">
        <v>0</v>
      </c>
    </row>
    <row r="606" customFormat="false" ht="12.8" hidden="false" customHeight="false" outlineLevel="0" collapsed="false">
      <c r="A606" s="0" t="s">
        <v>410</v>
      </c>
      <c r="B606" s="0" t="s">
        <v>386</v>
      </c>
      <c r="C606" s="0" t="s">
        <v>29</v>
      </c>
      <c r="D606" s="0" t="n">
        <v>2</v>
      </c>
      <c r="E606" s="0" t="n">
        <v>1184</v>
      </c>
      <c r="F606" s="0" t="s">
        <v>411</v>
      </c>
      <c r="G606" s="2" t="str">
        <f aca="false">LEFT(F606,FIND(";",F606)-1)</f>
        <v>9</v>
      </c>
      <c r="H606" s="0" t="n">
        <v>1</v>
      </c>
      <c r="I606" s="0" t="n">
        <v>2</v>
      </c>
      <c r="J606" s="0" t="n">
        <v>0</v>
      </c>
      <c r="K606" s="0" t="n">
        <v>7</v>
      </c>
      <c r="L606" s="0" t="n">
        <v>5</v>
      </c>
      <c r="M606" s="0" t="n">
        <v>49</v>
      </c>
      <c r="N606" s="0" t="n">
        <v>0</v>
      </c>
      <c r="O606" s="0" t="n">
        <v>3</v>
      </c>
      <c r="P606" s="0" t="n">
        <v>0</v>
      </c>
      <c r="Q606" s="0" t="n">
        <v>5</v>
      </c>
      <c r="R606" s="0" t="n">
        <v>6</v>
      </c>
      <c r="S606" s="0" t="n">
        <v>1</v>
      </c>
      <c r="T606" s="0" t="n">
        <v>0</v>
      </c>
      <c r="U606" s="0" t="n">
        <v>0</v>
      </c>
      <c r="V606" s="0" t="n">
        <v>0</v>
      </c>
      <c r="W606" s="0" t="n">
        <v>5</v>
      </c>
      <c r="X606" s="0" t="n">
        <v>2</v>
      </c>
      <c r="Y606" s="0" t="n">
        <v>1</v>
      </c>
    </row>
    <row r="607" customFormat="false" ht="12.8" hidden="false" customHeight="false" outlineLevel="0" collapsed="false">
      <c r="A607" s="0" t="s">
        <v>412</v>
      </c>
      <c r="B607" s="0" t="s">
        <v>386</v>
      </c>
      <c r="C607" s="0" t="s">
        <v>29</v>
      </c>
      <c r="D607" s="0" t="n">
        <v>1</v>
      </c>
      <c r="E607" s="0" t="n">
        <v>1738</v>
      </c>
      <c r="F607" s="0" t="s">
        <v>259</v>
      </c>
      <c r="G607" s="2" t="str">
        <f aca="false">LEFT(F607,FIND(";",F607)-1)</f>
        <v>10</v>
      </c>
      <c r="H607" s="0" t="n">
        <v>0</v>
      </c>
      <c r="I607" s="0" t="n">
        <v>5</v>
      </c>
      <c r="J607" s="0" t="n">
        <v>0</v>
      </c>
      <c r="K607" s="0" t="n">
        <v>3</v>
      </c>
      <c r="L607" s="0" t="n">
        <v>5</v>
      </c>
      <c r="M607" s="0" t="n">
        <v>133</v>
      </c>
      <c r="N607" s="0" t="n">
        <v>13</v>
      </c>
      <c r="O607" s="0" t="n">
        <v>15</v>
      </c>
      <c r="P607" s="0" t="n">
        <v>4</v>
      </c>
      <c r="Q607" s="0" t="n">
        <v>7</v>
      </c>
      <c r="R607" s="0" t="n">
        <v>3</v>
      </c>
      <c r="S607" s="0" t="n">
        <v>9</v>
      </c>
      <c r="T607" s="0" t="n">
        <v>8</v>
      </c>
      <c r="U607" s="0" t="n">
        <v>0</v>
      </c>
      <c r="V607" s="0" t="n">
        <v>0</v>
      </c>
      <c r="W607" s="0" t="n">
        <v>18</v>
      </c>
      <c r="X607" s="0" t="n">
        <v>1</v>
      </c>
      <c r="Y607" s="0" t="n">
        <v>2</v>
      </c>
    </row>
    <row r="608" customFormat="false" ht="12.8" hidden="false" customHeight="false" outlineLevel="0" collapsed="false">
      <c r="A608" s="0" t="s">
        <v>413</v>
      </c>
      <c r="B608" s="0" t="s">
        <v>386</v>
      </c>
      <c r="C608" s="0" t="s">
        <v>29</v>
      </c>
      <c r="D608" s="0" t="n">
        <v>2</v>
      </c>
      <c r="E608" s="0" t="n">
        <v>2073</v>
      </c>
      <c r="F608" s="0" t="s">
        <v>414</v>
      </c>
      <c r="G608" s="2" t="str">
        <f aca="false">LEFT(F608,FIND(";",F608)-1)</f>
        <v>10</v>
      </c>
      <c r="H608" s="0" t="n">
        <v>2</v>
      </c>
      <c r="I608" s="0" t="n">
        <v>1</v>
      </c>
      <c r="J608" s="0" t="n">
        <v>0</v>
      </c>
      <c r="K608" s="0" t="n">
        <v>1</v>
      </c>
      <c r="L608" s="0" t="n">
        <v>14</v>
      </c>
      <c r="M608" s="0" t="n">
        <v>111</v>
      </c>
      <c r="N608" s="0" t="n">
        <v>12</v>
      </c>
      <c r="O608" s="0" t="n">
        <v>5</v>
      </c>
      <c r="P608" s="0" t="n">
        <v>2</v>
      </c>
      <c r="Q608" s="0" t="n">
        <v>1</v>
      </c>
      <c r="R608" s="0" t="n">
        <v>2</v>
      </c>
      <c r="S608" s="0" t="n">
        <v>6</v>
      </c>
      <c r="T608" s="0" t="n">
        <v>4</v>
      </c>
      <c r="U608" s="0" t="n">
        <v>0</v>
      </c>
      <c r="V608" s="0" t="n">
        <v>0</v>
      </c>
      <c r="W608" s="0" t="n">
        <v>16</v>
      </c>
      <c r="X608" s="0" t="n">
        <v>2</v>
      </c>
      <c r="Y608" s="0" t="n">
        <v>3</v>
      </c>
    </row>
    <row r="609" customFormat="false" ht="12.8" hidden="false" customHeight="false" outlineLevel="0" collapsed="false">
      <c r="A609" s="0" t="s">
        <v>415</v>
      </c>
      <c r="B609" s="0" t="s">
        <v>386</v>
      </c>
      <c r="C609" s="0" t="s">
        <v>29</v>
      </c>
      <c r="D609" s="0" t="n">
        <v>9</v>
      </c>
      <c r="E609" s="0" t="n">
        <v>1717</v>
      </c>
      <c r="F609" s="0" t="s">
        <v>416</v>
      </c>
      <c r="G609" s="2" t="str">
        <f aca="false">LEFT(F609,FIND(";",F609)-1)</f>
        <v>7</v>
      </c>
      <c r="H609" s="0" t="n">
        <v>0</v>
      </c>
      <c r="I609" s="0" t="n">
        <v>3</v>
      </c>
      <c r="J609" s="0" t="n">
        <v>0</v>
      </c>
      <c r="K609" s="0" t="n">
        <v>29</v>
      </c>
      <c r="L609" s="0" t="n">
        <v>7</v>
      </c>
      <c r="M609" s="0" t="n">
        <v>81</v>
      </c>
      <c r="N609" s="0" t="n">
        <v>7</v>
      </c>
      <c r="O609" s="0" t="n">
        <v>1</v>
      </c>
      <c r="P609" s="0" t="n">
        <v>1</v>
      </c>
      <c r="Q609" s="0" t="n">
        <v>3</v>
      </c>
      <c r="R609" s="0" t="n">
        <v>3</v>
      </c>
      <c r="S609" s="0" t="n">
        <v>5</v>
      </c>
      <c r="T609" s="0" t="n">
        <v>3</v>
      </c>
      <c r="U609" s="0" t="n">
        <v>0</v>
      </c>
      <c r="V609" s="0" t="n">
        <v>0</v>
      </c>
      <c r="W609" s="0" t="n">
        <v>2</v>
      </c>
      <c r="X609" s="0" t="n">
        <v>3</v>
      </c>
      <c r="Y609" s="0" t="n">
        <v>0</v>
      </c>
    </row>
    <row r="610" customFormat="false" ht="12.8" hidden="false" customHeight="false" outlineLevel="0" collapsed="false">
      <c r="A610" s="0" t="s">
        <v>417</v>
      </c>
      <c r="B610" s="0" t="s">
        <v>386</v>
      </c>
      <c r="C610" s="0" t="s">
        <v>29</v>
      </c>
      <c r="D610" s="0" t="n">
        <v>5</v>
      </c>
      <c r="E610" s="0" t="n">
        <v>566</v>
      </c>
      <c r="F610" s="0" t="s">
        <v>418</v>
      </c>
      <c r="G610" s="2" t="str">
        <f aca="false">LEFT(F610,FIND(";",F610)-1)</f>
        <v>6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14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</row>
    <row r="611" customFormat="false" ht="12.8" hidden="false" customHeight="false" outlineLevel="0" collapsed="false">
      <c r="A611" s="0" t="s">
        <v>419</v>
      </c>
      <c r="B611" s="0" t="s">
        <v>386</v>
      </c>
      <c r="C611" s="0" t="s">
        <v>29</v>
      </c>
      <c r="D611" s="0" t="n">
        <v>2</v>
      </c>
      <c r="E611" s="0" t="n">
        <v>1008</v>
      </c>
      <c r="F611" s="0" t="s">
        <v>418</v>
      </c>
      <c r="G611" s="2" t="str">
        <f aca="false">LEFT(F611,FIND(";",F611)-1)</f>
        <v>6</v>
      </c>
      <c r="H611" s="0" t="n">
        <v>0</v>
      </c>
      <c r="I611" s="0" t="n">
        <v>0</v>
      </c>
      <c r="J611" s="0" t="n">
        <v>0</v>
      </c>
      <c r="K611" s="0" t="n">
        <v>2</v>
      </c>
      <c r="L611" s="0" t="n">
        <v>2</v>
      </c>
      <c r="M611" s="0" t="n">
        <v>24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v>0</v>
      </c>
      <c r="Y611" s="0" t="n">
        <v>0</v>
      </c>
    </row>
    <row r="612" customFormat="false" ht="12.8" hidden="false" customHeight="false" outlineLevel="0" collapsed="false">
      <c r="A612" s="0" t="s">
        <v>420</v>
      </c>
      <c r="B612" s="0" t="s">
        <v>386</v>
      </c>
      <c r="C612" s="0" t="s">
        <v>29</v>
      </c>
      <c r="D612" s="0" t="n">
        <v>13</v>
      </c>
      <c r="E612" s="0" t="n">
        <v>818</v>
      </c>
      <c r="F612" s="0" t="s">
        <v>387</v>
      </c>
      <c r="G612" s="2" t="str">
        <f aca="false">LEFT(F612,FIND(";",F612)-1)</f>
        <v>9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3</v>
      </c>
      <c r="M612" s="0" t="n">
        <v>53</v>
      </c>
      <c r="N612" s="0" t="n">
        <v>4</v>
      </c>
      <c r="O612" s="0" t="n">
        <v>4</v>
      </c>
      <c r="P612" s="0" t="n">
        <v>2</v>
      </c>
      <c r="Q612" s="0" t="n">
        <v>1</v>
      </c>
      <c r="R612" s="0" t="n">
        <v>4</v>
      </c>
      <c r="S612" s="0" t="n">
        <v>2</v>
      </c>
      <c r="T612" s="0" t="n">
        <v>1</v>
      </c>
      <c r="U612" s="0" t="n">
        <v>0</v>
      </c>
      <c r="V612" s="0" t="n">
        <v>0</v>
      </c>
      <c r="W612" s="0" t="n">
        <v>5</v>
      </c>
      <c r="X612" s="0" t="n">
        <v>1</v>
      </c>
      <c r="Y612" s="0" t="n">
        <v>0</v>
      </c>
    </row>
    <row r="613" customFormat="false" ht="12.8" hidden="false" customHeight="false" outlineLevel="0" collapsed="false">
      <c r="A613" s="0" t="s">
        <v>421</v>
      </c>
      <c r="B613" s="0" t="s">
        <v>386</v>
      </c>
      <c r="C613" s="0" t="s">
        <v>29</v>
      </c>
      <c r="D613" s="0" t="n">
        <v>12</v>
      </c>
      <c r="E613" s="0" t="n">
        <v>2044</v>
      </c>
      <c r="F613" s="0" t="s">
        <v>422</v>
      </c>
      <c r="G613" s="2" t="str">
        <f aca="false">LEFT(F613,FIND(";",F613)-1)</f>
        <v>9</v>
      </c>
      <c r="H613" s="0" t="n">
        <v>3</v>
      </c>
      <c r="I613" s="0" t="n">
        <v>5</v>
      </c>
      <c r="J613" s="0" t="n">
        <v>0</v>
      </c>
      <c r="K613" s="0" t="n">
        <v>12</v>
      </c>
      <c r="L613" s="0" t="n">
        <v>9</v>
      </c>
      <c r="M613" s="0" t="n">
        <v>92</v>
      </c>
      <c r="N613" s="0" t="n">
        <v>7</v>
      </c>
      <c r="O613" s="0" t="n">
        <v>8</v>
      </c>
      <c r="P613" s="0" t="n">
        <v>1</v>
      </c>
      <c r="Q613" s="0" t="n">
        <v>3</v>
      </c>
      <c r="R613" s="0" t="n">
        <v>1</v>
      </c>
      <c r="S613" s="0" t="n">
        <v>2</v>
      </c>
      <c r="T613" s="0" t="n">
        <v>0</v>
      </c>
      <c r="U613" s="0" t="n">
        <v>0</v>
      </c>
      <c r="V613" s="0" t="n">
        <v>0</v>
      </c>
      <c r="W613" s="0" t="n">
        <v>7</v>
      </c>
      <c r="X613" s="0" t="n">
        <v>1</v>
      </c>
      <c r="Y613" s="0" t="n">
        <v>0</v>
      </c>
    </row>
    <row r="614" customFormat="false" ht="12.8" hidden="false" customHeight="false" outlineLevel="0" collapsed="false">
      <c r="A614" s="0" t="s">
        <v>423</v>
      </c>
      <c r="B614" s="0" t="s">
        <v>386</v>
      </c>
      <c r="C614" s="0" t="s">
        <v>29</v>
      </c>
      <c r="D614" s="0" t="n">
        <v>8</v>
      </c>
      <c r="E614" s="0" t="n">
        <v>1123</v>
      </c>
      <c r="F614" s="0" t="s">
        <v>414</v>
      </c>
      <c r="G614" s="2" t="str">
        <f aca="false">LEFT(F614,FIND(";",F614)-1)</f>
        <v>10</v>
      </c>
      <c r="H614" s="0" t="n">
        <v>1</v>
      </c>
      <c r="I614" s="0" t="n">
        <v>1</v>
      </c>
      <c r="J614" s="0" t="n">
        <v>0</v>
      </c>
      <c r="K614" s="0" t="n">
        <v>5</v>
      </c>
      <c r="L614" s="0" t="n">
        <v>1</v>
      </c>
      <c r="M614" s="0" t="n">
        <v>43</v>
      </c>
      <c r="N614" s="0" t="n">
        <v>0</v>
      </c>
      <c r="O614" s="0" t="n">
        <v>3</v>
      </c>
      <c r="P614" s="0" t="n">
        <v>1</v>
      </c>
      <c r="Q614" s="0" t="n">
        <v>3</v>
      </c>
      <c r="R614" s="0" t="n">
        <v>1</v>
      </c>
      <c r="S614" s="0" t="n">
        <v>1</v>
      </c>
      <c r="T614" s="0" t="n">
        <v>0</v>
      </c>
      <c r="U614" s="0" t="n">
        <v>0</v>
      </c>
      <c r="V614" s="0" t="n">
        <v>0</v>
      </c>
      <c r="W614" s="0" t="n">
        <v>5</v>
      </c>
      <c r="X614" s="0" t="n">
        <v>0</v>
      </c>
      <c r="Y614" s="0" t="n">
        <v>1</v>
      </c>
    </row>
    <row r="615" customFormat="false" ht="12.8" hidden="false" customHeight="false" outlineLevel="0" collapsed="false">
      <c r="A615" s="0" t="s">
        <v>424</v>
      </c>
      <c r="B615" s="0" t="s">
        <v>386</v>
      </c>
      <c r="C615" s="0" t="s">
        <v>29</v>
      </c>
      <c r="D615" s="0" t="n">
        <v>4</v>
      </c>
      <c r="E615" s="0" t="n">
        <v>1167</v>
      </c>
      <c r="F615" s="0" t="s">
        <v>425</v>
      </c>
      <c r="G615" s="2" t="str">
        <f aca="false">LEFT(F615,FIND(";",F615)-1)</f>
        <v>11</v>
      </c>
      <c r="H615" s="0" t="n">
        <v>0</v>
      </c>
      <c r="I615" s="0" t="n">
        <v>2</v>
      </c>
      <c r="J615" s="0" t="n">
        <v>0</v>
      </c>
      <c r="K615" s="0" t="n">
        <v>8</v>
      </c>
      <c r="L615" s="0" t="n">
        <v>7</v>
      </c>
      <c r="M615" s="0" t="n">
        <v>66</v>
      </c>
      <c r="N615" s="0" t="n">
        <v>2</v>
      </c>
      <c r="O615" s="0" t="n">
        <v>2</v>
      </c>
      <c r="P615" s="0" t="n">
        <v>1</v>
      </c>
      <c r="Q615" s="0" t="n">
        <v>1</v>
      </c>
      <c r="R615" s="0" t="n">
        <v>1</v>
      </c>
      <c r="S615" s="0" t="n">
        <v>1</v>
      </c>
      <c r="T615" s="0" t="n">
        <v>0</v>
      </c>
      <c r="U615" s="0" t="n">
        <v>0</v>
      </c>
      <c r="V615" s="0" t="n">
        <v>0</v>
      </c>
      <c r="W615" s="0" t="n">
        <v>5</v>
      </c>
      <c r="X615" s="0" t="n">
        <v>1</v>
      </c>
      <c r="Y615" s="0" t="n">
        <v>0</v>
      </c>
    </row>
    <row r="616" customFormat="false" ht="12.8" hidden="false" customHeight="false" outlineLevel="0" collapsed="false">
      <c r="A616" s="0" t="s">
        <v>426</v>
      </c>
      <c r="B616" s="0" t="s">
        <v>386</v>
      </c>
      <c r="C616" s="0" t="s">
        <v>29</v>
      </c>
      <c r="D616" s="0" t="n">
        <v>22</v>
      </c>
      <c r="E616" s="0" t="n">
        <v>2257</v>
      </c>
      <c r="F616" s="0" t="s">
        <v>401</v>
      </c>
      <c r="G616" s="2" t="str">
        <f aca="false">LEFT(F616,FIND(";",F616)-1)</f>
        <v>7</v>
      </c>
      <c r="H616" s="0" t="n">
        <v>0</v>
      </c>
      <c r="I616" s="0" t="n">
        <v>0</v>
      </c>
      <c r="J616" s="0" t="n">
        <v>0</v>
      </c>
      <c r="K616" s="0" t="n">
        <v>20</v>
      </c>
      <c r="L616" s="0" t="n">
        <v>15</v>
      </c>
      <c r="M616" s="0" t="n">
        <v>101</v>
      </c>
      <c r="N616" s="0" t="n">
        <v>12</v>
      </c>
      <c r="O616" s="0" t="n">
        <v>5</v>
      </c>
      <c r="P616" s="0" t="n">
        <v>2</v>
      </c>
      <c r="Q616" s="0" t="n">
        <v>3</v>
      </c>
      <c r="R616" s="0" t="n">
        <v>7</v>
      </c>
      <c r="S616" s="0" t="n">
        <v>4</v>
      </c>
      <c r="T616" s="0" t="n">
        <v>3</v>
      </c>
      <c r="U616" s="0" t="n">
        <v>0</v>
      </c>
      <c r="V616" s="0" t="n">
        <v>0</v>
      </c>
      <c r="W616" s="0" t="n">
        <v>6</v>
      </c>
      <c r="X616" s="0" t="n">
        <v>0</v>
      </c>
      <c r="Y616" s="0" t="n">
        <v>2</v>
      </c>
    </row>
    <row r="617" customFormat="false" ht="12.8" hidden="false" customHeight="false" outlineLevel="0" collapsed="false">
      <c r="A617" s="0" t="s">
        <v>427</v>
      </c>
      <c r="B617" s="0" t="s">
        <v>386</v>
      </c>
      <c r="C617" s="0" t="s">
        <v>29</v>
      </c>
      <c r="D617" s="0" t="n">
        <v>6</v>
      </c>
      <c r="E617" s="0" t="n">
        <v>2445</v>
      </c>
      <c r="F617" s="0" t="s">
        <v>392</v>
      </c>
      <c r="G617" s="2" t="str">
        <f aca="false">LEFT(F617,FIND(";",F617)-1)</f>
        <v>6</v>
      </c>
      <c r="H617" s="0" t="n">
        <v>1</v>
      </c>
      <c r="I617" s="0" t="n">
        <v>0</v>
      </c>
      <c r="J617" s="0" t="n">
        <v>0</v>
      </c>
      <c r="K617" s="0" t="n">
        <v>28</v>
      </c>
      <c r="L617" s="0" t="n">
        <v>14</v>
      </c>
      <c r="M617" s="0" t="n">
        <v>130</v>
      </c>
      <c r="N617" s="0" t="n">
        <v>10</v>
      </c>
      <c r="O617" s="0" t="n">
        <v>4</v>
      </c>
      <c r="P617" s="0" t="n">
        <v>1</v>
      </c>
      <c r="Q617" s="0" t="n">
        <v>7</v>
      </c>
      <c r="R617" s="0" t="n">
        <v>1</v>
      </c>
      <c r="S617" s="0" t="n">
        <v>3</v>
      </c>
      <c r="T617" s="0" t="n">
        <v>1</v>
      </c>
      <c r="U617" s="0" t="n">
        <v>0</v>
      </c>
      <c r="V617" s="0" t="n">
        <v>0</v>
      </c>
      <c r="W617" s="0" t="n">
        <v>10</v>
      </c>
      <c r="X617" s="0" t="n">
        <v>0</v>
      </c>
      <c r="Y617" s="0" t="n">
        <v>1</v>
      </c>
    </row>
    <row r="618" customFormat="false" ht="12.8" hidden="false" customHeight="false" outlineLevel="0" collapsed="false">
      <c r="A618" s="0" t="s">
        <v>428</v>
      </c>
      <c r="B618" s="0" t="s">
        <v>386</v>
      </c>
      <c r="C618" s="0" t="s">
        <v>29</v>
      </c>
      <c r="D618" s="0" t="n">
        <v>2</v>
      </c>
      <c r="E618" s="0" t="n">
        <v>1066</v>
      </c>
      <c r="F618" s="0" t="s">
        <v>399</v>
      </c>
      <c r="G618" s="2" t="str">
        <f aca="false">LEFT(F618,FIND(";",F618)-1)</f>
        <v>10</v>
      </c>
      <c r="H618" s="0" t="n">
        <v>0</v>
      </c>
      <c r="I618" s="0" t="n">
        <v>0</v>
      </c>
      <c r="J618" s="0" t="n">
        <v>0</v>
      </c>
      <c r="K618" s="0" t="n">
        <v>2</v>
      </c>
      <c r="L618" s="0" t="n">
        <v>3</v>
      </c>
      <c r="M618" s="0" t="n">
        <v>18</v>
      </c>
      <c r="N618" s="0" t="n">
        <v>2</v>
      </c>
      <c r="O618" s="0" t="n">
        <v>0</v>
      </c>
      <c r="P618" s="0" t="n">
        <v>1</v>
      </c>
      <c r="Q618" s="0" t="n">
        <v>1</v>
      </c>
      <c r="R618" s="0" t="n">
        <v>1</v>
      </c>
      <c r="S618" s="0" t="n">
        <v>3</v>
      </c>
      <c r="T618" s="0" t="n">
        <v>0</v>
      </c>
      <c r="U618" s="0" t="n">
        <v>0</v>
      </c>
      <c r="V618" s="0" t="n">
        <v>0</v>
      </c>
      <c r="W618" s="0" t="n">
        <v>2</v>
      </c>
      <c r="X618" s="0" t="n">
        <v>0</v>
      </c>
      <c r="Y618" s="0" t="n">
        <v>0</v>
      </c>
    </row>
    <row r="619" customFormat="false" ht="12.8" hidden="false" customHeight="false" outlineLevel="0" collapsed="false">
      <c r="A619" s="0" t="s">
        <v>429</v>
      </c>
      <c r="B619" s="0" t="s">
        <v>386</v>
      </c>
      <c r="C619" s="0" t="s">
        <v>29</v>
      </c>
      <c r="D619" s="0" t="n">
        <v>5</v>
      </c>
      <c r="E619" s="0" t="n">
        <v>2824</v>
      </c>
      <c r="F619" s="0" t="s">
        <v>430</v>
      </c>
      <c r="G619" s="2" t="str">
        <f aca="false">LEFT(F619,FIND(";",F619)-1)</f>
        <v>8</v>
      </c>
      <c r="H619" s="0" t="n">
        <v>1</v>
      </c>
      <c r="I619" s="0" t="n">
        <v>5</v>
      </c>
      <c r="J619" s="0" t="n">
        <v>0</v>
      </c>
      <c r="K619" s="0" t="n">
        <v>48</v>
      </c>
      <c r="L619" s="0" t="n">
        <v>21</v>
      </c>
      <c r="M619" s="0" t="n">
        <v>186</v>
      </c>
      <c r="N619" s="0" t="n">
        <v>8</v>
      </c>
      <c r="O619" s="0" t="n">
        <v>8</v>
      </c>
      <c r="P619" s="0" t="n">
        <v>4</v>
      </c>
      <c r="Q619" s="0" t="n">
        <v>3</v>
      </c>
      <c r="R619" s="0" t="n">
        <v>18</v>
      </c>
      <c r="S619" s="0" t="n">
        <v>4</v>
      </c>
      <c r="T619" s="0" t="n">
        <v>2</v>
      </c>
      <c r="U619" s="0" t="n">
        <v>0</v>
      </c>
      <c r="V619" s="0" t="n">
        <v>0</v>
      </c>
      <c r="W619" s="0" t="n">
        <v>8</v>
      </c>
      <c r="X619" s="0" t="n">
        <v>0</v>
      </c>
      <c r="Y619" s="0" t="n">
        <v>0</v>
      </c>
    </row>
    <row r="620" customFormat="false" ht="12.8" hidden="false" customHeight="false" outlineLevel="0" collapsed="false">
      <c r="A620" s="0" t="s">
        <v>431</v>
      </c>
      <c r="B620" s="0" t="s">
        <v>386</v>
      </c>
      <c r="C620" s="0" t="s">
        <v>29</v>
      </c>
      <c r="D620" s="0" t="n">
        <v>4</v>
      </c>
      <c r="E620" s="0" t="n">
        <v>992</v>
      </c>
      <c r="F620" s="0" t="s">
        <v>432</v>
      </c>
      <c r="G620" s="2" t="str">
        <f aca="false">LEFT(F620,FIND(";",F620)-1)</f>
        <v>9</v>
      </c>
      <c r="H620" s="0" t="n">
        <v>3</v>
      </c>
      <c r="I620" s="0" t="n">
        <v>0</v>
      </c>
      <c r="J620" s="0" t="n">
        <v>0</v>
      </c>
      <c r="K620" s="0" t="n">
        <v>7</v>
      </c>
      <c r="L620" s="0" t="n">
        <v>2</v>
      </c>
      <c r="M620" s="0" t="n">
        <v>36</v>
      </c>
      <c r="N620" s="0" t="n">
        <v>1</v>
      </c>
      <c r="O620" s="0" t="n">
        <v>1</v>
      </c>
      <c r="P620" s="0" t="n">
        <v>1</v>
      </c>
      <c r="Q620" s="0" t="n">
        <v>0</v>
      </c>
      <c r="R620" s="0" t="n">
        <v>2</v>
      </c>
      <c r="S620" s="0" t="n">
        <v>3</v>
      </c>
      <c r="T620" s="0" t="n">
        <v>0</v>
      </c>
      <c r="U620" s="0" t="n">
        <v>0</v>
      </c>
      <c r="V620" s="0" t="n">
        <v>0</v>
      </c>
      <c r="W620" s="0" t="n">
        <v>6</v>
      </c>
      <c r="X620" s="0" t="n">
        <v>3</v>
      </c>
      <c r="Y620" s="0" t="n">
        <v>4</v>
      </c>
    </row>
    <row r="621" customFormat="false" ht="12.8" hidden="false" customHeight="false" outlineLevel="0" collapsed="false">
      <c r="A621" s="0" t="s">
        <v>433</v>
      </c>
      <c r="B621" s="0" t="s">
        <v>386</v>
      </c>
      <c r="C621" s="0" t="s">
        <v>29</v>
      </c>
      <c r="D621" s="0" t="n">
        <v>6</v>
      </c>
      <c r="E621" s="0" t="n">
        <v>1428</v>
      </c>
      <c r="F621" s="0" t="s">
        <v>434</v>
      </c>
      <c r="G621" s="2" t="str">
        <f aca="false">LEFT(F621,FIND(";",F621)-1)</f>
        <v>7</v>
      </c>
      <c r="H621" s="0" t="n">
        <v>0</v>
      </c>
      <c r="I621" s="0" t="n">
        <v>1</v>
      </c>
      <c r="J621" s="0" t="n">
        <v>0</v>
      </c>
      <c r="K621" s="0" t="n">
        <v>2</v>
      </c>
      <c r="L621" s="0" t="n">
        <v>5</v>
      </c>
      <c r="M621" s="0" t="n">
        <v>149</v>
      </c>
      <c r="N621" s="0" t="n">
        <v>24</v>
      </c>
      <c r="O621" s="0" t="n">
        <v>1</v>
      </c>
      <c r="P621" s="0" t="n">
        <v>3</v>
      </c>
      <c r="Q621" s="0" t="n">
        <v>3</v>
      </c>
      <c r="R621" s="0" t="n">
        <v>5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9</v>
      </c>
      <c r="X621" s="0" t="n">
        <v>5</v>
      </c>
      <c r="Y621" s="0" t="n">
        <v>1</v>
      </c>
    </row>
    <row r="622" customFormat="false" ht="12.8" hidden="false" customHeight="false" outlineLevel="0" collapsed="false">
      <c r="A622" s="0" t="s">
        <v>435</v>
      </c>
      <c r="B622" s="0" t="s">
        <v>386</v>
      </c>
      <c r="C622" s="0" t="s">
        <v>29</v>
      </c>
      <c r="D622" s="0" t="n">
        <v>49</v>
      </c>
      <c r="E622" s="0" t="n">
        <v>3810</v>
      </c>
      <c r="F622" s="0" t="s">
        <v>436</v>
      </c>
      <c r="G622" s="2" t="str">
        <f aca="false">LEFT(F622,FIND(";",F622)-1)</f>
        <v>8</v>
      </c>
      <c r="H622" s="0" t="n">
        <v>5</v>
      </c>
      <c r="I622" s="0" t="n">
        <v>6</v>
      </c>
      <c r="J622" s="0" t="n">
        <v>0</v>
      </c>
      <c r="K622" s="0" t="n">
        <v>21</v>
      </c>
      <c r="L622" s="0" t="n">
        <v>12</v>
      </c>
      <c r="M622" s="0" t="n">
        <v>102</v>
      </c>
      <c r="N622" s="0" t="n">
        <v>9</v>
      </c>
      <c r="O622" s="0" t="n">
        <v>2</v>
      </c>
      <c r="P622" s="0" t="n">
        <v>1</v>
      </c>
      <c r="Q622" s="0" t="n">
        <v>4</v>
      </c>
      <c r="R622" s="0" t="n">
        <v>4</v>
      </c>
      <c r="S622" s="0" t="n">
        <v>6</v>
      </c>
      <c r="T622" s="0" t="n">
        <v>4</v>
      </c>
      <c r="U622" s="0" t="n">
        <v>0</v>
      </c>
      <c r="V622" s="0" t="n">
        <v>0</v>
      </c>
      <c r="W622" s="0" t="n">
        <v>11</v>
      </c>
      <c r="X622" s="0" t="n">
        <v>6</v>
      </c>
      <c r="Y622" s="0" t="n">
        <v>0</v>
      </c>
    </row>
    <row r="623" customFormat="false" ht="12.8" hidden="false" customHeight="false" outlineLevel="0" collapsed="false">
      <c r="A623" s="0" t="s">
        <v>437</v>
      </c>
      <c r="B623" s="0" t="s">
        <v>386</v>
      </c>
      <c r="C623" s="0" t="s">
        <v>29</v>
      </c>
      <c r="D623" s="0" t="n">
        <v>10</v>
      </c>
      <c r="E623" s="0" t="n">
        <v>2450</v>
      </c>
      <c r="F623" s="0" t="s">
        <v>438</v>
      </c>
      <c r="G623" s="2" t="str">
        <f aca="false">LEFT(F623,FIND(";",F623)-1)</f>
        <v>9</v>
      </c>
      <c r="H623" s="0" t="n">
        <v>23</v>
      </c>
      <c r="I623" s="0" t="n">
        <v>7</v>
      </c>
      <c r="J623" s="0" t="n">
        <v>0</v>
      </c>
      <c r="K623" s="0" t="n">
        <v>0</v>
      </c>
      <c r="L623" s="0" t="n">
        <v>12</v>
      </c>
      <c r="M623" s="0" t="n">
        <v>123</v>
      </c>
      <c r="N623" s="0" t="n">
        <v>2</v>
      </c>
      <c r="O623" s="0" t="n">
        <v>8</v>
      </c>
      <c r="P623" s="0" t="n">
        <v>0</v>
      </c>
      <c r="Q623" s="0" t="n">
        <v>5</v>
      </c>
      <c r="R623" s="0" t="n">
        <v>3</v>
      </c>
      <c r="S623" s="0" t="n">
        <v>11</v>
      </c>
      <c r="T623" s="0" t="n">
        <v>3</v>
      </c>
      <c r="U623" s="0" t="n">
        <v>0</v>
      </c>
      <c r="V623" s="0" t="n">
        <v>0</v>
      </c>
      <c r="W623" s="0" t="n">
        <v>15</v>
      </c>
      <c r="X623" s="0" t="n">
        <v>11</v>
      </c>
      <c r="Y623" s="0" t="n">
        <v>5</v>
      </c>
    </row>
    <row r="624" customFormat="false" ht="12.8" hidden="false" customHeight="false" outlineLevel="0" collapsed="false">
      <c r="A624" s="0" t="s">
        <v>439</v>
      </c>
      <c r="B624" s="0" t="s">
        <v>386</v>
      </c>
      <c r="C624" s="0" t="s">
        <v>29</v>
      </c>
      <c r="D624" s="0" t="n">
        <v>12</v>
      </c>
      <c r="E624" s="0" t="n">
        <v>2911</v>
      </c>
      <c r="F624" s="0" t="s">
        <v>440</v>
      </c>
      <c r="G624" s="2" t="str">
        <f aca="false">LEFT(F624,FIND(";",F624)-1)</f>
        <v>7</v>
      </c>
      <c r="H624" s="0" t="n">
        <v>1</v>
      </c>
      <c r="I624" s="0" t="n">
        <v>0</v>
      </c>
      <c r="J624" s="0" t="n">
        <v>0</v>
      </c>
      <c r="K624" s="0" t="n">
        <v>26</v>
      </c>
      <c r="L624" s="0" t="n">
        <v>12</v>
      </c>
      <c r="M624" s="0" t="n">
        <v>112</v>
      </c>
      <c r="N624" s="0" t="n">
        <v>11</v>
      </c>
      <c r="O624" s="0" t="n">
        <v>3</v>
      </c>
      <c r="P624" s="0" t="n">
        <v>3</v>
      </c>
      <c r="Q624" s="0" t="n">
        <v>4</v>
      </c>
      <c r="R624" s="0" t="n">
        <v>2</v>
      </c>
      <c r="S624" s="0" t="n">
        <v>4</v>
      </c>
      <c r="T624" s="0" t="n">
        <v>0</v>
      </c>
      <c r="U624" s="0" t="n">
        <v>0</v>
      </c>
      <c r="V624" s="0" t="n">
        <v>0</v>
      </c>
      <c r="W624" s="0" t="n">
        <v>8</v>
      </c>
      <c r="X624" s="0" t="n">
        <v>5</v>
      </c>
      <c r="Y624" s="0" t="n">
        <v>1</v>
      </c>
    </row>
    <row r="625" customFormat="false" ht="12.8" hidden="false" customHeight="false" outlineLevel="0" collapsed="false">
      <c r="A625" s="0" t="s">
        <v>441</v>
      </c>
      <c r="B625" s="0" t="s">
        <v>386</v>
      </c>
      <c r="C625" s="0" t="s">
        <v>29</v>
      </c>
      <c r="D625" s="0" t="n">
        <v>0</v>
      </c>
      <c r="E625" s="0" t="n">
        <v>891</v>
      </c>
      <c r="F625" s="0" t="s">
        <v>442</v>
      </c>
      <c r="G625" s="2" t="str">
        <f aca="false">LEFT(F625,FIND(";",F625)-1)</f>
        <v>11</v>
      </c>
      <c r="H625" s="0" t="n">
        <v>7</v>
      </c>
      <c r="I625" s="0" t="n">
        <v>1</v>
      </c>
      <c r="J625" s="0" t="n">
        <v>0</v>
      </c>
      <c r="K625" s="0" t="n">
        <v>0</v>
      </c>
      <c r="L625" s="0" t="n">
        <v>7</v>
      </c>
      <c r="M625" s="0" t="n">
        <v>55</v>
      </c>
      <c r="N625" s="0" t="n">
        <v>2</v>
      </c>
      <c r="O625" s="0" t="n">
        <v>3</v>
      </c>
      <c r="P625" s="0" t="n">
        <v>0</v>
      </c>
      <c r="Q625" s="0" t="n">
        <v>1</v>
      </c>
      <c r="R625" s="0" t="n">
        <v>1</v>
      </c>
      <c r="S625" s="0" t="n">
        <v>6</v>
      </c>
      <c r="T625" s="0" t="n">
        <v>4</v>
      </c>
      <c r="U625" s="0" t="n">
        <v>0</v>
      </c>
      <c r="V625" s="0" t="n">
        <v>0</v>
      </c>
      <c r="W625" s="0" t="n">
        <v>6</v>
      </c>
      <c r="X625" s="0" t="n">
        <v>1</v>
      </c>
      <c r="Y625" s="0" t="n">
        <v>0</v>
      </c>
    </row>
    <row r="626" customFormat="false" ht="12.8" hidden="false" customHeight="false" outlineLevel="0" collapsed="false">
      <c r="A626" s="0" t="s">
        <v>443</v>
      </c>
      <c r="B626" s="0" t="s">
        <v>386</v>
      </c>
      <c r="C626" s="0" t="s">
        <v>29</v>
      </c>
      <c r="D626" s="0" t="n">
        <v>65</v>
      </c>
      <c r="E626" s="0" t="n">
        <v>2922</v>
      </c>
      <c r="F626" s="0" t="s">
        <v>444</v>
      </c>
      <c r="G626" s="2" t="str">
        <f aca="false">LEFT(F626,FIND(";",F626)-1)</f>
        <v>9</v>
      </c>
      <c r="H626" s="0" t="n">
        <v>5</v>
      </c>
      <c r="I626" s="0" t="n">
        <v>5</v>
      </c>
      <c r="J626" s="0" t="n">
        <v>0</v>
      </c>
      <c r="K626" s="0" t="n">
        <v>28</v>
      </c>
      <c r="L626" s="0" t="n">
        <v>18</v>
      </c>
      <c r="M626" s="0" t="n">
        <v>183</v>
      </c>
      <c r="N626" s="0" t="n">
        <v>25</v>
      </c>
      <c r="O626" s="0" t="n">
        <v>17</v>
      </c>
      <c r="P626" s="0" t="n">
        <v>6</v>
      </c>
      <c r="Q626" s="0" t="n">
        <v>3</v>
      </c>
      <c r="R626" s="0" t="n">
        <v>14</v>
      </c>
      <c r="S626" s="0" t="n">
        <v>11</v>
      </c>
      <c r="T626" s="0" t="n">
        <v>4</v>
      </c>
      <c r="U626" s="0" t="n">
        <v>0</v>
      </c>
      <c r="V626" s="0" t="n">
        <v>0</v>
      </c>
      <c r="W626" s="0" t="n">
        <v>26</v>
      </c>
      <c r="X626" s="0" t="n">
        <v>7</v>
      </c>
      <c r="Y626" s="0" t="n">
        <v>2</v>
      </c>
    </row>
    <row r="627" customFormat="false" ht="12.8" hidden="false" customHeight="false" outlineLevel="0" collapsed="false">
      <c r="A627" s="0" t="s">
        <v>445</v>
      </c>
      <c r="B627" s="0" t="s">
        <v>386</v>
      </c>
      <c r="C627" s="0" t="s">
        <v>29</v>
      </c>
      <c r="D627" s="0" t="n">
        <v>8</v>
      </c>
      <c r="E627" s="0" t="n">
        <v>3101</v>
      </c>
      <c r="F627" s="0" t="s">
        <v>411</v>
      </c>
      <c r="G627" s="2" t="str">
        <f aca="false">LEFT(F627,FIND(";",F627)-1)</f>
        <v>9</v>
      </c>
      <c r="H627" s="0" t="n">
        <v>5</v>
      </c>
      <c r="I627" s="0" t="n">
        <v>0</v>
      </c>
      <c r="J627" s="0" t="n">
        <v>0</v>
      </c>
      <c r="K627" s="0" t="n">
        <v>27</v>
      </c>
      <c r="L627" s="0" t="n">
        <v>14</v>
      </c>
      <c r="M627" s="0" t="n">
        <v>167</v>
      </c>
      <c r="N627" s="0" t="n">
        <v>20</v>
      </c>
      <c r="O627" s="0" t="n">
        <v>13</v>
      </c>
      <c r="P627" s="0" t="n">
        <v>3</v>
      </c>
      <c r="Q627" s="0" t="n">
        <v>5</v>
      </c>
      <c r="R627" s="0" t="n">
        <v>14</v>
      </c>
      <c r="S627" s="0" t="n">
        <v>9</v>
      </c>
      <c r="T627" s="0" t="n">
        <v>2</v>
      </c>
      <c r="U627" s="0" t="n">
        <v>0</v>
      </c>
      <c r="V627" s="0" t="n">
        <v>0</v>
      </c>
      <c r="W627" s="0" t="n">
        <v>16</v>
      </c>
      <c r="X627" s="0" t="n">
        <v>10</v>
      </c>
      <c r="Y627" s="0" t="n">
        <v>3</v>
      </c>
    </row>
    <row r="628" customFormat="false" ht="12.8" hidden="false" customHeight="false" outlineLevel="0" collapsed="false">
      <c r="A628" s="0" t="s">
        <v>446</v>
      </c>
      <c r="B628" s="0" t="s">
        <v>386</v>
      </c>
      <c r="C628" s="0" t="s">
        <v>29</v>
      </c>
      <c r="D628" s="0" t="n">
        <v>16</v>
      </c>
      <c r="E628" s="0" t="n">
        <v>3313</v>
      </c>
      <c r="F628" s="0" t="s">
        <v>436</v>
      </c>
      <c r="G628" s="2" t="str">
        <f aca="false">LEFT(F628,FIND(";",F628)-1)</f>
        <v>8</v>
      </c>
      <c r="H628" s="0" t="n">
        <v>9</v>
      </c>
      <c r="I628" s="0" t="n">
        <v>6</v>
      </c>
      <c r="J628" s="0" t="n">
        <v>0</v>
      </c>
      <c r="K628" s="0" t="n">
        <v>27</v>
      </c>
      <c r="L628" s="0" t="n">
        <v>18</v>
      </c>
      <c r="M628" s="0" t="n">
        <v>153</v>
      </c>
      <c r="N628" s="0" t="n">
        <v>20</v>
      </c>
      <c r="O628" s="0" t="n">
        <v>11</v>
      </c>
      <c r="P628" s="0" t="n">
        <v>1</v>
      </c>
      <c r="Q628" s="0" t="n">
        <v>3</v>
      </c>
      <c r="R628" s="0" t="n">
        <v>15</v>
      </c>
      <c r="S628" s="0" t="n">
        <v>6</v>
      </c>
      <c r="T628" s="0" t="n">
        <v>1</v>
      </c>
      <c r="U628" s="0" t="n">
        <v>0</v>
      </c>
      <c r="V628" s="0" t="n">
        <v>0</v>
      </c>
      <c r="W628" s="0" t="n">
        <v>17</v>
      </c>
      <c r="X628" s="0" t="n">
        <v>3</v>
      </c>
      <c r="Y628" s="0" t="n">
        <v>0</v>
      </c>
    </row>
    <row r="629" customFormat="false" ht="12.8" hidden="false" customHeight="false" outlineLevel="0" collapsed="false">
      <c r="A629" s="0" t="s">
        <v>447</v>
      </c>
      <c r="B629" s="0" t="s">
        <v>386</v>
      </c>
      <c r="C629" s="0" t="s">
        <v>29</v>
      </c>
      <c r="D629" s="0" t="n">
        <v>14</v>
      </c>
      <c r="E629" s="0" t="n">
        <v>3255</v>
      </c>
      <c r="F629" s="0" t="s">
        <v>448</v>
      </c>
      <c r="G629" s="2" t="str">
        <f aca="false">LEFT(F629,FIND(";",F629)-1)</f>
        <v>10</v>
      </c>
      <c r="H629" s="0" t="n">
        <v>1</v>
      </c>
      <c r="I629" s="0" t="n">
        <v>1</v>
      </c>
      <c r="J629" s="0" t="n">
        <v>0</v>
      </c>
      <c r="K629" s="0" t="n">
        <v>4</v>
      </c>
      <c r="L629" s="0" t="n">
        <v>7</v>
      </c>
      <c r="M629" s="0" t="n">
        <v>38</v>
      </c>
      <c r="N629" s="0" t="n">
        <v>1</v>
      </c>
      <c r="O629" s="0" t="n">
        <v>1</v>
      </c>
      <c r="P629" s="0" t="n">
        <v>0</v>
      </c>
      <c r="Q629" s="0" t="n">
        <v>0</v>
      </c>
      <c r="R629" s="0" t="n">
        <v>2</v>
      </c>
      <c r="S629" s="0" t="n">
        <v>4</v>
      </c>
      <c r="T629" s="0" t="n">
        <v>1</v>
      </c>
      <c r="U629" s="0" t="n">
        <v>0</v>
      </c>
      <c r="V629" s="0" t="n">
        <v>0</v>
      </c>
      <c r="W629" s="0" t="n">
        <v>6</v>
      </c>
      <c r="X629" s="0" t="n">
        <v>0</v>
      </c>
      <c r="Y629" s="0" t="n">
        <v>2</v>
      </c>
    </row>
    <row r="630" customFormat="false" ht="12.8" hidden="false" customHeight="false" outlineLevel="0" collapsed="false">
      <c r="A630" s="0" t="s">
        <v>449</v>
      </c>
      <c r="B630" s="0" t="s">
        <v>386</v>
      </c>
      <c r="C630" s="0" t="s">
        <v>29</v>
      </c>
      <c r="D630" s="0" t="n">
        <v>31</v>
      </c>
      <c r="E630" s="0" t="n">
        <v>2951</v>
      </c>
      <c r="F630" s="0" t="s">
        <v>259</v>
      </c>
      <c r="G630" s="2" t="str">
        <f aca="false">LEFT(F630,FIND(";",F630)-1)</f>
        <v>10</v>
      </c>
      <c r="H630" s="0" t="n">
        <v>1</v>
      </c>
      <c r="I630" s="0" t="n">
        <v>1</v>
      </c>
      <c r="J630" s="0" t="n">
        <v>0</v>
      </c>
      <c r="K630" s="0" t="n">
        <v>22</v>
      </c>
      <c r="L630" s="0" t="n">
        <v>1</v>
      </c>
      <c r="M630" s="0" t="n">
        <v>100</v>
      </c>
      <c r="N630" s="0" t="n">
        <v>3</v>
      </c>
      <c r="O630" s="0" t="n">
        <v>4</v>
      </c>
      <c r="P630" s="0" t="n">
        <v>2</v>
      </c>
      <c r="Q630" s="0" t="n">
        <v>4</v>
      </c>
      <c r="R630" s="0" t="n">
        <v>5</v>
      </c>
      <c r="S630" s="0" t="n">
        <v>4</v>
      </c>
      <c r="T630" s="0" t="n">
        <v>1</v>
      </c>
      <c r="U630" s="0" t="n">
        <v>0</v>
      </c>
      <c r="V630" s="0" t="n">
        <v>0</v>
      </c>
      <c r="W630" s="0" t="n">
        <v>6</v>
      </c>
      <c r="X630" s="0" t="n">
        <v>5</v>
      </c>
      <c r="Y630" s="0" t="n">
        <v>1</v>
      </c>
    </row>
    <row r="631" customFormat="false" ht="12.8" hidden="false" customHeight="false" outlineLevel="0" collapsed="false">
      <c r="A631" s="0" t="s">
        <v>450</v>
      </c>
      <c r="B631" s="0" t="s">
        <v>386</v>
      </c>
      <c r="C631" s="0" t="s">
        <v>29</v>
      </c>
      <c r="D631" s="0" t="n">
        <v>14</v>
      </c>
      <c r="E631" s="0" t="n">
        <v>1549</v>
      </c>
      <c r="F631" s="0" t="s">
        <v>451</v>
      </c>
      <c r="G631" s="2" t="str">
        <f aca="false">LEFT(F631,FIND(";",F631)-1)</f>
        <v>8</v>
      </c>
      <c r="H631" s="0" t="n">
        <v>0</v>
      </c>
      <c r="I631" s="0" t="n">
        <v>8</v>
      </c>
      <c r="J631" s="0" t="n">
        <v>0</v>
      </c>
      <c r="K631" s="0" t="n">
        <v>3</v>
      </c>
      <c r="L631" s="0" t="n">
        <v>8</v>
      </c>
      <c r="M631" s="0" t="n">
        <v>69</v>
      </c>
      <c r="N631" s="0" t="n">
        <v>6</v>
      </c>
      <c r="O631" s="0" t="n">
        <v>6</v>
      </c>
      <c r="P631" s="0" t="n">
        <v>2</v>
      </c>
      <c r="Q631" s="0" t="n">
        <v>3</v>
      </c>
      <c r="R631" s="0" t="n">
        <v>5</v>
      </c>
      <c r="S631" s="0" t="n">
        <v>7</v>
      </c>
      <c r="T631" s="0" t="n">
        <v>1</v>
      </c>
      <c r="U631" s="0" t="n">
        <v>0</v>
      </c>
      <c r="V631" s="0" t="n">
        <v>0</v>
      </c>
      <c r="W631" s="0" t="n">
        <v>3</v>
      </c>
      <c r="X631" s="0" t="n">
        <v>3</v>
      </c>
      <c r="Y631" s="0" t="n">
        <v>1</v>
      </c>
    </row>
    <row r="632" customFormat="false" ht="12.8" hidden="false" customHeight="false" outlineLevel="0" collapsed="false">
      <c r="A632" s="0" t="s">
        <v>452</v>
      </c>
      <c r="B632" s="0" t="s">
        <v>386</v>
      </c>
      <c r="C632" s="0" t="s">
        <v>29</v>
      </c>
      <c r="D632" s="0" t="n">
        <v>3</v>
      </c>
      <c r="E632" s="0" t="n">
        <v>1021</v>
      </c>
      <c r="F632" s="0" t="s">
        <v>418</v>
      </c>
      <c r="G632" s="2" t="str">
        <f aca="false">LEFT(F632,FIND(";",F632)-1)</f>
        <v>6</v>
      </c>
      <c r="H632" s="0" t="n">
        <v>2</v>
      </c>
      <c r="I632" s="0" t="n">
        <v>5</v>
      </c>
      <c r="J632" s="0" t="n">
        <v>0</v>
      </c>
      <c r="K632" s="0" t="n">
        <v>14</v>
      </c>
      <c r="L632" s="0" t="n">
        <v>13</v>
      </c>
      <c r="M632" s="0" t="n">
        <v>81</v>
      </c>
      <c r="N632" s="0" t="n">
        <v>4</v>
      </c>
      <c r="O632" s="0" t="n">
        <v>3</v>
      </c>
      <c r="P632" s="0" t="n">
        <v>1</v>
      </c>
      <c r="Q632" s="0" t="n">
        <v>0</v>
      </c>
      <c r="R632" s="0" t="n">
        <v>1</v>
      </c>
      <c r="S632" s="0" t="n">
        <v>1</v>
      </c>
      <c r="T632" s="0" t="n">
        <v>0</v>
      </c>
      <c r="U632" s="0" t="n">
        <v>0</v>
      </c>
      <c r="V632" s="0" t="n">
        <v>0</v>
      </c>
      <c r="W632" s="0" t="n">
        <v>9</v>
      </c>
      <c r="X632" s="0" t="n">
        <v>1</v>
      </c>
      <c r="Y632" s="0" t="n">
        <v>0</v>
      </c>
    </row>
    <row r="633" customFormat="false" ht="12.8" hidden="false" customHeight="false" outlineLevel="0" collapsed="false">
      <c r="A633" s="0" t="s">
        <v>453</v>
      </c>
      <c r="B633" s="0" t="s">
        <v>386</v>
      </c>
      <c r="C633" s="0" t="s">
        <v>29</v>
      </c>
      <c r="D633" s="0" t="n">
        <v>1</v>
      </c>
      <c r="E633" s="0" t="n">
        <v>417</v>
      </c>
      <c r="F633" s="0" t="s">
        <v>387</v>
      </c>
      <c r="G633" s="2" t="str">
        <f aca="false">LEFT(F633,FIND(";",F633)-1)</f>
        <v>9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1</v>
      </c>
      <c r="M633" s="0" t="n">
        <v>23</v>
      </c>
      <c r="N633" s="0" t="n">
        <v>2</v>
      </c>
      <c r="O633" s="0" t="n">
        <v>1</v>
      </c>
      <c r="P633" s="0" t="n">
        <v>2</v>
      </c>
      <c r="Q633" s="0" t="n">
        <v>3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1</v>
      </c>
      <c r="X633" s="0" t="n">
        <v>1</v>
      </c>
      <c r="Y633" s="0" t="n">
        <v>0</v>
      </c>
    </row>
    <row r="634" customFormat="false" ht="12.8" hidden="false" customHeight="false" outlineLevel="0" collapsed="false">
      <c r="A634" s="0" t="s">
        <v>454</v>
      </c>
      <c r="B634" s="0" t="s">
        <v>386</v>
      </c>
      <c r="C634" s="0" t="s">
        <v>29</v>
      </c>
      <c r="D634" s="0" t="n">
        <v>9</v>
      </c>
      <c r="E634" s="0" t="n">
        <v>985</v>
      </c>
      <c r="F634" s="0" t="s">
        <v>430</v>
      </c>
      <c r="G634" s="2" t="str">
        <f aca="false">LEFT(F634,FIND(";",F634)-1)</f>
        <v>8</v>
      </c>
      <c r="H634" s="0" t="n">
        <v>0</v>
      </c>
      <c r="I634" s="0" t="n">
        <v>0</v>
      </c>
      <c r="J634" s="0" t="n">
        <v>0</v>
      </c>
      <c r="K634" s="0" t="n">
        <v>10</v>
      </c>
      <c r="L634" s="0" t="n">
        <v>4</v>
      </c>
      <c r="M634" s="0" t="n">
        <v>42</v>
      </c>
      <c r="N634" s="0" t="n">
        <v>4</v>
      </c>
      <c r="O634" s="0" t="n">
        <v>2</v>
      </c>
      <c r="P634" s="0" t="n">
        <v>4</v>
      </c>
      <c r="Q634" s="0" t="n">
        <v>4</v>
      </c>
      <c r="R634" s="0" t="n">
        <v>3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2</v>
      </c>
      <c r="X634" s="0" t="n">
        <v>0</v>
      </c>
      <c r="Y634" s="0" t="n">
        <v>0</v>
      </c>
    </row>
    <row r="635" customFormat="false" ht="12.8" hidden="false" customHeight="false" outlineLevel="0" collapsed="false">
      <c r="A635" s="0" t="s">
        <v>455</v>
      </c>
      <c r="B635" s="0" t="s">
        <v>386</v>
      </c>
      <c r="C635" s="0" t="s">
        <v>29</v>
      </c>
      <c r="D635" s="0" t="n">
        <v>6</v>
      </c>
      <c r="E635" s="0" t="n">
        <v>1221</v>
      </c>
      <c r="F635" s="0" t="s">
        <v>416</v>
      </c>
      <c r="G635" s="2" t="str">
        <f aca="false">LEFT(F635,FIND(";",F635)-1)</f>
        <v>7</v>
      </c>
      <c r="H635" s="0" t="n">
        <v>1</v>
      </c>
      <c r="I635" s="0" t="n">
        <v>2</v>
      </c>
      <c r="J635" s="0" t="n">
        <v>0</v>
      </c>
      <c r="K635" s="0" t="n">
        <v>2</v>
      </c>
      <c r="L635" s="0" t="n">
        <v>5</v>
      </c>
      <c r="M635" s="0" t="n">
        <v>71</v>
      </c>
      <c r="N635" s="0" t="n">
        <v>1</v>
      </c>
      <c r="O635" s="0" t="n">
        <v>6</v>
      </c>
      <c r="P635" s="0" t="n">
        <v>1</v>
      </c>
      <c r="Q635" s="0" t="n">
        <v>0</v>
      </c>
      <c r="R635" s="0" t="n">
        <v>2</v>
      </c>
      <c r="S635" s="0" t="n">
        <v>2</v>
      </c>
      <c r="T635" s="0" t="n">
        <v>0</v>
      </c>
      <c r="U635" s="0" t="n">
        <v>0</v>
      </c>
      <c r="V635" s="0" t="n">
        <v>0</v>
      </c>
      <c r="W635" s="0" t="n">
        <v>6</v>
      </c>
      <c r="X635" s="0" t="n">
        <v>4</v>
      </c>
      <c r="Y635" s="0" t="n">
        <v>0</v>
      </c>
    </row>
    <row r="636" customFormat="false" ht="12.8" hidden="false" customHeight="false" outlineLevel="0" collapsed="false">
      <c r="A636" s="0" t="s">
        <v>456</v>
      </c>
      <c r="B636" s="0" t="s">
        <v>386</v>
      </c>
      <c r="C636" s="0" t="s">
        <v>29</v>
      </c>
      <c r="D636" s="0" t="n">
        <v>22</v>
      </c>
      <c r="E636" s="0" t="n">
        <v>2928</v>
      </c>
      <c r="F636" s="0" t="s">
        <v>409</v>
      </c>
      <c r="G636" s="2" t="str">
        <f aca="false">LEFT(F636,FIND(";",F636)-1)</f>
        <v>8</v>
      </c>
      <c r="H636" s="0" t="n">
        <v>1</v>
      </c>
      <c r="I636" s="0" t="n">
        <v>2</v>
      </c>
      <c r="J636" s="0" t="n">
        <v>0</v>
      </c>
      <c r="K636" s="0" t="n">
        <v>20</v>
      </c>
      <c r="L636" s="0" t="n">
        <v>8</v>
      </c>
      <c r="M636" s="0" t="n">
        <v>140</v>
      </c>
      <c r="N636" s="0" t="n">
        <v>16</v>
      </c>
      <c r="O636" s="0" t="n">
        <v>1</v>
      </c>
      <c r="P636" s="0" t="n">
        <v>1</v>
      </c>
      <c r="Q636" s="0" t="n">
        <v>6</v>
      </c>
      <c r="R636" s="0" t="n">
        <v>8</v>
      </c>
      <c r="S636" s="0" t="n">
        <v>4</v>
      </c>
      <c r="T636" s="0" t="n">
        <v>3</v>
      </c>
      <c r="U636" s="0" t="n">
        <v>0</v>
      </c>
      <c r="V636" s="0" t="n">
        <v>0</v>
      </c>
      <c r="W636" s="0" t="n">
        <v>7</v>
      </c>
      <c r="X636" s="0" t="n">
        <v>4</v>
      </c>
      <c r="Y636" s="0" t="n">
        <v>0</v>
      </c>
    </row>
    <row r="637" customFormat="false" ht="12.8" hidden="false" customHeight="false" outlineLevel="0" collapsed="false">
      <c r="A637" s="0" t="s">
        <v>457</v>
      </c>
      <c r="B637" s="0" t="s">
        <v>386</v>
      </c>
      <c r="C637" s="0" t="s">
        <v>29</v>
      </c>
      <c r="D637" s="0" t="n">
        <v>19</v>
      </c>
      <c r="E637" s="0" t="n">
        <v>1937</v>
      </c>
      <c r="F637" s="0" t="s">
        <v>392</v>
      </c>
      <c r="G637" s="2" t="str">
        <f aca="false">LEFT(F637,FIND(";",F637)-1)</f>
        <v>6</v>
      </c>
      <c r="H637" s="0" t="n">
        <v>4</v>
      </c>
      <c r="I637" s="0" t="n">
        <v>8</v>
      </c>
      <c r="J637" s="0" t="n">
        <v>0</v>
      </c>
      <c r="K637" s="0" t="n">
        <v>7</v>
      </c>
      <c r="L637" s="0" t="n">
        <v>11</v>
      </c>
      <c r="M637" s="0" t="n">
        <v>71</v>
      </c>
      <c r="N637" s="0" t="n">
        <v>10</v>
      </c>
      <c r="O637" s="0" t="n">
        <v>6</v>
      </c>
      <c r="P637" s="0" t="n">
        <v>0</v>
      </c>
      <c r="Q637" s="0" t="n">
        <v>1</v>
      </c>
      <c r="R637" s="0" t="n">
        <v>5</v>
      </c>
      <c r="S637" s="0" t="n">
        <v>2</v>
      </c>
      <c r="T637" s="0" t="n">
        <v>1</v>
      </c>
      <c r="U637" s="0" t="n">
        <v>0</v>
      </c>
      <c r="V637" s="0" t="n">
        <v>0</v>
      </c>
      <c r="W637" s="0" t="n">
        <v>11</v>
      </c>
      <c r="X637" s="0" t="n">
        <v>1</v>
      </c>
      <c r="Y637" s="0" t="n">
        <v>0</v>
      </c>
    </row>
    <row r="638" customFormat="false" ht="12.8" hidden="false" customHeight="false" outlineLevel="0" collapsed="false">
      <c r="A638" s="0" t="s">
        <v>458</v>
      </c>
      <c r="B638" s="0" t="s">
        <v>386</v>
      </c>
      <c r="C638" s="0" t="s">
        <v>29</v>
      </c>
      <c r="D638" s="0" t="n">
        <v>17</v>
      </c>
      <c r="E638" s="0" t="n">
        <v>1594</v>
      </c>
      <c r="F638" s="0" t="s">
        <v>459</v>
      </c>
      <c r="G638" s="2" t="str">
        <f aca="false">LEFT(F638,FIND(";",F638)-1)</f>
        <v>7</v>
      </c>
      <c r="H638" s="0" t="n">
        <v>0</v>
      </c>
      <c r="I638" s="0" t="n">
        <v>2</v>
      </c>
      <c r="J638" s="0" t="n">
        <v>0</v>
      </c>
      <c r="K638" s="0" t="n">
        <v>20</v>
      </c>
      <c r="L638" s="0" t="n">
        <v>11</v>
      </c>
      <c r="M638" s="0" t="n">
        <v>74</v>
      </c>
      <c r="N638" s="0" t="n">
        <v>6</v>
      </c>
      <c r="O638" s="0" t="n">
        <v>2</v>
      </c>
      <c r="P638" s="0" t="n">
        <v>0</v>
      </c>
      <c r="Q638" s="0" t="n">
        <v>1</v>
      </c>
      <c r="R638" s="0" t="n">
        <v>4</v>
      </c>
      <c r="S638" s="0" t="n">
        <v>3</v>
      </c>
      <c r="T638" s="0" t="n">
        <v>2</v>
      </c>
      <c r="U638" s="0" t="n">
        <v>0</v>
      </c>
      <c r="V638" s="0" t="n">
        <v>0</v>
      </c>
      <c r="W638" s="0" t="n">
        <v>7</v>
      </c>
      <c r="X638" s="0" t="n">
        <v>0</v>
      </c>
      <c r="Y638" s="0" t="n">
        <v>1</v>
      </c>
    </row>
    <row r="639" customFormat="false" ht="12.8" hidden="false" customHeight="false" outlineLevel="0" collapsed="false">
      <c r="A639" s="0" t="s">
        <v>460</v>
      </c>
      <c r="B639" s="0" t="s">
        <v>386</v>
      </c>
      <c r="C639" s="0" t="s">
        <v>29</v>
      </c>
      <c r="D639" s="0" t="n">
        <v>3</v>
      </c>
      <c r="E639" s="0" t="n">
        <v>1331</v>
      </c>
      <c r="F639" s="0" t="s">
        <v>461</v>
      </c>
      <c r="G639" s="2" t="str">
        <f aca="false">LEFT(F639,FIND(";",F639)-1)</f>
        <v>7</v>
      </c>
      <c r="H639" s="0" t="n">
        <v>1</v>
      </c>
      <c r="I639" s="0" t="n">
        <v>0</v>
      </c>
      <c r="J639" s="0" t="n">
        <v>0</v>
      </c>
      <c r="K639" s="0" t="n">
        <v>2</v>
      </c>
      <c r="L639" s="0" t="n">
        <v>9</v>
      </c>
      <c r="M639" s="0" t="n">
        <v>78</v>
      </c>
      <c r="N639" s="0" t="n">
        <v>6</v>
      </c>
      <c r="O639" s="0" t="n">
        <v>3</v>
      </c>
      <c r="P639" s="0" t="n">
        <v>1</v>
      </c>
      <c r="Q639" s="0" t="n">
        <v>3</v>
      </c>
      <c r="R639" s="0" t="n">
        <v>1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3</v>
      </c>
      <c r="X639" s="0" t="n">
        <v>1</v>
      </c>
      <c r="Y639" s="0" t="n">
        <v>1</v>
      </c>
    </row>
    <row r="640" customFormat="false" ht="12.8" hidden="false" customHeight="false" outlineLevel="0" collapsed="false">
      <c r="A640" s="0" t="s">
        <v>462</v>
      </c>
      <c r="B640" s="0" t="s">
        <v>386</v>
      </c>
      <c r="C640" s="0" t="s">
        <v>29</v>
      </c>
      <c r="D640" s="0" t="n">
        <v>19</v>
      </c>
      <c r="E640" s="0" t="n">
        <v>2383</v>
      </c>
      <c r="F640" s="0" t="s">
        <v>418</v>
      </c>
      <c r="G640" s="2" t="str">
        <f aca="false">LEFT(F640,FIND(";",F640)-1)</f>
        <v>6</v>
      </c>
      <c r="H640" s="0" t="n">
        <v>1</v>
      </c>
      <c r="I640" s="0" t="n">
        <v>1</v>
      </c>
      <c r="J640" s="0" t="n">
        <v>0</v>
      </c>
      <c r="K640" s="0" t="n">
        <v>16</v>
      </c>
      <c r="L640" s="0" t="n">
        <v>11</v>
      </c>
      <c r="M640" s="0" t="n">
        <v>177</v>
      </c>
      <c r="N640" s="0" t="n">
        <v>7</v>
      </c>
      <c r="O640" s="0" t="n">
        <v>1</v>
      </c>
      <c r="P640" s="0" t="n">
        <v>3</v>
      </c>
      <c r="Q640" s="0" t="n">
        <v>3</v>
      </c>
      <c r="R640" s="0" t="n">
        <v>3</v>
      </c>
      <c r="S640" s="0" t="n">
        <v>2</v>
      </c>
      <c r="T640" s="0" t="n">
        <v>0</v>
      </c>
      <c r="U640" s="0" t="n">
        <v>0</v>
      </c>
      <c r="V640" s="0" t="n">
        <v>0</v>
      </c>
      <c r="W640" s="0" t="n">
        <v>10</v>
      </c>
      <c r="X640" s="0" t="n">
        <v>0</v>
      </c>
      <c r="Y640" s="0" t="n">
        <v>1</v>
      </c>
    </row>
    <row r="641" customFormat="false" ht="12.8" hidden="false" customHeight="false" outlineLevel="0" collapsed="false">
      <c r="A641" s="0" t="s">
        <v>463</v>
      </c>
      <c r="B641" s="0" t="s">
        <v>386</v>
      </c>
      <c r="C641" s="0" t="s">
        <v>29</v>
      </c>
      <c r="D641" s="0" t="n">
        <v>0</v>
      </c>
      <c r="E641" s="0" t="n">
        <v>712</v>
      </c>
      <c r="F641" s="0" t="s">
        <v>464</v>
      </c>
      <c r="G641" s="2" t="str">
        <f aca="false">LEFT(F641,FIND(";",F641)-1)</f>
        <v>10</v>
      </c>
      <c r="H641" s="0" t="n">
        <v>1</v>
      </c>
      <c r="I641" s="0" t="n">
        <v>1</v>
      </c>
      <c r="J641" s="0" t="n">
        <v>0</v>
      </c>
      <c r="K641" s="0" t="n">
        <v>5</v>
      </c>
      <c r="L641" s="0" t="n">
        <v>2</v>
      </c>
      <c r="M641" s="0" t="n">
        <v>24</v>
      </c>
      <c r="N641" s="0" t="n">
        <v>0</v>
      </c>
      <c r="O641" s="0" t="n">
        <v>0</v>
      </c>
      <c r="P641" s="0" t="n">
        <v>0</v>
      </c>
      <c r="Q641" s="0" t="n">
        <v>1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1</v>
      </c>
    </row>
    <row r="642" customFormat="false" ht="12.8" hidden="false" customHeight="false" outlineLevel="0" collapsed="false">
      <c r="A642" s="0" t="s">
        <v>465</v>
      </c>
      <c r="B642" s="0" t="s">
        <v>386</v>
      </c>
      <c r="C642" s="0" t="s">
        <v>29</v>
      </c>
      <c r="D642" s="0" t="n">
        <v>1</v>
      </c>
      <c r="E642" s="0" t="n">
        <v>818</v>
      </c>
      <c r="F642" s="0" t="s">
        <v>389</v>
      </c>
      <c r="G642" s="2" t="str">
        <f aca="false">LEFT(F642,FIND(";",F642)-1)</f>
        <v>11</v>
      </c>
      <c r="H642" s="0" t="n">
        <v>1</v>
      </c>
      <c r="I642" s="0" t="n">
        <v>0</v>
      </c>
      <c r="J642" s="0" t="n">
        <v>0</v>
      </c>
      <c r="K642" s="0" t="n">
        <v>1</v>
      </c>
      <c r="L642" s="0" t="n">
        <v>2</v>
      </c>
      <c r="M642" s="0" t="n">
        <v>47</v>
      </c>
      <c r="N642" s="0" t="n">
        <v>0</v>
      </c>
      <c r="O642" s="0" t="n">
        <v>3</v>
      </c>
      <c r="P642" s="0" t="n">
        <v>0</v>
      </c>
      <c r="Q642" s="0" t="n">
        <v>2</v>
      </c>
      <c r="R642" s="0" t="n">
        <v>1</v>
      </c>
      <c r="S642" s="0" t="n">
        <v>1</v>
      </c>
      <c r="T642" s="0" t="n">
        <v>0</v>
      </c>
      <c r="U642" s="0" t="n">
        <v>0</v>
      </c>
      <c r="V642" s="0" t="n">
        <v>0</v>
      </c>
      <c r="W642" s="0" t="n">
        <v>4</v>
      </c>
      <c r="X642" s="0" t="n">
        <v>2</v>
      </c>
      <c r="Y642" s="0" t="n">
        <v>0</v>
      </c>
    </row>
    <row r="643" customFormat="false" ht="12.8" hidden="false" customHeight="false" outlineLevel="0" collapsed="false">
      <c r="A643" s="0" t="s">
        <v>466</v>
      </c>
      <c r="B643" s="0" t="s">
        <v>386</v>
      </c>
      <c r="C643" s="0" t="s">
        <v>29</v>
      </c>
      <c r="D643" s="0" t="n">
        <v>16</v>
      </c>
      <c r="E643" s="0" t="n">
        <v>879</v>
      </c>
      <c r="F643" s="0" t="s">
        <v>401</v>
      </c>
      <c r="G643" s="2" t="str">
        <f aca="false">LEFT(F643,FIND(";",F643)-1)</f>
        <v>7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2</v>
      </c>
      <c r="M643" s="0" t="n">
        <v>14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1</v>
      </c>
      <c r="S643" s="0" t="n">
        <v>1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</row>
    <row r="644" customFormat="false" ht="12.8" hidden="false" customHeight="false" outlineLevel="0" collapsed="false">
      <c r="A644" s="0" t="s">
        <v>467</v>
      </c>
      <c r="B644" s="0" t="s">
        <v>386</v>
      </c>
      <c r="C644" s="0" t="s">
        <v>29</v>
      </c>
      <c r="D644" s="0" t="n">
        <v>13</v>
      </c>
      <c r="E644" s="0" t="n">
        <v>1110</v>
      </c>
      <c r="F644" s="0" t="s">
        <v>468</v>
      </c>
      <c r="G644" s="2" t="str">
        <f aca="false">LEFT(F644,FIND(";",F644)-1)</f>
        <v>8</v>
      </c>
      <c r="H644" s="0" t="n">
        <v>0</v>
      </c>
      <c r="I644" s="0" t="n">
        <v>0</v>
      </c>
      <c r="J644" s="0" t="n">
        <v>0</v>
      </c>
      <c r="K644" s="0" t="n">
        <v>7</v>
      </c>
      <c r="L644" s="0" t="n">
        <v>9</v>
      </c>
      <c r="M644" s="0" t="n">
        <v>76</v>
      </c>
      <c r="N644" s="0" t="n">
        <v>1</v>
      </c>
      <c r="O644" s="0" t="n">
        <v>1</v>
      </c>
      <c r="P644" s="0" t="n">
        <v>1</v>
      </c>
      <c r="Q644" s="0" t="n">
        <v>0</v>
      </c>
      <c r="R644" s="0" t="n">
        <v>2</v>
      </c>
      <c r="S644" s="0" t="n">
        <v>3</v>
      </c>
      <c r="T644" s="0" t="n">
        <v>2</v>
      </c>
      <c r="U644" s="0" t="n">
        <v>0</v>
      </c>
      <c r="V644" s="0" t="n">
        <v>0</v>
      </c>
      <c r="W644" s="0" t="n">
        <v>7</v>
      </c>
      <c r="X644" s="0" t="n">
        <v>3</v>
      </c>
      <c r="Y644" s="0" t="n">
        <v>0</v>
      </c>
    </row>
    <row r="645" customFormat="false" ht="12.8" hidden="false" customHeight="false" outlineLevel="0" collapsed="false">
      <c r="A645" s="0" t="s">
        <v>469</v>
      </c>
      <c r="B645" s="0" t="s">
        <v>386</v>
      </c>
      <c r="C645" s="0" t="s">
        <v>29</v>
      </c>
      <c r="D645" s="0" t="n">
        <v>5</v>
      </c>
      <c r="E645" s="0" t="n">
        <v>871</v>
      </c>
      <c r="F645" s="0" t="s">
        <v>389</v>
      </c>
      <c r="G645" s="2" t="str">
        <f aca="false">LEFT(F645,FIND(";",F645)-1)</f>
        <v>11</v>
      </c>
      <c r="H645" s="0" t="n">
        <v>3</v>
      </c>
      <c r="I645" s="0" t="n">
        <v>1</v>
      </c>
      <c r="J645" s="0" t="n">
        <v>0</v>
      </c>
      <c r="K645" s="0" t="n">
        <v>1</v>
      </c>
      <c r="L645" s="0" t="n">
        <v>2</v>
      </c>
      <c r="M645" s="0" t="n">
        <v>47</v>
      </c>
      <c r="N645" s="0" t="n">
        <v>0</v>
      </c>
      <c r="O645" s="0" t="n">
        <v>3</v>
      </c>
      <c r="P645" s="0" t="n">
        <v>4</v>
      </c>
      <c r="Q645" s="0" t="n">
        <v>1</v>
      </c>
      <c r="R645" s="0" t="n">
        <v>1</v>
      </c>
      <c r="S645" s="0" t="n">
        <v>2</v>
      </c>
      <c r="T645" s="0" t="n">
        <v>1</v>
      </c>
      <c r="U645" s="0" t="n">
        <v>0</v>
      </c>
      <c r="V645" s="0" t="n">
        <v>0</v>
      </c>
      <c r="W645" s="0" t="n">
        <v>7</v>
      </c>
      <c r="X645" s="0" t="n">
        <v>1</v>
      </c>
      <c r="Y645" s="0" t="n">
        <v>2</v>
      </c>
    </row>
    <row r="646" customFormat="false" ht="12.8" hidden="false" customHeight="false" outlineLevel="0" collapsed="false">
      <c r="A646" s="0" t="s">
        <v>470</v>
      </c>
      <c r="B646" s="0" t="s">
        <v>386</v>
      </c>
      <c r="C646" s="0" t="s">
        <v>29</v>
      </c>
      <c r="D646" s="0" t="n">
        <v>2</v>
      </c>
      <c r="E646" s="0" t="n">
        <v>1874</v>
      </c>
      <c r="F646" s="0" t="s">
        <v>440</v>
      </c>
      <c r="G646" s="2" t="str">
        <f aca="false">LEFT(F646,FIND(";",F646)-1)</f>
        <v>7</v>
      </c>
      <c r="H646" s="0" t="n">
        <v>2</v>
      </c>
      <c r="I646" s="0" t="n">
        <v>0</v>
      </c>
      <c r="J646" s="0" t="n">
        <v>0</v>
      </c>
      <c r="K646" s="0" t="n">
        <v>22</v>
      </c>
      <c r="L646" s="0" t="n">
        <v>8</v>
      </c>
      <c r="M646" s="0" t="n">
        <v>107</v>
      </c>
      <c r="N646" s="0" t="n">
        <v>5</v>
      </c>
      <c r="O646" s="0" t="n">
        <v>6</v>
      </c>
      <c r="P646" s="0" t="n">
        <v>1</v>
      </c>
      <c r="Q646" s="0" t="n">
        <v>0</v>
      </c>
      <c r="R646" s="0" t="n">
        <v>5</v>
      </c>
      <c r="S646" s="0" t="n">
        <v>3</v>
      </c>
      <c r="T646" s="0" t="n">
        <v>1</v>
      </c>
      <c r="U646" s="0" t="n">
        <v>0</v>
      </c>
      <c r="V646" s="0" t="n">
        <v>0</v>
      </c>
      <c r="W646" s="0" t="n">
        <v>6</v>
      </c>
      <c r="X646" s="0" t="n">
        <v>3</v>
      </c>
      <c r="Y646" s="0" t="n">
        <v>6</v>
      </c>
    </row>
    <row r="647" customFormat="false" ht="12.8" hidden="false" customHeight="false" outlineLevel="0" collapsed="false">
      <c r="A647" s="0" t="s">
        <v>471</v>
      </c>
      <c r="B647" s="0" t="s">
        <v>386</v>
      </c>
      <c r="C647" s="0" t="s">
        <v>29</v>
      </c>
      <c r="D647" s="0" t="n">
        <v>5</v>
      </c>
      <c r="E647" s="0" t="n">
        <v>998</v>
      </c>
      <c r="F647" s="0" t="s">
        <v>472</v>
      </c>
      <c r="G647" s="2" t="str">
        <f aca="false">LEFT(F647,FIND(";",F647)-1)</f>
        <v>7</v>
      </c>
      <c r="H647" s="0" t="n">
        <v>0</v>
      </c>
      <c r="I647" s="0" t="n">
        <v>0</v>
      </c>
      <c r="J647" s="0" t="n">
        <v>0</v>
      </c>
      <c r="K647" s="0" t="n">
        <v>3</v>
      </c>
      <c r="L647" s="0" t="n">
        <v>3</v>
      </c>
      <c r="M647" s="0" t="n">
        <v>16</v>
      </c>
      <c r="N647" s="0" t="n">
        <v>1</v>
      </c>
      <c r="O647" s="0" t="n">
        <v>0</v>
      </c>
      <c r="P647" s="0" t="n">
        <v>2</v>
      </c>
      <c r="Q647" s="0" t="n">
        <v>0</v>
      </c>
      <c r="R647" s="0" t="n">
        <v>1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</row>
    <row r="648" customFormat="false" ht="12.8" hidden="false" customHeight="false" outlineLevel="0" collapsed="false">
      <c r="A648" s="0" t="s">
        <v>473</v>
      </c>
      <c r="B648" s="0" t="s">
        <v>386</v>
      </c>
      <c r="C648" s="0" t="s">
        <v>29</v>
      </c>
      <c r="D648" s="0" t="n">
        <v>10</v>
      </c>
      <c r="E648" s="0" t="n">
        <v>2167</v>
      </c>
      <c r="F648" s="0" t="s">
        <v>399</v>
      </c>
      <c r="G648" s="2" t="str">
        <f aca="false">LEFT(F648,FIND(";",F648)-1)</f>
        <v>10</v>
      </c>
      <c r="H648" s="0" t="n">
        <v>7</v>
      </c>
      <c r="I648" s="0" t="n">
        <v>9</v>
      </c>
      <c r="J648" s="0" t="n">
        <v>0</v>
      </c>
      <c r="K648" s="0" t="n">
        <v>3</v>
      </c>
      <c r="L648" s="0" t="n">
        <v>16</v>
      </c>
      <c r="M648" s="0" t="n">
        <v>160</v>
      </c>
      <c r="N648" s="0" t="n">
        <v>5</v>
      </c>
      <c r="O648" s="0" t="n">
        <v>9</v>
      </c>
      <c r="P648" s="0" t="n">
        <v>0</v>
      </c>
      <c r="Q648" s="0" t="n">
        <v>5</v>
      </c>
      <c r="R648" s="0" t="n">
        <v>11</v>
      </c>
      <c r="S648" s="0" t="n">
        <v>12</v>
      </c>
      <c r="T648" s="0" t="n">
        <v>3</v>
      </c>
      <c r="U648" s="0" t="n">
        <v>0</v>
      </c>
      <c r="V648" s="0" t="n">
        <v>0</v>
      </c>
      <c r="W648" s="0" t="n">
        <v>12</v>
      </c>
      <c r="X648" s="0" t="n">
        <v>12</v>
      </c>
      <c r="Y648" s="0" t="n">
        <v>4</v>
      </c>
    </row>
    <row r="649" customFormat="false" ht="12.8" hidden="false" customHeight="false" outlineLevel="0" collapsed="false">
      <c r="A649" s="0" t="s">
        <v>474</v>
      </c>
      <c r="B649" s="0" t="s">
        <v>386</v>
      </c>
      <c r="C649" s="0" t="s">
        <v>29</v>
      </c>
      <c r="D649" s="0" t="n">
        <v>6</v>
      </c>
      <c r="E649" s="0" t="n">
        <v>1960</v>
      </c>
      <c r="F649" s="0" t="s">
        <v>392</v>
      </c>
      <c r="G649" s="2" t="str">
        <f aca="false">LEFT(F649,FIND(";",F649)-1)</f>
        <v>6</v>
      </c>
      <c r="H649" s="0" t="n">
        <v>0</v>
      </c>
      <c r="I649" s="0" t="n">
        <v>3</v>
      </c>
      <c r="J649" s="0" t="n">
        <v>0</v>
      </c>
      <c r="K649" s="0" t="n">
        <v>13</v>
      </c>
      <c r="L649" s="0" t="n">
        <v>9</v>
      </c>
      <c r="M649" s="0" t="n">
        <v>58</v>
      </c>
      <c r="N649" s="0" t="n">
        <v>4</v>
      </c>
      <c r="O649" s="0" t="n">
        <v>1</v>
      </c>
      <c r="P649" s="0" t="n">
        <v>0</v>
      </c>
      <c r="Q649" s="0" t="n">
        <v>1</v>
      </c>
      <c r="R649" s="0" t="n">
        <v>3</v>
      </c>
      <c r="S649" s="0" t="n">
        <v>1</v>
      </c>
      <c r="T649" s="0" t="n">
        <v>0</v>
      </c>
      <c r="U649" s="0" t="n">
        <v>0</v>
      </c>
      <c r="V649" s="0" t="n">
        <v>0</v>
      </c>
      <c r="W649" s="0" t="n">
        <v>3</v>
      </c>
      <c r="X649" s="0" t="n">
        <v>0</v>
      </c>
      <c r="Y649" s="0" t="n">
        <v>1</v>
      </c>
    </row>
    <row r="650" customFormat="false" ht="12.8" hidden="false" customHeight="false" outlineLevel="0" collapsed="false">
      <c r="A650" s="0" t="s">
        <v>475</v>
      </c>
      <c r="B650" s="0" t="s">
        <v>386</v>
      </c>
      <c r="C650" s="0" t="s">
        <v>29</v>
      </c>
      <c r="D650" s="0" t="n">
        <v>2</v>
      </c>
      <c r="E650" s="0" t="n">
        <v>1196</v>
      </c>
      <c r="F650" s="0" t="s">
        <v>422</v>
      </c>
      <c r="G650" s="2" t="str">
        <f aca="false">LEFT(F650,FIND(";",F650)-1)</f>
        <v>9</v>
      </c>
      <c r="H650" s="0" t="n">
        <v>0</v>
      </c>
      <c r="I650" s="0" t="n">
        <v>1</v>
      </c>
      <c r="J650" s="0" t="n">
        <v>0</v>
      </c>
      <c r="K650" s="0" t="n">
        <v>1</v>
      </c>
      <c r="L650" s="0" t="n">
        <v>3</v>
      </c>
      <c r="M650" s="0" t="n">
        <v>76</v>
      </c>
      <c r="N650" s="0" t="n">
        <v>2</v>
      </c>
      <c r="O650" s="0" t="n">
        <v>1</v>
      </c>
      <c r="P650" s="0" t="n">
        <v>0</v>
      </c>
      <c r="Q650" s="0" t="n">
        <v>2</v>
      </c>
      <c r="R650" s="0" t="n">
        <v>0</v>
      </c>
      <c r="S650" s="0" t="n">
        <v>5</v>
      </c>
      <c r="T650" s="0" t="n">
        <v>1</v>
      </c>
      <c r="U650" s="0" t="n">
        <v>0</v>
      </c>
      <c r="V650" s="0" t="n">
        <v>0</v>
      </c>
      <c r="W650" s="0" t="n">
        <v>4</v>
      </c>
      <c r="X650" s="0" t="n">
        <v>5</v>
      </c>
      <c r="Y650" s="0" t="n">
        <v>1</v>
      </c>
    </row>
    <row r="651" customFormat="false" ht="12.8" hidden="false" customHeight="false" outlineLevel="0" collapsed="false">
      <c r="A651" s="0" t="s">
        <v>476</v>
      </c>
      <c r="B651" s="0" t="s">
        <v>386</v>
      </c>
      <c r="C651" s="0" t="s">
        <v>29</v>
      </c>
      <c r="D651" s="0" t="n">
        <v>19</v>
      </c>
      <c r="E651" s="0" t="n">
        <v>1357</v>
      </c>
      <c r="F651" s="0" t="s">
        <v>430</v>
      </c>
      <c r="G651" s="2" t="str">
        <f aca="false">LEFT(F651,FIND(";",F651)-1)</f>
        <v>8</v>
      </c>
      <c r="H651" s="0" t="n">
        <v>1</v>
      </c>
      <c r="I651" s="0" t="n">
        <v>0</v>
      </c>
      <c r="J651" s="0" t="n">
        <v>0</v>
      </c>
      <c r="K651" s="0" t="n">
        <v>9</v>
      </c>
      <c r="L651" s="0" t="n">
        <v>5</v>
      </c>
      <c r="M651" s="0" t="n">
        <v>59</v>
      </c>
      <c r="N651" s="0" t="n">
        <v>2</v>
      </c>
      <c r="O651" s="0" t="n">
        <v>2</v>
      </c>
      <c r="P651" s="0" t="n">
        <v>0</v>
      </c>
      <c r="Q651" s="0" t="n">
        <v>3</v>
      </c>
      <c r="R651" s="0" t="n">
        <v>1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2</v>
      </c>
      <c r="X651" s="0" t="n">
        <v>1</v>
      </c>
      <c r="Y651" s="0" t="n">
        <v>0</v>
      </c>
    </row>
    <row r="652" customFormat="false" ht="12.8" hidden="false" customHeight="false" outlineLevel="0" collapsed="false">
      <c r="A652" s="0" t="s">
        <v>477</v>
      </c>
      <c r="B652" s="0" t="s">
        <v>386</v>
      </c>
      <c r="C652" s="0" t="s">
        <v>29</v>
      </c>
      <c r="D652" s="0" t="n">
        <v>25</v>
      </c>
      <c r="E652" s="0" t="n">
        <v>1832</v>
      </c>
      <c r="F652" s="0" t="s">
        <v>430</v>
      </c>
      <c r="G652" s="2" t="str">
        <f aca="false">LEFT(F652,FIND(";",F652)-1)</f>
        <v>8</v>
      </c>
      <c r="H652" s="0" t="n">
        <v>5</v>
      </c>
      <c r="I652" s="0" t="n">
        <v>0</v>
      </c>
      <c r="J652" s="0" t="n">
        <v>0</v>
      </c>
      <c r="K652" s="0" t="n">
        <v>13</v>
      </c>
      <c r="L652" s="0" t="n">
        <v>15</v>
      </c>
      <c r="M652" s="0" t="n">
        <v>86</v>
      </c>
      <c r="N652" s="0" t="n">
        <v>5</v>
      </c>
      <c r="O652" s="0" t="n">
        <v>5</v>
      </c>
      <c r="P652" s="0" t="n">
        <v>1</v>
      </c>
      <c r="Q652" s="0" t="n">
        <v>4</v>
      </c>
      <c r="R652" s="0" t="n">
        <v>12</v>
      </c>
      <c r="S652" s="0" t="n">
        <v>5</v>
      </c>
      <c r="T652" s="0" t="n">
        <v>2</v>
      </c>
      <c r="U652" s="0" t="n">
        <v>0</v>
      </c>
      <c r="V652" s="0" t="n">
        <v>0</v>
      </c>
      <c r="W652" s="0" t="n">
        <v>12</v>
      </c>
      <c r="X652" s="0" t="n">
        <v>0</v>
      </c>
      <c r="Y652" s="0" t="n">
        <v>0</v>
      </c>
    </row>
    <row r="653" customFormat="false" ht="12.8" hidden="false" customHeight="false" outlineLevel="0" collapsed="false">
      <c r="A653" s="0" t="s">
        <v>478</v>
      </c>
      <c r="B653" s="0" t="s">
        <v>386</v>
      </c>
      <c r="C653" s="0" t="s">
        <v>29</v>
      </c>
      <c r="D653" s="0" t="n">
        <v>5</v>
      </c>
      <c r="E653" s="0" t="n">
        <v>1980</v>
      </c>
      <c r="F653" s="0" t="s">
        <v>479</v>
      </c>
      <c r="G653" s="2" t="str">
        <f aca="false">LEFT(F653,FIND(";",F653)-1)</f>
        <v>8</v>
      </c>
      <c r="H653" s="0" t="n">
        <v>1</v>
      </c>
      <c r="I653" s="0" t="n">
        <v>2</v>
      </c>
      <c r="J653" s="0" t="n">
        <v>0</v>
      </c>
      <c r="K653" s="0" t="n">
        <v>12</v>
      </c>
      <c r="L653" s="0" t="n">
        <v>9</v>
      </c>
      <c r="M653" s="0" t="n">
        <v>59</v>
      </c>
      <c r="N653" s="0" t="n">
        <v>2</v>
      </c>
      <c r="O653" s="0" t="n">
        <v>2</v>
      </c>
      <c r="P653" s="0" t="n">
        <v>0</v>
      </c>
      <c r="Q653" s="0" t="n">
        <v>1</v>
      </c>
      <c r="R653" s="0" t="n">
        <v>2</v>
      </c>
      <c r="S653" s="0" t="n">
        <v>1</v>
      </c>
      <c r="T653" s="0" t="n">
        <v>0</v>
      </c>
      <c r="U653" s="0" t="n">
        <v>0</v>
      </c>
      <c r="V653" s="0" t="n">
        <v>0</v>
      </c>
      <c r="W653" s="0" t="n">
        <v>3</v>
      </c>
      <c r="X653" s="0" t="n">
        <v>1</v>
      </c>
      <c r="Y653" s="0" t="n">
        <v>1</v>
      </c>
    </row>
    <row r="654" customFormat="false" ht="12.8" hidden="false" customHeight="false" outlineLevel="0" collapsed="false">
      <c r="A654" s="0" t="s">
        <v>480</v>
      </c>
      <c r="B654" s="0" t="s">
        <v>386</v>
      </c>
      <c r="C654" s="0" t="s">
        <v>29</v>
      </c>
      <c r="D654" s="0" t="n">
        <v>1</v>
      </c>
      <c r="E654" s="0" t="n">
        <v>2170</v>
      </c>
      <c r="F654" s="0" t="s">
        <v>425</v>
      </c>
      <c r="G654" s="2" t="str">
        <f aca="false">LEFT(F654,FIND(";",F654)-1)</f>
        <v>11</v>
      </c>
      <c r="H654" s="0" t="n">
        <v>4</v>
      </c>
      <c r="I654" s="0" t="n">
        <v>6</v>
      </c>
      <c r="J654" s="0" t="n">
        <v>0</v>
      </c>
      <c r="K654" s="0" t="n">
        <v>0</v>
      </c>
      <c r="L654" s="0" t="n">
        <v>18</v>
      </c>
      <c r="M654" s="0" t="n">
        <v>158</v>
      </c>
      <c r="N654" s="0" t="n">
        <v>11</v>
      </c>
      <c r="O654" s="0" t="n">
        <v>20</v>
      </c>
      <c r="P654" s="0" t="n">
        <v>3</v>
      </c>
      <c r="Q654" s="0" t="n">
        <v>4</v>
      </c>
      <c r="R654" s="0" t="n">
        <v>5</v>
      </c>
      <c r="S654" s="0" t="n">
        <v>11</v>
      </c>
      <c r="T654" s="0" t="n">
        <v>1</v>
      </c>
      <c r="U654" s="0" t="n">
        <v>0</v>
      </c>
      <c r="V654" s="0" t="n">
        <v>0</v>
      </c>
      <c r="W654" s="0" t="n">
        <v>24</v>
      </c>
      <c r="X654" s="0" t="n">
        <v>6</v>
      </c>
      <c r="Y654" s="0" t="n">
        <v>3</v>
      </c>
    </row>
    <row r="655" customFormat="false" ht="12.8" hidden="false" customHeight="false" outlineLevel="0" collapsed="false">
      <c r="A655" s="0" t="s">
        <v>481</v>
      </c>
      <c r="B655" s="0" t="s">
        <v>386</v>
      </c>
      <c r="C655" s="0" t="s">
        <v>29</v>
      </c>
      <c r="D655" s="0" t="n">
        <v>4</v>
      </c>
      <c r="E655" s="0" t="n">
        <v>647</v>
      </c>
      <c r="F655" s="0" t="s">
        <v>392</v>
      </c>
      <c r="G655" s="2" t="str">
        <f aca="false">LEFT(F655,FIND(";",F655)-1)</f>
        <v>6</v>
      </c>
      <c r="H655" s="0" t="n">
        <v>0</v>
      </c>
      <c r="I655" s="0" t="n">
        <v>0</v>
      </c>
      <c r="J655" s="0" t="n">
        <v>0</v>
      </c>
      <c r="K655" s="0" t="n">
        <v>6</v>
      </c>
      <c r="L655" s="0" t="n">
        <v>2</v>
      </c>
      <c r="M655" s="0" t="n">
        <v>12</v>
      </c>
      <c r="N655" s="0" t="n">
        <v>0</v>
      </c>
      <c r="O655" s="0" t="n">
        <v>0</v>
      </c>
      <c r="P655" s="0" t="n">
        <v>1</v>
      </c>
      <c r="Q655" s="0" t="n">
        <v>0</v>
      </c>
      <c r="R655" s="0" t="n">
        <v>1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</row>
    <row r="656" customFormat="false" ht="12.8" hidden="false" customHeight="false" outlineLevel="0" collapsed="false">
      <c r="A656" s="0" t="s">
        <v>482</v>
      </c>
      <c r="B656" s="0" t="s">
        <v>386</v>
      </c>
      <c r="C656" s="0" t="s">
        <v>29</v>
      </c>
      <c r="D656" s="0" t="n">
        <v>5</v>
      </c>
      <c r="E656" s="0" t="n">
        <v>1158</v>
      </c>
      <c r="F656" s="0" t="s">
        <v>434</v>
      </c>
      <c r="G656" s="2" t="str">
        <f aca="false">LEFT(F656,FIND(";",F656)-1)</f>
        <v>7</v>
      </c>
      <c r="H656" s="0" t="n">
        <v>1</v>
      </c>
      <c r="I656" s="0" t="n">
        <v>2</v>
      </c>
      <c r="J656" s="0" t="n">
        <v>0</v>
      </c>
      <c r="K656" s="0" t="n">
        <v>7</v>
      </c>
      <c r="L656" s="0" t="n">
        <v>6</v>
      </c>
      <c r="M656" s="0" t="n">
        <v>53</v>
      </c>
      <c r="N656" s="0" t="n">
        <v>5</v>
      </c>
      <c r="O656" s="0" t="n">
        <v>3</v>
      </c>
      <c r="P656" s="0" t="n">
        <v>3</v>
      </c>
      <c r="Q656" s="0" t="n">
        <v>3</v>
      </c>
      <c r="R656" s="0" t="n">
        <v>2</v>
      </c>
      <c r="S656" s="0" t="n">
        <v>2</v>
      </c>
      <c r="T656" s="0" t="n">
        <v>1</v>
      </c>
      <c r="U656" s="0" t="n">
        <v>0</v>
      </c>
      <c r="V656" s="0" t="n">
        <v>0</v>
      </c>
      <c r="W656" s="0" t="n">
        <v>1</v>
      </c>
      <c r="X656" s="0" t="n">
        <v>0</v>
      </c>
      <c r="Y656" s="0" t="n">
        <v>0</v>
      </c>
    </row>
    <row r="657" customFormat="false" ht="12.8" hidden="false" customHeight="false" outlineLevel="0" collapsed="false">
      <c r="A657" s="0" t="s">
        <v>385</v>
      </c>
      <c r="B657" s="0" t="s">
        <v>386</v>
      </c>
      <c r="C657" s="0" t="s">
        <v>239</v>
      </c>
      <c r="D657" s="0" t="n">
        <v>190</v>
      </c>
      <c r="E657" s="0" t="n">
        <v>1896</v>
      </c>
      <c r="F657" s="0" t="s">
        <v>483</v>
      </c>
      <c r="G657" s="2" t="str">
        <f aca="false">LEFT(F657,FIND(";",F657)-1)</f>
        <v>46</v>
      </c>
      <c r="H657" s="0" t="n">
        <v>7</v>
      </c>
      <c r="I657" s="0" t="n">
        <v>14</v>
      </c>
      <c r="J657" s="0" t="n">
        <v>0</v>
      </c>
      <c r="K657" s="0" t="n">
        <v>13</v>
      </c>
      <c r="L657" s="0" t="n">
        <v>26</v>
      </c>
      <c r="M657" s="0" t="n">
        <v>221</v>
      </c>
      <c r="N657" s="0" t="n">
        <v>7</v>
      </c>
      <c r="O657" s="0" t="n">
        <v>11</v>
      </c>
      <c r="P657" s="0" t="n">
        <v>4</v>
      </c>
      <c r="Q657" s="0" t="n">
        <v>3</v>
      </c>
      <c r="R657" s="0" t="n">
        <v>11</v>
      </c>
      <c r="S657" s="0" t="n">
        <v>10</v>
      </c>
      <c r="T657" s="0" t="n">
        <v>1</v>
      </c>
      <c r="U657" s="0" t="n">
        <v>0</v>
      </c>
      <c r="V657" s="0" t="n">
        <v>0</v>
      </c>
      <c r="W657" s="0" t="n">
        <v>12</v>
      </c>
      <c r="X657" s="0" t="n">
        <v>9</v>
      </c>
      <c r="Y657" s="0" t="n">
        <v>0</v>
      </c>
    </row>
    <row r="658" customFormat="false" ht="12.8" hidden="false" customHeight="false" outlineLevel="0" collapsed="false">
      <c r="A658" s="0" t="s">
        <v>388</v>
      </c>
      <c r="B658" s="0" t="s">
        <v>386</v>
      </c>
      <c r="C658" s="0" t="s">
        <v>239</v>
      </c>
      <c r="D658" s="0" t="n">
        <v>124</v>
      </c>
      <c r="E658" s="0" t="n">
        <v>1587</v>
      </c>
      <c r="F658" s="0" t="s">
        <v>483</v>
      </c>
      <c r="G658" s="2" t="str">
        <f aca="false">LEFT(F658,FIND(";",F658)-1)</f>
        <v>46</v>
      </c>
      <c r="H658" s="0" t="n">
        <v>8</v>
      </c>
      <c r="I658" s="0" t="n">
        <v>6</v>
      </c>
      <c r="J658" s="0" t="n">
        <v>0</v>
      </c>
      <c r="K658" s="0" t="n">
        <v>11</v>
      </c>
      <c r="L658" s="0" t="n">
        <v>20</v>
      </c>
      <c r="M658" s="0" t="n">
        <v>164</v>
      </c>
      <c r="N658" s="0" t="n">
        <v>9</v>
      </c>
      <c r="O658" s="0" t="n">
        <v>7</v>
      </c>
      <c r="P658" s="0" t="n">
        <v>7</v>
      </c>
      <c r="Q658" s="0" t="n">
        <v>2</v>
      </c>
      <c r="R658" s="0" t="n">
        <v>3</v>
      </c>
      <c r="S658" s="0" t="n">
        <v>14</v>
      </c>
      <c r="T658" s="0" t="n">
        <v>4</v>
      </c>
      <c r="U658" s="0" t="n">
        <v>0</v>
      </c>
      <c r="V658" s="0" t="n">
        <v>0</v>
      </c>
      <c r="W658" s="0" t="n">
        <v>21</v>
      </c>
      <c r="X658" s="0" t="n">
        <v>13</v>
      </c>
      <c r="Y658" s="0" t="n">
        <v>6</v>
      </c>
    </row>
    <row r="659" customFormat="false" ht="12.8" hidden="false" customHeight="false" outlineLevel="0" collapsed="false">
      <c r="A659" s="0" t="s">
        <v>390</v>
      </c>
      <c r="B659" s="0" t="s">
        <v>386</v>
      </c>
      <c r="C659" s="0" t="s">
        <v>239</v>
      </c>
      <c r="D659" s="0" t="n">
        <v>191</v>
      </c>
      <c r="E659" s="0" t="n">
        <v>1727</v>
      </c>
      <c r="F659" s="0" t="s">
        <v>483</v>
      </c>
      <c r="G659" s="2" t="str">
        <f aca="false">LEFT(F659,FIND(";",F659)-1)</f>
        <v>46</v>
      </c>
      <c r="H659" s="0" t="n">
        <v>5</v>
      </c>
      <c r="I659" s="0" t="n">
        <v>12</v>
      </c>
      <c r="J659" s="0" t="n">
        <v>0</v>
      </c>
      <c r="K659" s="0" t="n">
        <v>8</v>
      </c>
      <c r="L659" s="0" t="n">
        <v>27</v>
      </c>
      <c r="M659" s="0" t="n">
        <v>166</v>
      </c>
      <c r="N659" s="0" t="n">
        <v>8</v>
      </c>
      <c r="O659" s="0" t="n">
        <v>14</v>
      </c>
      <c r="P659" s="0" t="n">
        <v>3</v>
      </c>
      <c r="Q659" s="0" t="n">
        <v>2</v>
      </c>
      <c r="R659" s="0" t="n">
        <v>3</v>
      </c>
      <c r="S659" s="0" t="n">
        <v>12</v>
      </c>
      <c r="T659" s="0" t="n">
        <v>4</v>
      </c>
      <c r="U659" s="0" t="n">
        <v>0</v>
      </c>
      <c r="V659" s="0" t="n">
        <v>0</v>
      </c>
      <c r="W659" s="0" t="n">
        <v>29</v>
      </c>
      <c r="X659" s="0" t="n">
        <v>18</v>
      </c>
      <c r="Y659" s="0" t="n">
        <v>2</v>
      </c>
    </row>
    <row r="660" customFormat="false" ht="12.8" hidden="false" customHeight="false" outlineLevel="0" collapsed="false">
      <c r="A660" s="0" t="s">
        <v>391</v>
      </c>
      <c r="B660" s="0" t="s">
        <v>386</v>
      </c>
      <c r="C660" s="0" t="s">
        <v>239</v>
      </c>
      <c r="D660" s="0" t="n">
        <v>231</v>
      </c>
      <c r="E660" s="0" t="n">
        <v>2161</v>
      </c>
      <c r="F660" s="0" t="s">
        <v>483</v>
      </c>
      <c r="G660" s="2" t="str">
        <f aca="false">LEFT(F660,FIND(";",F660)-1)</f>
        <v>46</v>
      </c>
      <c r="H660" s="0" t="n">
        <v>4</v>
      </c>
      <c r="I660" s="0" t="n">
        <v>10</v>
      </c>
      <c r="J660" s="0" t="n">
        <v>0</v>
      </c>
      <c r="K660" s="0" t="n">
        <v>27</v>
      </c>
      <c r="L660" s="0" t="n">
        <v>38</v>
      </c>
      <c r="M660" s="0" t="n">
        <v>232</v>
      </c>
      <c r="N660" s="0" t="n">
        <v>10</v>
      </c>
      <c r="O660" s="0" t="n">
        <v>10</v>
      </c>
      <c r="P660" s="0" t="n">
        <v>1</v>
      </c>
      <c r="Q660" s="0" t="n">
        <v>1</v>
      </c>
      <c r="R660" s="0" t="n">
        <v>7</v>
      </c>
      <c r="S660" s="0" t="n">
        <v>10</v>
      </c>
      <c r="T660" s="0" t="n">
        <v>3</v>
      </c>
      <c r="U660" s="0" t="n">
        <v>0</v>
      </c>
      <c r="V660" s="0" t="n">
        <v>0</v>
      </c>
      <c r="W660" s="0" t="n">
        <v>11</v>
      </c>
      <c r="X660" s="0" t="n">
        <v>9</v>
      </c>
      <c r="Y660" s="0" t="n">
        <v>1</v>
      </c>
    </row>
    <row r="661" customFormat="false" ht="12.8" hidden="false" customHeight="false" outlineLevel="0" collapsed="false">
      <c r="A661" s="0" t="s">
        <v>393</v>
      </c>
      <c r="B661" s="0" t="s">
        <v>386</v>
      </c>
      <c r="C661" s="0" t="s">
        <v>239</v>
      </c>
      <c r="D661" s="0" t="n">
        <v>106</v>
      </c>
      <c r="E661" s="0" t="n">
        <v>1024</v>
      </c>
      <c r="F661" s="0" t="s">
        <v>483</v>
      </c>
      <c r="G661" s="2" t="str">
        <f aca="false">LEFT(F661,FIND(";",F661)-1)</f>
        <v>46</v>
      </c>
      <c r="H661" s="0" t="n">
        <v>0</v>
      </c>
      <c r="I661" s="0" t="n">
        <v>9</v>
      </c>
      <c r="J661" s="0" t="n">
        <v>0</v>
      </c>
      <c r="K661" s="0" t="n">
        <v>10</v>
      </c>
      <c r="L661" s="0" t="n">
        <v>15</v>
      </c>
      <c r="M661" s="0" t="n">
        <v>105</v>
      </c>
      <c r="N661" s="0" t="n">
        <v>0</v>
      </c>
      <c r="O661" s="0" t="n">
        <v>1</v>
      </c>
      <c r="P661" s="0" t="n">
        <v>1</v>
      </c>
      <c r="Q661" s="0" t="n">
        <v>2</v>
      </c>
      <c r="R661" s="0" t="n">
        <v>1</v>
      </c>
      <c r="S661" s="0" t="n">
        <v>3</v>
      </c>
      <c r="T661" s="0" t="n">
        <v>2</v>
      </c>
      <c r="U661" s="0" t="n">
        <v>0</v>
      </c>
      <c r="V661" s="0" t="n">
        <v>0</v>
      </c>
      <c r="W661" s="0" t="n">
        <v>3</v>
      </c>
      <c r="X661" s="0" t="n">
        <v>2</v>
      </c>
      <c r="Y661" s="0" t="n">
        <v>0</v>
      </c>
    </row>
    <row r="662" customFormat="false" ht="12.8" hidden="false" customHeight="false" outlineLevel="0" collapsed="false">
      <c r="A662" s="0" t="s">
        <v>395</v>
      </c>
      <c r="B662" s="0" t="s">
        <v>386</v>
      </c>
      <c r="C662" s="0" t="s">
        <v>239</v>
      </c>
      <c r="D662" s="0" t="n">
        <v>104</v>
      </c>
      <c r="E662" s="0" t="n">
        <v>1558</v>
      </c>
      <c r="F662" s="0" t="s">
        <v>483</v>
      </c>
      <c r="G662" s="2" t="str">
        <f aca="false">LEFT(F662,FIND(";",F662)-1)</f>
        <v>46</v>
      </c>
      <c r="H662" s="0" t="n">
        <v>3</v>
      </c>
      <c r="I662" s="0" t="n">
        <v>7</v>
      </c>
      <c r="J662" s="0" t="n">
        <v>0</v>
      </c>
      <c r="K662" s="0" t="n">
        <v>16</v>
      </c>
      <c r="L662" s="0" t="n">
        <v>25</v>
      </c>
      <c r="M662" s="0" t="n">
        <v>163</v>
      </c>
      <c r="N662" s="0" t="n">
        <v>11</v>
      </c>
      <c r="O662" s="0" t="n">
        <v>6</v>
      </c>
      <c r="P662" s="0" t="n">
        <v>3</v>
      </c>
      <c r="Q662" s="0" t="n">
        <v>3</v>
      </c>
      <c r="R662" s="0" t="n">
        <v>11</v>
      </c>
      <c r="S662" s="0" t="n">
        <v>7</v>
      </c>
      <c r="T662" s="0" t="n">
        <v>4</v>
      </c>
      <c r="U662" s="0" t="n">
        <v>0</v>
      </c>
      <c r="V662" s="0" t="n">
        <v>0</v>
      </c>
      <c r="W662" s="0" t="n">
        <v>9</v>
      </c>
      <c r="X662" s="0" t="n">
        <v>11</v>
      </c>
      <c r="Y662" s="0" t="n">
        <v>1</v>
      </c>
    </row>
    <row r="663" customFormat="false" ht="12.8" hidden="false" customHeight="false" outlineLevel="0" collapsed="false">
      <c r="A663" s="0" t="s">
        <v>397</v>
      </c>
      <c r="B663" s="0" t="s">
        <v>386</v>
      </c>
      <c r="C663" s="0" t="s">
        <v>239</v>
      </c>
      <c r="D663" s="0" t="n">
        <v>101</v>
      </c>
      <c r="E663" s="0" t="n">
        <v>1259</v>
      </c>
      <c r="F663" s="0" t="s">
        <v>483</v>
      </c>
      <c r="G663" s="2" t="str">
        <f aca="false">LEFT(F663,FIND(";",F663)-1)</f>
        <v>46</v>
      </c>
      <c r="H663" s="0" t="n">
        <v>3</v>
      </c>
      <c r="I663" s="0" t="n">
        <v>15</v>
      </c>
      <c r="J663" s="0" t="n">
        <v>0</v>
      </c>
      <c r="K663" s="0" t="n">
        <v>25</v>
      </c>
      <c r="L663" s="0" t="n">
        <v>24</v>
      </c>
      <c r="M663" s="0" t="n">
        <v>146</v>
      </c>
      <c r="N663" s="0" t="n">
        <v>7</v>
      </c>
      <c r="O663" s="0" t="n">
        <v>5</v>
      </c>
      <c r="P663" s="0" t="n">
        <v>6</v>
      </c>
      <c r="Q663" s="0" t="n">
        <v>1</v>
      </c>
      <c r="R663" s="0" t="n">
        <v>6</v>
      </c>
      <c r="S663" s="0" t="n">
        <v>15</v>
      </c>
      <c r="T663" s="0" t="n">
        <v>5</v>
      </c>
      <c r="U663" s="0" t="n">
        <v>0</v>
      </c>
      <c r="V663" s="0" t="n">
        <v>0</v>
      </c>
      <c r="W663" s="0" t="n">
        <v>9</v>
      </c>
      <c r="X663" s="0" t="n">
        <v>7</v>
      </c>
      <c r="Y663" s="0" t="n">
        <v>1</v>
      </c>
    </row>
    <row r="664" customFormat="false" ht="12.8" hidden="false" customHeight="false" outlineLevel="0" collapsed="false">
      <c r="A664" s="0" t="s">
        <v>398</v>
      </c>
      <c r="B664" s="0" t="s">
        <v>386</v>
      </c>
      <c r="C664" s="0" t="s">
        <v>239</v>
      </c>
      <c r="D664" s="0" t="n">
        <v>249</v>
      </c>
      <c r="E664" s="0" t="n">
        <v>2764</v>
      </c>
      <c r="F664" s="0" t="s">
        <v>483</v>
      </c>
      <c r="G664" s="2" t="str">
        <f aca="false">LEFT(F664,FIND(";",F664)-1)</f>
        <v>46</v>
      </c>
      <c r="H664" s="0" t="n">
        <v>15</v>
      </c>
      <c r="I664" s="0" t="n">
        <v>8</v>
      </c>
      <c r="J664" s="0" t="n">
        <v>0</v>
      </c>
      <c r="K664" s="0" t="n">
        <v>18</v>
      </c>
      <c r="L664" s="0" t="n">
        <v>36</v>
      </c>
      <c r="M664" s="0" t="n">
        <v>291</v>
      </c>
      <c r="N664" s="0" t="n">
        <v>9</v>
      </c>
      <c r="O664" s="0" t="n">
        <v>24</v>
      </c>
      <c r="P664" s="0" t="n">
        <v>4</v>
      </c>
      <c r="Q664" s="0" t="n">
        <v>3</v>
      </c>
      <c r="R664" s="0" t="n">
        <v>12</v>
      </c>
      <c r="S664" s="0" t="n">
        <v>34</v>
      </c>
      <c r="T664" s="0" t="n">
        <v>12</v>
      </c>
      <c r="U664" s="0" t="n">
        <v>0</v>
      </c>
      <c r="V664" s="0" t="n">
        <v>0</v>
      </c>
      <c r="W664" s="0" t="n">
        <v>21</v>
      </c>
      <c r="X664" s="0" t="n">
        <v>33</v>
      </c>
      <c r="Y664" s="0" t="n">
        <v>6</v>
      </c>
    </row>
    <row r="665" customFormat="false" ht="12.8" hidden="false" customHeight="false" outlineLevel="0" collapsed="false">
      <c r="A665" s="0" t="s">
        <v>400</v>
      </c>
      <c r="B665" s="0" t="s">
        <v>386</v>
      </c>
      <c r="C665" s="0" t="s">
        <v>239</v>
      </c>
      <c r="D665" s="0" t="n">
        <v>116</v>
      </c>
      <c r="E665" s="0" t="n">
        <v>1699</v>
      </c>
      <c r="F665" s="0" t="s">
        <v>483</v>
      </c>
      <c r="G665" s="2" t="str">
        <f aca="false">LEFT(F665,FIND(";",F665)-1)</f>
        <v>46</v>
      </c>
      <c r="H665" s="0" t="n">
        <v>4</v>
      </c>
      <c r="I665" s="0" t="n">
        <v>3</v>
      </c>
      <c r="J665" s="0" t="n">
        <v>0</v>
      </c>
      <c r="K665" s="0" t="n">
        <v>17</v>
      </c>
      <c r="L665" s="0" t="n">
        <v>24</v>
      </c>
      <c r="M665" s="0" t="n">
        <v>183</v>
      </c>
      <c r="N665" s="0" t="n">
        <v>14</v>
      </c>
      <c r="O665" s="0" t="n">
        <v>5</v>
      </c>
      <c r="P665" s="0" t="n">
        <v>6</v>
      </c>
      <c r="Q665" s="0" t="n">
        <v>6</v>
      </c>
      <c r="R665" s="0" t="n">
        <v>9</v>
      </c>
      <c r="S665" s="0" t="n">
        <v>9</v>
      </c>
      <c r="T665" s="0" t="n">
        <v>2</v>
      </c>
      <c r="U665" s="0" t="n">
        <v>0</v>
      </c>
      <c r="V665" s="0" t="n">
        <v>0</v>
      </c>
      <c r="W665" s="0" t="n">
        <v>11</v>
      </c>
      <c r="X665" s="0" t="n">
        <v>14</v>
      </c>
      <c r="Y665" s="0" t="n">
        <v>2</v>
      </c>
    </row>
    <row r="666" customFormat="false" ht="12.8" hidden="false" customHeight="false" outlineLevel="0" collapsed="false">
      <c r="A666" s="0" t="s">
        <v>402</v>
      </c>
      <c r="B666" s="0" t="s">
        <v>386</v>
      </c>
      <c r="C666" s="0" t="s">
        <v>239</v>
      </c>
      <c r="D666" s="0" t="n">
        <v>206</v>
      </c>
      <c r="E666" s="0" t="n">
        <v>1932</v>
      </c>
      <c r="F666" s="0" t="s">
        <v>483</v>
      </c>
      <c r="G666" s="2" t="str">
        <f aca="false">LEFT(F666,FIND(";",F666)-1)</f>
        <v>46</v>
      </c>
      <c r="H666" s="0" t="n">
        <v>10</v>
      </c>
      <c r="I666" s="0" t="n">
        <v>11</v>
      </c>
      <c r="J666" s="0" t="n">
        <v>0</v>
      </c>
      <c r="K666" s="0" t="n">
        <v>17</v>
      </c>
      <c r="L666" s="0" t="n">
        <v>27</v>
      </c>
      <c r="M666" s="0" t="n">
        <v>224</v>
      </c>
      <c r="N666" s="0" t="n">
        <v>17</v>
      </c>
      <c r="O666" s="0" t="n">
        <v>7</v>
      </c>
      <c r="P666" s="0" t="n">
        <v>3</v>
      </c>
      <c r="Q666" s="0" t="n">
        <v>3</v>
      </c>
      <c r="R666" s="0" t="n">
        <v>6</v>
      </c>
      <c r="S666" s="0" t="n">
        <v>10</v>
      </c>
      <c r="T666" s="0" t="n">
        <v>3</v>
      </c>
      <c r="U666" s="0" t="n">
        <v>0</v>
      </c>
      <c r="V666" s="0" t="n">
        <v>0</v>
      </c>
      <c r="W666" s="0" t="n">
        <v>16</v>
      </c>
      <c r="X666" s="0" t="n">
        <v>16</v>
      </c>
      <c r="Y666" s="0" t="n">
        <v>2</v>
      </c>
    </row>
    <row r="667" customFormat="false" ht="12.8" hidden="false" customHeight="false" outlineLevel="0" collapsed="false">
      <c r="A667" s="0" t="s">
        <v>404</v>
      </c>
      <c r="B667" s="0" t="s">
        <v>386</v>
      </c>
      <c r="C667" s="0" t="s">
        <v>239</v>
      </c>
      <c r="D667" s="0" t="n">
        <v>156</v>
      </c>
      <c r="E667" s="0" t="n">
        <v>1594</v>
      </c>
      <c r="F667" s="0" t="s">
        <v>483</v>
      </c>
      <c r="G667" s="2" t="str">
        <f aca="false">LEFT(F667,FIND(";",F667)-1)</f>
        <v>46</v>
      </c>
      <c r="H667" s="0" t="n">
        <v>7</v>
      </c>
      <c r="I667" s="0" t="n">
        <v>4</v>
      </c>
      <c r="J667" s="0" t="n">
        <v>0</v>
      </c>
      <c r="K667" s="0" t="n">
        <v>5</v>
      </c>
      <c r="L667" s="0" t="n">
        <v>16</v>
      </c>
      <c r="M667" s="0" t="n">
        <v>127</v>
      </c>
      <c r="N667" s="0" t="n">
        <v>5</v>
      </c>
      <c r="O667" s="0" t="n">
        <v>12</v>
      </c>
      <c r="P667" s="0" t="n">
        <v>0</v>
      </c>
      <c r="Q667" s="0" t="n">
        <v>4</v>
      </c>
      <c r="R667" s="0" t="n">
        <v>8</v>
      </c>
      <c r="S667" s="0" t="n">
        <v>17</v>
      </c>
      <c r="T667" s="0" t="n">
        <v>7</v>
      </c>
      <c r="U667" s="0" t="n">
        <v>0</v>
      </c>
      <c r="V667" s="0" t="n">
        <v>0</v>
      </c>
      <c r="W667" s="0" t="n">
        <v>8</v>
      </c>
      <c r="X667" s="0" t="n">
        <v>10</v>
      </c>
      <c r="Y667" s="0" t="n">
        <v>4</v>
      </c>
    </row>
    <row r="668" customFormat="false" ht="12.8" hidden="false" customHeight="false" outlineLevel="0" collapsed="false">
      <c r="A668" s="0" t="s">
        <v>406</v>
      </c>
      <c r="B668" s="0" t="s">
        <v>386</v>
      </c>
      <c r="C668" s="0" t="s">
        <v>239</v>
      </c>
      <c r="D668" s="0" t="n">
        <v>189</v>
      </c>
      <c r="E668" s="0" t="n">
        <v>1897</v>
      </c>
      <c r="F668" s="0" t="s">
        <v>483</v>
      </c>
      <c r="G668" s="2" t="str">
        <f aca="false">LEFT(F668,FIND(";",F668)-1)</f>
        <v>46</v>
      </c>
      <c r="H668" s="0" t="n">
        <v>11</v>
      </c>
      <c r="I668" s="0" t="n">
        <v>8</v>
      </c>
      <c r="J668" s="0" t="n">
        <v>0</v>
      </c>
      <c r="K668" s="0" t="n">
        <v>6</v>
      </c>
      <c r="L668" s="0" t="n">
        <v>21</v>
      </c>
      <c r="M668" s="0" t="n">
        <v>179</v>
      </c>
      <c r="N668" s="0" t="n">
        <v>7</v>
      </c>
      <c r="O668" s="0" t="n">
        <v>16</v>
      </c>
      <c r="P668" s="0" t="n">
        <v>3</v>
      </c>
      <c r="Q668" s="0" t="n">
        <v>0</v>
      </c>
      <c r="R668" s="0" t="n">
        <v>3</v>
      </c>
      <c r="S668" s="0" t="n">
        <v>26</v>
      </c>
      <c r="T668" s="0" t="n">
        <v>5</v>
      </c>
      <c r="U668" s="0" t="n">
        <v>0</v>
      </c>
      <c r="V668" s="0" t="n">
        <v>0</v>
      </c>
      <c r="W668" s="0" t="n">
        <v>22</v>
      </c>
      <c r="X668" s="0" t="n">
        <v>28</v>
      </c>
      <c r="Y668" s="0" t="n">
        <v>2</v>
      </c>
    </row>
    <row r="669" customFormat="false" ht="12.8" hidden="false" customHeight="false" outlineLevel="0" collapsed="false">
      <c r="A669" s="0" t="s">
        <v>408</v>
      </c>
      <c r="B669" s="0" t="s">
        <v>386</v>
      </c>
      <c r="C669" s="0" t="s">
        <v>239</v>
      </c>
      <c r="D669" s="0" t="n">
        <v>76</v>
      </c>
      <c r="E669" s="0" t="n">
        <v>790</v>
      </c>
      <c r="F669" s="0" t="s">
        <v>483</v>
      </c>
      <c r="G669" s="2" t="str">
        <f aca="false">LEFT(F669,FIND(";",F669)-1)</f>
        <v>46</v>
      </c>
      <c r="H669" s="0" t="n">
        <v>4</v>
      </c>
      <c r="I669" s="0" t="n">
        <v>9</v>
      </c>
      <c r="J669" s="0" t="n">
        <v>0</v>
      </c>
      <c r="K669" s="0" t="n">
        <v>3</v>
      </c>
      <c r="L669" s="0" t="n">
        <v>19</v>
      </c>
      <c r="M669" s="0" t="n">
        <v>84</v>
      </c>
      <c r="N669" s="0" t="n">
        <v>5</v>
      </c>
      <c r="O669" s="0" t="n">
        <v>3</v>
      </c>
      <c r="P669" s="0" t="n">
        <v>2</v>
      </c>
      <c r="Q669" s="0" t="n">
        <v>0</v>
      </c>
      <c r="R669" s="0" t="n">
        <v>1</v>
      </c>
      <c r="S669" s="0" t="n">
        <v>7</v>
      </c>
      <c r="T669" s="0" t="n">
        <v>5</v>
      </c>
      <c r="U669" s="0" t="n">
        <v>0</v>
      </c>
      <c r="V669" s="0" t="n">
        <v>0</v>
      </c>
      <c r="W669" s="0" t="n">
        <v>10</v>
      </c>
      <c r="X669" s="0" t="n">
        <v>9</v>
      </c>
      <c r="Y669" s="0" t="n">
        <v>0</v>
      </c>
    </row>
    <row r="670" customFormat="false" ht="12.8" hidden="false" customHeight="false" outlineLevel="0" collapsed="false">
      <c r="A670" s="0" t="s">
        <v>410</v>
      </c>
      <c r="B670" s="0" t="s">
        <v>386</v>
      </c>
      <c r="C670" s="0" t="s">
        <v>239</v>
      </c>
      <c r="D670" s="0" t="n">
        <v>179</v>
      </c>
      <c r="E670" s="0" t="n">
        <v>1892</v>
      </c>
      <c r="F670" s="0" t="s">
        <v>483</v>
      </c>
      <c r="G670" s="2" t="str">
        <f aca="false">LEFT(F670,FIND(";",F670)-1)</f>
        <v>46</v>
      </c>
      <c r="H670" s="0" t="n">
        <v>2</v>
      </c>
      <c r="I670" s="0" t="n">
        <v>10</v>
      </c>
      <c r="J670" s="0" t="n">
        <v>0</v>
      </c>
      <c r="K670" s="0" t="n">
        <v>16</v>
      </c>
      <c r="L670" s="0" t="n">
        <v>17</v>
      </c>
      <c r="M670" s="0" t="n">
        <v>197</v>
      </c>
      <c r="N670" s="0" t="n">
        <v>10</v>
      </c>
      <c r="O670" s="0" t="n">
        <v>11</v>
      </c>
      <c r="P670" s="0" t="n">
        <v>0</v>
      </c>
      <c r="Q670" s="0" t="n">
        <v>5</v>
      </c>
      <c r="R670" s="0" t="n">
        <v>10</v>
      </c>
      <c r="S670" s="0" t="n">
        <v>12</v>
      </c>
      <c r="T670" s="0" t="n">
        <v>1</v>
      </c>
      <c r="U670" s="0" t="n">
        <v>0</v>
      </c>
      <c r="V670" s="0" t="n">
        <v>0</v>
      </c>
      <c r="W670" s="0" t="n">
        <v>19</v>
      </c>
      <c r="X670" s="0" t="n">
        <v>19</v>
      </c>
      <c r="Y670" s="0" t="n">
        <v>0</v>
      </c>
    </row>
    <row r="671" customFormat="false" ht="12.8" hidden="false" customHeight="false" outlineLevel="0" collapsed="false">
      <c r="A671" s="0" t="s">
        <v>412</v>
      </c>
      <c r="B671" s="0" t="s">
        <v>386</v>
      </c>
      <c r="C671" s="0" t="s">
        <v>239</v>
      </c>
      <c r="D671" s="0" t="n">
        <v>122</v>
      </c>
      <c r="E671" s="0" t="n">
        <v>1572</v>
      </c>
      <c r="F671" s="0" t="s">
        <v>483</v>
      </c>
      <c r="G671" s="2" t="str">
        <f aca="false">LEFT(F671,FIND(";",F671)-1)</f>
        <v>46</v>
      </c>
      <c r="H671" s="0" t="n">
        <v>2</v>
      </c>
      <c r="I671" s="0" t="n">
        <v>13</v>
      </c>
      <c r="J671" s="0" t="n">
        <v>0</v>
      </c>
      <c r="K671" s="0" t="n">
        <v>8</v>
      </c>
      <c r="L671" s="0" t="n">
        <v>16</v>
      </c>
      <c r="M671" s="0" t="n">
        <v>131</v>
      </c>
      <c r="N671" s="0" t="n">
        <v>6</v>
      </c>
      <c r="O671" s="0" t="n">
        <v>12</v>
      </c>
      <c r="P671" s="0" t="n">
        <v>1</v>
      </c>
      <c r="Q671" s="0" t="n">
        <v>1</v>
      </c>
      <c r="R671" s="0" t="n">
        <v>10</v>
      </c>
      <c r="S671" s="0" t="n">
        <v>17</v>
      </c>
      <c r="T671" s="0" t="n">
        <v>3</v>
      </c>
      <c r="U671" s="0" t="n">
        <v>0</v>
      </c>
      <c r="V671" s="0" t="n">
        <v>0</v>
      </c>
      <c r="W671" s="0" t="n">
        <v>18</v>
      </c>
      <c r="X671" s="0" t="n">
        <v>12</v>
      </c>
      <c r="Y671" s="0" t="n">
        <v>3</v>
      </c>
    </row>
    <row r="672" customFormat="false" ht="12.8" hidden="false" customHeight="false" outlineLevel="0" collapsed="false">
      <c r="A672" s="0" t="s">
        <v>413</v>
      </c>
      <c r="B672" s="0" t="s">
        <v>386</v>
      </c>
      <c r="C672" s="0" t="s">
        <v>239</v>
      </c>
      <c r="D672" s="0" t="n">
        <v>117</v>
      </c>
      <c r="E672" s="0" t="n">
        <v>1362</v>
      </c>
      <c r="F672" s="0" t="s">
        <v>483</v>
      </c>
      <c r="G672" s="2" t="str">
        <f aca="false">LEFT(F672,FIND(";",F672)-1)</f>
        <v>46</v>
      </c>
      <c r="H672" s="0" t="n">
        <v>8</v>
      </c>
      <c r="I672" s="0" t="n">
        <v>5</v>
      </c>
      <c r="J672" s="0" t="n">
        <v>0</v>
      </c>
      <c r="K672" s="0" t="n">
        <v>0</v>
      </c>
      <c r="L672" s="0" t="n">
        <v>16</v>
      </c>
      <c r="M672" s="0" t="n">
        <v>131</v>
      </c>
      <c r="N672" s="0" t="n">
        <v>3</v>
      </c>
      <c r="O672" s="0" t="n">
        <v>11</v>
      </c>
      <c r="P672" s="0" t="n">
        <v>3</v>
      </c>
      <c r="Q672" s="0" t="n">
        <v>2</v>
      </c>
      <c r="R672" s="0" t="n">
        <v>7</v>
      </c>
      <c r="S672" s="0" t="n">
        <v>14</v>
      </c>
      <c r="T672" s="0" t="n">
        <v>4</v>
      </c>
      <c r="U672" s="0" t="n">
        <v>0</v>
      </c>
      <c r="V672" s="0" t="n">
        <v>0</v>
      </c>
      <c r="W672" s="0" t="n">
        <v>17</v>
      </c>
      <c r="X672" s="0" t="n">
        <v>15</v>
      </c>
      <c r="Y672" s="0" t="n">
        <v>0</v>
      </c>
    </row>
    <row r="673" customFormat="false" ht="12.8" hidden="false" customHeight="false" outlineLevel="0" collapsed="false">
      <c r="A673" s="0" t="s">
        <v>415</v>
      </c>
      <c r="B673" s="0" t="s">
        <v>386</v>
      </c>
      <c r="C673" s="0" t="s">
        <v>239</v>
      </c>
      <c r="D673" s="0" t="n">
        <v>171</v>
      </c>
      <c r="E673" s="0" t="n">
        <v>1724</v>
      </c>
      <c r="F673" s="0" t="s">
        <v>483</v>
      </c>
      <c r="G673" s="2" t="str">
        <f aca="false">LEFT(F673,FIND(";",F673)-1)</f>
        <v>46</v>
      </c>
      <c r="H673" s="0" t="n">
        <v>2</v>
      </c>
      <c r="I673" s="0" t="n">
        <v>22</v>
      </c>
      <c r="J673" s="0" t="n">
        <v>0</v>
      </c>
      <c r="K673" s="0" t="n">
        <v>12</v>
      </c>
      <c r="L673" s="0" t="n">
        <v>26</v>
      </c>
      <c r="M673" s="0" t="n">
        <v>167</v>
      </c>
      <c r="N673" s="0" t="n">
        <v>10</v>
      </c>
      <c r="O673" s="0" t="n">
        <v>7</v>
      </c>
      <c r="P673" s="0" t="n">
        <v>4</v>
      </c>
      <c r="Q673" s="0" t="n">
        <v>1</v>
      </c>
      <c r="R673" s="0" t="n">
        <v>10</v>
      </c>
      <c r="S673" s="0" t="n">
        <v>8</v>
      </c>
      <c r="T673" s="0" t="n">
        <v>3</v>
      </c>
      <c r="U673" s="0" t="n">
        <v>0</v>
      </c>
      <c r="V673" s="0" t="n">
        <v>0</v>
      </c>
      <c r="W673" s="0" t="n">
        <v>11</v>
      </c>
      <c r="X673" s="0" t="n">
        <v>8</v>
      </c>
      <c r="Y673" s="0" t="n">
        <v>0</v>
      </c>
    </row>
    <row r="674" customFormat="false" ht="12.8" hidden="false" customHeight="false" outlineLevel="0" collapsed="false">
      <c r="A674" s="0" t="s">
        <v>417</v>
      </c>
      <c r="B674" s="0" t="s">
        <v>386</v>
      </c>
      <c r="C674" s="0" t="s">
        <v>239</v>
      </c>
      <c r="D674" s="0" t="n">
        <v>72</v>
      </c>
      <c r="E674" s="0" t="n">
        <v>886</v>
      </c>
      <c r="F674" s="0" t="s">
        <v>483</v>
      </c>
      <c r="G674" s="2" t="str">
        <f aca="false">LEFT(F674,FIND(";",F674)-1)</f>
        <v>46</v>
      </c>
      <c r="H674" s="0" t="n">
        <v>3</v>
      </c>
      <c r="I674" s="0" t="n">
        <v>7</v>
      </c>
      <c r="J674" s="0" t="n">
        <v>0</v>
      </c>
      <c r="K674" s="0" t="n">
        <v>2</v>
      </c>
      <c r="L674" s="0" t="n">
        <v>13</v>
      </c>
      <c r="M674" s="0" t="n">
        <v>115</v>
      </c>
      <c r="N674" s="0" t="n">
        <v>6</v>
      </c>
      <c r="O674" s="0" t="n">
        <v>0</v>
      </c>
      <c r="P674" s="0" t="n">
        <v>0</v>
      </c>
      <c r="Q674" s="0" t="n">
        <v>1</v>
      </c>
      <c r="R674" s="0" t="n">
        <v>3</v>
      </c>
      <c r="S674" s="0" t="n">
        <v>2</v>
      </c>
      <c r="T674" s="0" t="n">
        <v>0</v>
      </c>
      <c r="U674" s="0" t="n">
        <v>0</v>
      </c>
      <c r="V674" s="0" t="n">
        <v>0</v>
      </c>
      <c r="W674" s="0" t="n">
        <v>5</v>
      </c>
      <c r="X674" s="0" t="n">
        <v>3</v>
      </c>
      <c r="Y674" s="0" t="n">
        <v>0</v>
      </c>
    </row>
    <row r="675" customFormat="false" ht="12.8" hidden="false" customHeight="false" outlineLevel="0" collapsed="false">
      <c r="A675" s="0" t="s">
        <v>419</v>
      </c>
      <c r="B675" s="0" t="s">
        <v>386</v>
      </c>
      <c r="C675" s="0" t="s">
        <v>239</v>
      </c>
      <c r="D675" s="0" t="n">
        <v>153</v>
      </c>
      <c r="E675" s="0" t="n">
        <v>1472</v>
      </c>
      <c r="F675" s="0" t="s">
        <v>483</v>
      </c>
      <c r="G675" s="2" t="str">
        <f aca="false">LEFT(F675,FIND(";",F675)-1)</f>
        <v>46</v>
      </c>
      <c r="H675" s="0" t="n">
        <v>2</v>
      </c>
      <c r="I675" s="0" t="n">
        <v>8</v>
      </c>
      <c r="J675" s="0" t="n">
        <v>0</v>
      </c>
      <c r="K675" s="0" t="n">
        <v>12</v>
      </c>
      <c r="L675" s="0" t="n">
        <v>19</v>
      </c>
      <c r="M675" s="0" t="n">
        <v>169</v>
      </c>
      <c r="N675" s="0" t="n">
        <v>6</v>
      </c>
      <c r="O675" s="0" t="n">
        <v>3</v>
      </c>
      <c r="P675" s="0" t="n">
        <v>3</v>
      </c>
      <c r="Q675" s="0" t="n">
        <v>7</v>
      </c>
      <c r="R675" s="0" t="n">
        <v>4</v>
      </c>
      <c r="S675" s="0" t="n">
        <v>6</v>
      </c>
      <c r="T675" s="0" t="n">
        <v>2</v>
      </c>
      <c r="U675" s="0" t="n">
        <v>0</v>
      </c>
      <c r="V675" s="0" t="n">
        <v>0</v>
      </c>
      <c r="W675" s="0" t="n">
        <v>10</v>
      </c>
      <c r="X675" s="0" t="n">
        <v>15</v>
      </c>
      <c r="Y675" s="0" t="n">
        <v>0</v>
      </c>
    </row>
    <row r="676" customFormat="false" ht="12.8" hidden="false" customHeight="false" outlineLevel="0" collapsed="false">
      <c r="A676" s="0" t="s">
        <v>420</v>
      </c>
      <c r="B676" s="0" t="s">
        <v>386</v>
      </c>
      <c r="C676" s="0" t="s">
        <v>239</v>
      </c>
      <c r="D676" s="0" t="n">
        <v>176</v>
      </c>
      <c r="E676" s="0" t="n">
        <v>1843</v>
      </c>
      <c r="F676" s="0" t="s">
        <v>483</v>
      </c>
      <c r="G676" s="2" t="str">
        <f aca="false">LEFT(F676,FIND(";",F676)-1)</f>
        <v>46</v>
      </c>
      <c r="H676" s="0" t="n">
        <v>6</v>
      </c>
      <c r="I676" s="0" t="n">
        <v>20</v>
      </c>
      <c r="J676" s="0" t="n">
        <v>0</v>
      </c>
      <c r="K676" s="0" t="n">
        <v>8</v>
      </c>
      <c r="L676" s="0" t="n">
        <v>39</v>
      </c>
      <c r="M676" s="0" t="n">
        <v>207</v>
      </c>
      <c r="N676" s="0" t="n">
        <v>11</v>
      </c>
      <c r="O676" s="0" t="n">
        <v>9</v>
      </c>
      <c r="P676" s="0" t="n">
        <v>2</v>
      </c>
      <c r="Q676" s="0" t="n">
        <v>2</v>
      </c>
      <c r="R676" s="0" t="n">
        <v>9</v>
      </c>
      <c r="S676" s="0" t="n">
        <v>12</v>
      </c>
      <c r="T676" s="0" t="n">
        <v>4</v>
      </c>
      <c r="U676" s="0" t="n">
        <v>0</v>
      </c>
      <c r="V676" s="0" t="n">
        <v>0</v>
      </c>
      <c r="W676" s="0" t="n">
        <v>26</v>
      </c>
      <c r="X676" s="0" t="n">
        <v>20</v>
      </c>
      <c r="Y676" s="0" t="n">
        <v>2</v>
      </c>
    </row>
    <row r="677" customFormat="false" ht="12.8" hidden="false" customHeight="false" outlineLevel="0" collapsed="false">
      <c r="A677" s="0" t="s">
        <v>421</v>
      </c>
      <c r="B677" s="0" t="s">
        <v>386</v>
      </c>
      <c r="C677" s="0" t="s">
        <v>239</v>
      </c>
      <c r="D677" s="0" t="n">
        <v>150</v>
      </c>
      <c r="E677" s="0" t="n">
        <v>2176</v>
      </c>
      <c r="F677" s="0" t="s">
        <v>483</v>
      </c>
      <c r="G677" s="2" t="str">
        <f aca="false">LEFT(F677,FIND(";",F677)-1)</f>
        <v>46</v>
      </c>
      <c r="H677" s="0" t="n">
        <v>17</v>
      </c>
      <c r="I677" s="0" t="n">
        <v>17</v>
      </c>
      <c r="J677" s="0" t="n">
        <v>0</v>
      </c>
      <c r="K677" s="0" t="n">
        <v>7</v>
      </c>
      <c r="L677" s="0" t="n">
        <v>24</v>
      </c>
      <c r="M677" s="0" t="n">
        <v>217</v>
      </c>
      <c r="N677" s="0" t="n">
        <v>12</v>
      </c>
      <c r="O677" s="0" t="n">
        <v>17</v>
      </c>
      <c r="P677" s="0" t="n">
        <v>4</v>
      </c>
      <c r="Q677" s="0" t="n">
        <v>3</v>
      </c>
      <c r="R677" s="0" t="n">
        <v>16</v>
      </c>
      <c r="S677" s="0" t="n">
        <v>13</v>
      </c>
      <c r="T677" s="0" t="n">
        <v>8</v>
      </c>
      <c r="U677" s="0" t="n">
        <v>0</v>
      </c>
      <c r="V677" s="0" t="n">
        <v>0</v>
      </c>
      <c r="W677" s="0" t="n">
        <v>18</v>
      </c>
      <c r="X677" s="0" t="n">
        <v>16</v>
      </c>
      <c r="Y677" s="0" t="n">
        <v>2</v>
      </c>
    </row>
    <row r="678" customFormat="false" ht="12.8" hidden="false" customHeight="false" outlineLevel="0" collapsed="false">
      <c r="A678" s="0" t="s">
        <v>423</v>
      </c>
      <c r="B678" s="0" t="s">
        <v>386</v>
      </c>
      <c r="C678" s="0" t="s">
        <v>239</v>
      </c>
      <c r="D678" s="0" t="n">
        <v>223</v>
      </c>
      <c r="E678" s="0" t="n">
        <v>2429</v>
      </c>
      <c r="F678" s="0" t="s">
        <v>483</v>
      </c>
      <c r="G678" s="2" t="str">
        <f aca="false">LEFT(F678,FIND(";",F678)-1)</f>
        <v>46</v>
      </c>
      <c r="H678" s="0" t="n">
        <v>6</v>
      </c>
      <c r="I678" s="0" t="n">
        <v>5</v>
      </c>
      <c r="J678" s="0" t="n">
        <v>0</v>
      </c>
      <c r="K678" s="0" t="n">
        <v>13</v>
      </c>
      <c r="L678" s="0" t="n">
        <v>48</v>
      </c>
      <c r="M678" s="0" t="n">
        <v>210</v>
      </c>
      <c r="N678" s="0" t="n">
        <v>5</v>
      </c>
      <c r="O678" s="0" t="n">
        <v>13</v>
      </c>
      <c r="P678" s="0" t="n">
        <v>6</v>
      </c>
      <c r="Q678" s="0" t="n">
        <v>6</v>
      </c>
      <c r="R678" s="0" t="n">
        <v>5</v>
      </c>
      <c r="S678" s="0" t="n">
        <v>23</v>
      </c>
      <c r="T678" s="0" t="n">
        <v>11</v>
      </c>
      <c r="U678" s="0" t="n">
        <v>0</v>
      </c>
      <c r="V678" s="0" t="n">
        <v>0</v>
      </c>
      <c r="W678" s="0" t="n">
        <v>35</v>
      </c>
      <c r="X678" s="0" t="n">
        <v>22</v>
      </c>
      <c r="Y678" s="0" t="n">
        <v>4</v>
      </c>
    </row>
    <row r="679" customFormat="false" ht="12.8" hidden="false" customHeight="false" outlineLevel="0" collapsed="false">
      <c r="A679" s="0" t="s">
        <v>424</v>
      </c>
      <c r="B679" s="0" t="s">
        <v>386</v>
      </c>
      <c r="C679" s="0" t="s">
        <v>239</v>
      </c>
      <c r="D679" s="0" t="n">
        <v>159</v>
      </c>
      <c r="E679" s="0" t="n">
        <v>1635</v>
      </c>
      <c r="F679" s="0" t="s">
        <v>483</v>
      </c>
      <c r="G679" s="2" t="str">
        <f aca="false">LEFT(F679,FIND(";",F679)-1)</f>
        <v>46</v>
      </c>
      <c r="H679" s="0" t="n">
        <v>9</v>
      </c>
      <c r="I679" s="0" t="n">
        <v>6</v>
      </c>
      <c r="J679" s="0" t="n">
        <v>0</v>
      </c>
      <c r="K679" s="0" t="n">
        <v>7</v>
      </c>
      <c r="L679" s="0" t="n">
        <v>25</v>
      </c>
      <c r="M679" s="0" t="n">
        <v>173</v>
      </c>
      <c r="N679" s="0" t="n">
        <v>6</v>
      </c>
      <c r="O679" s="0" t="n">
        <v>13</v>
      </c>
      <c r="P679" s="0" t="n">
        <v>1</v>
      </c>
      <c r="Q679" s="0" t="n">
        <v>5</v>
      </c>
      <c r="R679" s="0" t="n">
        <v>2</v>
      </c>
      <c r="S679" s="0" t="n">
        <v>23</v>
      </c>
      <c r="T679" s="0" t="n">
        <v>10</v>
      </c>
      <c r="U679" s="0" t="n">
        <v>0</v>
      </c>
      <c r="V679" s="0" t="n">
        <v>0</v>
      </c>
      <c r="W679" s="0" t="n">
        <v>23</v>
      </c>
      <c r="X679" s="0" t="n">
        <v>20</v>
      </c>
      <c r="Y679" s="0" t="n">
        <v>8</v>
      </c>
    </row>
    <row r="680" customFormat="false" ht="12.8" hidden="false" customHeight="false" outlineLevel="0" collapsed="false">
      <c r="A680" s="0" t="s">
        <v>426</v>
      </c>
      <c r="B680" s="0" t="s">
        <v>386</v>
      </c>
      <c r="C680" s="0" t="s">
        <v>239</v>
      </c>
      <c r="D680" s="0" t="n">
        <v>163</v>
      </c>
      <c r="E680" s="0" t="n">
        <v>1611</v>
      </c>
      <c r="F680" s="0" t="s">
        <v>483</v>
      </c>
      <c r="G680" s="2" t="str">
        <f aca="false">LEFT(F680,FIND(";",F680)-1)</f>
        <v>46</v>
      </c>
      <c r="H680" s="0" t="n">
        <v>3</v>
      </c>
      <c r="I680" s="0" t="n">
        <v>12</v>
      </c>
      <c r="J680" s="0" t="n">
        <v>0</v>
      </c>
      <c r="K680" s="0" t="n">
        <v>18</v>
      </c>
      <c r="L680" s="0" t="n">
        <v>21</v>
      </c>
      <c r="M680" s="0" t="n">
        <v>187</v>
      </c>
      <c r="N680" s="0" t="n">
        <v>10</v>
      </c>
      <c r="O680" s="0" t="n">
        <v>3</v>
      </c>
      <c r="P680" s="0" t="n">
        <v>3</v>
      </c>
      <c r="Q680" s="0" t="n">
        <v>4</v>
      </c>
      <c r="R680" s="0" t="n">
        <v>6</v>
      </c>
      <c r="S680" s="0" t="n">
        <v>17</v>
      </c>
      <c r="T680" s="0" t="n">
        <v>7</v>
      </c>
      <c r="U680" s="0" t="n">
        <v>0</v>
      </c>
      <c r="V680" s="0" t="n">
        <v>0</v>
      </c>
      <c r="W680" s="0" t="n">
        <v>10</v>
      </c>
      <c r="X680" s="0" t="n">
        <v>7</v>
      </c>
      <c r="Y680" s="0" t="n">
        <v>3</v>
      </c>
    </row>
    <row r="681" customFormat="false" ht="12.8" hidden="false" customHeight="false" outlineLevel="0" collapsed="false">
      <c r="A681" s="0" t="s">
        <v>427</v>
      </c>
      <c r="B681" s="0" t="s">
        <v>386</v>
      </c>
      <c r="C681" s="0" t="s">
        <v>239</v>
      </c>
      <c r="D681" s="0" t="n">
        <v>165</v>
      </c>
      <c r="E681" s="0" t="n">
        <v>1575</v>
      </c>
      <c r="F681" s="0" t="s">
        <v>483</v>
      </c>
      <c r="G681" s="2" t="str">
        <f aca="false">LEFT(F681,FIND(";",F681)-1)</f>
        <v>46</v>
      </c>
      <c r="H681" s="0" t="n">
        <v>1</v>
      </c>
      <c r="I681" s="0" t="n">
        <v>20</v>
      </c>
      <c r="J681" s="0" t="n">
        <v>0</v>
      </c>
      <c r="K681" s="0" t="n">
        <v>19</v>
      </c>
      <c r="L681" s="0" t="n">
        <v>24</v>
      </c>
      <c r="M681" s="0" t="n">
        <v>171</v>
      </c>
      <c r="N681" s="0" t="n">
        <v>6</v>
      </c>
      <c r="O681" s="0" t="n">
        <v>3</v>
      </c>
      <c r="P681" s="0" t="n">
        <v>0</v>
      </c>
      <c r="Q681" s="0" t="n">
        <v>0</v>
      </c>
      <c r="R681" s="0" t="n">
        <v>0</v>
      </c>
      <c r="S681" s="0" t="n">
        <v>7</v>
      </c>
      <c r="T681" s="0" t="n">
        <v>3</v>
      </c>
      <c r="U681" s="0" t="n">
        <v>0</v>
      </c>
      <c r="V681" s="0" t="n">
        <v>0</v>
      </c>
      <c r="W681" s="0" t="n">
        <v>10</v>
      </c>
      <c r="X681" s="0" t="n">
        <v>9</v>
      </c>
      <c r="Y681" s="0" t="n">
        <v>1</v>
      </c>
    </row>
    <row r="682" customFormat="false" ht="12.8" hidden="false" customHeight="false" outlineLevel="0" collapsed="false">
      <c r="A682" s="0" t="s">
        <v>428</v>
      </c>
      <c r="B682" s="0" t="s">
        <v>386</v>
      </c>
      <c r="C682" s="0" t="s">
        <v>239</v>
      </c>
      <c r="D682" s="0" t="n">
        <v>142</v>
      </c>
      <c r="E682" s="0" t="n">
        <v>1297</v>
      </c>
      <c r="F682" s="0" t="s">
        <v>483</v>
      </c>
      <c r="G682" s="2" t="str">
        <f aca="false">LEFT(F682,FIND(";",F682)-1)</f>
        <v>46</v>
      </c>
      <c r="H682" s="0" t="n">
        <v>6</v>
      </c>
      <c r="I682" s="0" t="n">
        <v>3</v>
      </c>
      <c r="J682" s="0" t="n">
        <v>0</v>
      </c>
      <c r="K682" s="0" t="n">
        <v>5</v>
      </c>
      <c r="L682" s="0" t="n">
        <v>14</v>
      </c>
      <c r="M682" s="0" t="n">
        <v>135</v>
      </c>
      <c r="N682" s="0" t="n">
        <v>3</v>
      </c>
      <c r="O682" s="0" t="n">
        <v>5</v>
      </c>
      <c r="P682" s="0" t="n">
        <v>2</v>
      </c>
      <c r="Q682" s="0" t="n">
        <v>4</v>
      </c>
      <c r="R682" s="0" t="n">
        <v>3</v>
      </c>
      <c r="S682" s="0" t="n">
        <v>14</v>
      </c>
      <c r="T682" s="0" t="n">
        <v>5</v>
      </c>
      <c r="U682" s="0" t="n">
        <v>0</v>
      </c>
      <c r="V682" s="0" t="n">
        <v>0</v>
      </c>
      <c r="W682" s="0" t="n">
        <v>5</v>
      </c>
      <c r="X682" s="0" t="n">
        <v>6</v>
      </c>
      <c r="Y682" s="0" t="n">
        <v>3</v>
      </c>
    </row>
    <row r="683" customFormat="false" ht="12.8" hidden="false" customHeight="false" outlineLevel="0" collapsed="false">
      <c r="A683" s="0" t="s">
        <v>429</v>
      </c>
      <c r="B683" s="0" t="s">
        <v>386</v>
      </c>
      <c r="C683" s="0" t="s">
        <v>239</v>
      </c>
      <c r="D683" s="0" t="n">
        <v>91</v>
      </c>
      <c r="E683" s="0" t="n">
        <v>1385</v>
      </c>
      <c r="F683" s="0" t="s">
        <v>483</v>
      </c>
      <c r="G683" s="2" t="str">
        <f aca="false">LEFT(F683,FIND(";",F683)-1)</f>
        <v>46</v>
      </c>
      <c r="H683" s="0" t="n">
        <v>3</v>
      </c>
      <c r="I683" s="0" t="n">
        <v>5</v>
      </c>
      <c r="J683" s="0" t="n">
        <v>0</v>
      </c>
      <c r="K683" s="0" t="n">
        <v>8</v>
      </c>
      <c r="L683" s="0" t="n">
        <v>27</v>
      </c>
      <c r="M683" s="0" t="n">
        <v>155</v>
      </c>
      <c r="N683" s="0" t="n">
        <v>6</v>
      </c>
      <c r="O683" s="0" t="n">
        <v>10</v>
      </c>
      <c r="P683" s="0" t="n">
        <v>5</v>
      </c>
      <c r="Q683" s="0" t="n">
        <v>1</v>
      </c>
      <c r="R683" s="0" t="n">
        <v>8</v>
      </c>
      <c r="S683" s="0" t="n">
        <v>6</v>
      </c>
      <c r="T683" s="0" t="n">
        <v>3</v>
      </c>
      <c r="U683" s="0" t="n">
        <v>0</v>
      </c>
      <c r="V683" s="0" t="n">
        <v>0</v>
      </c>
      <c r="W683" s="0" t="n">
        <v>10</v>
      </c>
      <c r="X683" s="0" t="n">
        <v>8</v>
      </c>
      <c r="Y683" s="0" t="n">
        <v>0</v>
      </c>
    </row>
    <row r="684" customFormat="false" ht="12.8" hidden="false" customHeight="false" outlineLevel="0" collapsed="false">
      <c r="A684" s="0" t="s">
        <v>431</v>
      </c>
      <c r="B684" s="0" t="s">
        <v>386</v>
      </c>
      <c r="C684" s="0" t="s">
        <v>239</v>
      </c>
      <c r="D684" s="0" t="n">
        <v>142</v>
      </c>
      <c r="E684" s="0" t="n">
        <v>1251</v>
      </c>
      <c r="F684" s="0" t="s">
        <v>483</v>
      </c>
      <c r="G684" s="2" t="str">
        <f aca="false">LEFT(F684,FIND(";",F684)-1)</f>
        <v>46</v>
      </c>
      <c r="H684" s="0" t="n">
        <v>8</v>
      </c>
      <c r="I684" s="0" t="n">
        <v>9</v>
      </c>
      <c r="J684" s="0" t="n">
        <v>0</v>
      </c>
      <c r="K684" s="0" t="n">
        <v>3</v>
      </c>
      <c r="L684" s="0" t="n">
        <v>12</v>
      </c>
      <c r="M684" s="0" t="n">
        <v>134</v>
      </c>
      <c r="N684" s="0" t="n">
        <v>11</v>
      </c>
      <c r="O684" s="0" t="n">
        <v>12</v>
      </c>
      <c r="P684" s="0" t="n">
        <v>2</v>
      </c>
      <c r="Q684" s="0" t="n">
        <v>2</v>
      </c>
      <c r="R684" s="0" t="n">
        <v>6</v>
      </c>
      <c r="S684" s="0" t="n">
        <v>10</v>
      </c>
      <c r="T684" s="0" t="n">
        <v>2</v>
      </c>
      <c r="U684" s="0" t="n">
        <v>0</v>
      </c>
      <c r="V684" s="0" t="n">
        <v>0</v>
      </c>
      <c r="W684" s="0" t="n">
        <v>12</v>
      </c>
      <c r="X684" s="0" t="n">
        <v>8</v>
      </c>
      <c r="Y684" s="0" t="n">
        <v>0</v>
      </c>
    </row>
    <row r="685" customFormat="false" ht="12.8" hidden="false" customHeight="false" outlineLevel="0" collapsed="false">
      <c r="A685" s="0" t="s">
        <v>433</v>
      </c>
      <c r="B685" s="0" t="s">
        <v>386</v>
      </c>
      <c r="C685" s="0" t="s">
        <v>239</v>
      </c>
      <c r="D685" s="0" t="n">
        <v>178</v>
      </c>
      <c r="E685" s="0" t="n">
        <v>1855</v>
      </c>
      <c r="F685" s="0" t="s">
        <v>483</v>
      </c>
      <c r="G685" s="2" t="str">
        <f aca="false">LEFT(F685,FIND(";",F685)-1)</f>
        <v>46</v>
      </c>
      <c r="H685" s="0" t="n">
        <v>2</v>
      </c>
      <c r="I685" s="0" t="n">
        <v>13</v>
      </c>
      <c r="J685" s="0" t="n">
        <v>0</v>
      </c>
      <c r="K685" s="0" t="n">
        <v>8</v>
      </c>
      <c r="L685" s="0" t="n">
        <v>40</v>
      </c>
      <c r="M685" s="0" t="n">
        <v>183</v>
      </c>
      <c r="N685" s="0" t="n">
        <v>8</v>
      </c>
      <c r="O685" s="0" t="n">
        <v>5</v>
      </c>
      <c r="P685" s="0" t="n">
        <v>5</v>
      </c>
      <c r="Q685" s="0" t="n">
        <v>1</v>
      </c>
      <c r="R685" s="0" t="n">
        <v>5</v>
      </c>
      <c r="S685" s="0" t="n">
        <v>9</v>
      </c>
      <c r="T685" s="0" t="n">
        <v>2</v>
      </c>
      <c r="U685" s="0" t="n">
        <v>0</v>
      </c>
      <c r="V685" s="0" t="n">
        <v>0</v>
      </c>
      <c r="W685" s="0" t="n">
        <v>19</v>
      </c>
      <c r="X685" s="0" t="n">
        <v>12</v>
      </c>
      <c r="Y685" s="0" t="n">
        <v>0</v>
      </c>
    </row>
    <row r="686" customFormat="false" ht="12.8" hidden="false" customHeight="false" outlineLevel="0" collapsed="false">
      <c r="A686" s="0" t="s">
        <v>435</v>
      </c>
      <c r="B686" s="0" t="s">
        <v>386</v>
      </c>
      <c r="C686" s="0" t="s">
        <v>239</v>
      </c>
      <c r="D686" s="0" t="n">
        <v>114</v>
      </c>
      <c r="E686" s="0" t="n">
        <v>1561</v>
      </c>
      <c r="F686" s="0" t="s">
        <v>483</v>
      </c>
      <c r="G686" s="2" t="str">
        <f aca="false">LEFT(F686,FIND(";",F686)-1)</f>
        <v>46</v>
      </c>
      <c r="H686" s="0" t="n">
        <v>5</v>
      </c>
      <c r="I686" s="0" t="n">
        <v>18</v>
      </c>
      <c r="J686" s="0" t="n">
        <v>0</v>
      </c>
      <c r="K686" s="0" t="n">
        <v>19</v>
      </c>
      <c r="L686" s="0" t="n">
        <v>28</v>
      </c>
      <c r="M686" s="0" t="n">
        <v>157</v>
      </c>
      <c r="N686" s="0" t="n">
        <v>7</v>
      </c>
      <c r="O686" s="0" t="n">
        <v>6</v>
      </c>
      <c r="P686" s="0" t="n">
        <v>0</v>
      </c>
      <c r="Q686" s="0" t="n">
        <v>3</v>
      </c>
      <c r="R686" s="0" t="n">
        <v>8</v>
      </c>
      <c r="S686" s="0" t="n">
        <v>12</v>
      </c>
      <c r="T686" s="0" t="n">
        <v>4</v>
      </c>
      <c r="U686" s="0" t="n">
        <v>0</v>
      </c>
      <c r="V686" s="0" t="n">
        <v>0</v>
      </c>
      <c r="W686" s="0" t="n">
        <v>14</v>
      </c>
      <c r="X686" s="0" t="n">
        <v>23</v>
      </c>
      <c r="Y686" s="0" t="n">
        <v>0</v>
      </c>
    </row>
    <row r="687" customFormat="false" ht="12.8" hidden="false" customHeight="false" outlineLevel="0" collapsed="false">
      <c r="A687" s="0" t="s">
        <v>437</v>
      </c>
      <c r="B687" s="0" t="s">
        <v>386</v>
      </c>
      <c r="C687" s="0" t="s">
        <v>239</v>
      </c>
      <c r="D687" s="0" t="n">
        <v>118</v>
      </c>
      <c r="E687" s="0" t="n">
        <v>1426</v>
      </c>
      <c r="F687" s="0" t="s">
        <v>483</v>
      </c>
      <c r="G687" s="2" t="str">
        <f aca="false">LEFT(F687,FIND(";",F687)-1)</f>
        <v>46</v>
      </c>
      <c r="H687" s="0" t="n">
        <v>14</v>
      </c>
      <c r="I687" s="0" t="n">
        <v>8</v>
      </c>
      <c r="J687" s="0" t="n">
        <v>0</v>
      </c>
      <c r="K687" s="0" t="n">
        <v>2</v>
      </c>
      <c r="L687" s="0" t="n">
        <v>33</v>
      </c>
      <c r="M687" s="0" t="n">
        <v>135</v>
      </c>
      <c r="N687" s="0" t="n">
        <v>6</v>
      </c>
      <c r="O687" s="0" t="n">
        <v>11</v>
      </c>
      <c r="P687" s="0" t="n">
        <v>1</v>
      </c>
      <c r="Q687" s="0" t="n">
        <v>3</v>
      </c>
      <c r="R687" s="0" t="n">
        <v>10</v>
      </c>
      <c r="S687" s="0" t="n">
        <v>13</v>
      </c>
      <c r="T687" s="0" t="n">
        <v>4</v>
      </c>
      <c r="U687" s="0" t="n">
        <v>0</v>
      </c>
      <c r="V687" s="0" t="n">
        <v>0</v>
      </c>
      <c r="W687" s="0" t="n">
        <v>19</v>
      </c>
      <c r="X687" s="0" t="n">
        <v>17</v>
      </c>
      <c r="Y687" s="0" t="n">
        <v>3</v>
      </c>
    </row>
    <row r="688" customFormat="false" ht="12.8" hidden="false" customHeight="false" outlineLevel="0" collapsed="false">
      <c r="A688" s="0" t="s">
        <v>439</v>
      </c>
      <c r="B688" s="0" t="s">
        <v>386</v>
      </c>
      <c r="C688" s="0" t="s">
        <v>239</v>
      </c>
      <c r="D688" s="0" t="n">
        <v>126</v>
      </c>
      <c r="E688" s="0" t="n">
        <v>1572</v>
      </c>
      <c r="F688" s="0" t="s">
        <v>483</v>
      </c>
      <c r="G688" s="2" t="str">
        <f aca="false">LEFT(F688,FIND(";",F688)-1)</f>
        <v>46</v>
      </c>
      <c r="H688" s="0" t="n">
        <v>0</v>
      </c>
      <c r="I688" s="0" t="n">
        <v>8</v>
      </c>
      <c r="J688" s="0" t="n">
        <v>0</v>
      </c>
      <c r="K688" s="0" t="n">
        <v>11</v>
      </c>
      <c r="L688" s="0" t="n">
        <v>19</v>
      </c>
      <c r="M688" s="0" t="n">
        <v>146</v>
      </c>
      <c r="N688" s="0" t="n">
        <v>4</v>
      </c>
      <c r="O688" s="0" t="n">
        <v>5</v>
      </c>
      <c r="P688" s="0" t="n">
        <v>3</v>
      </c>
      <c r="Q688" s="0" t="n">
        <v>2</v>
      </c>
      <c r="R688" s="0" t="n">
        <v>3</v>
      </c>
      <c r="S688" s="0" t="n">
        <v>15</v>
      </c>
      <c r="T688" s="0" t="n">
        <v>6</v>
      </c>
      <c r="U688" s="0" t="n">
        <v>0</v>
      </c>
      <c r="V688" s="0" t="n">
        <v>0</v>
      </c>
      <c r="W688" s="0" t="n">
        <v>10</v>
      </c>
      <c r="X688" s="0" t="n">
        <v>18</v>
      </c>
      <c r="Y688" s="0" t="n">
        <v>0</v>
      </c>
    </row>
    <row r="689" customFormat="false" ht="12.8" hidden="false" customHeight="false" outlineLevel="0" collapsed="false">
      <c r="A689" s="0" t="s">
        <v>441</v>
      </c>
      <c r="B689" s="0" t="s">
        <v>386</v>
      </c>
      <c r="C689" s="0" t="s">
        <v>239</v>
      </c>
      <c r="D689" s="0" t="n">
        <v>212</v>
      </c>
      <c r="E689" s="0" t="n">
        <v>1976</v>
      </c>
      <c r="F689" s="0" t="s">
        <v>483</v>
      </c>
      <c r="G689" s="2" t="str">
        <f aca="false">LEFT(F689,FIND(";",F689)-1)</f>
        <v>46</v>
      </c>
      <c r="H689" s="0" t="n">
        <v>12</v>
      </c>
      <c r="I689" s="0" t="n">
        <v>9</v>
      </c>
      <c r="J689" s="0" t="n">
        <v>0</v>
      </c>
      <c r="K689" s="0" t="n">
        <v>0</v>
      </c>
      <c r="L689" s="0" t="n">
        <v>25</v>
      </c>
      <c r="M689" s="0" t="n">
        <v>188</v>
      </c>
      <c r="N689" s="0" t="n">
        <v>9</v>
      </c>
      <c r="O689" s="0" t="n">
        <v>13</v>
      </c>
      <c r="P689" s="0" t="n">
        <v>5</v>
      </c>
      <c r="Q689" s="0" t="n">
        <v>7</v>
      </c>
      <c r="R689" s="0" t="n">
        <v>9</v>
      </c>
      <c r="S689" s="0" t="n">
        <v>24</v>
      </c>
      <c r="T689" s="0" t="n">
        <v>3</v>
      </c>
      <c r="U689" s="0" t="n">
        <v>0</v>
      </c>
      <c r="V689" s="0" t="n">
        <v>0</v>
      </c>
      <c r="W689" s="0" t="n">
        <v>28</v>
      </c>
      <c r="X689" s="0" t="n">
        <v>18</v>
      </c>
      <c r="Y689" s="0" t="n">
        <v>0</v>
      </c>
    </row>
    <row r="690" customFormat="false" ht="12.8" hidden="false" customHeight="false" outlineLevel="0" collapsed="false">
      <c r="A690" s="0" t="s">
        <v>443</v>
      </c>
      <c r="B690" s="0" t="s">
        <v>386</v>
      </c>
      <c r="C690" s="0" t="s">
        <v>239</v>
      </c>
      <c r="D690" s="0" t="n">
        <v>157</v>
      </c>
      <c r="E690" s="0" t="n">
        <v>1795</v>
      </c>
      <c r="F690" s="0" t="s">
        <v>483</v>
      </c>
      <c r="G690" s="2" t="str">
        <f aca="false">LEFT(F690,FIND(";",F690)-1)</f>
        <v>46</v>
      </c>
      <c r="H690" s="0" t="n">
        <v>3</v>
      </c>
      <c r="I690" s="0" t="n">
        <v>6</v>
      </c>
      <c r="J690" s="0" t="n">
        <v>0</v>
      </c>
      <c r="K690" s="0" t="n">
        <v>12</v>
      </c>
      <c r="L690" s="0" t="n">
        <v>21</v>
      </c>
      <c r="M690" s="0" t="n">
        <v>173</v>
      </c>
      <c r="N690" s="0" t="n">
        <v>4</v>
      </c>
      <c r="O690" s="0" t="n">
        <v>9</v>
      </c>
      <c r="P690" s="0" t="n">
        <v>4</v>
      </c>
      <c r="Q690" s="0" t="n">
        <v>1</v>
      </c>
      <c r="R690" s="0" t="n">
        <v>12</v>
      </c>
      <c r="S690" s="0" t="n">
        <v>14</v>
      </c>
      <c r="T690" s="0" t="n">
        <v>3</v>
      </c>
      <c r="U690" s="0" t="n">
        <v>0</v>
      </c>
      <c r="V690" s="0" t="n">
        <v>0</v>
      </c>
      <c r="W690" s="0" t="n">
        <v>10</v>
      </c>
      <c r="X690" s="0" t="n">
        <v>7</v>
      </c>
      <c r="Y690" s="0" t="n">
        <v>1</v>
      </c>
    </row>
    <row r="691" customFormat="false" ht="12.8" hidden="false" customHeight="false" outlineLevel="0" collapsed="false">
      <c r="A691" s="0" t="s">
        <v>445</v>
      </c>
      <c r="B691" s="0" t="s">
        <v>386</v>
      </c>
      <c r="C691" s="0" t="s">
        <v>239</v>
      </c>
      <c r="D691" s="0" t="n">
        <v>81</v>
      </c>
      <c r="E691" s="0" t="n">
        <v>1109</v>
      </c>
      <c r="F691" s="0" t="s">
        <v>483</v>
      </c>
      <c r="G691" s="2" t="str">
        <f aca="false">LEFT(F691,FIND(";",F691)-1)</f>
        <v>46</v>
      </c>
      <c r="H691" s="0" t="n">
        <v>10</v>
      </c>
      <c r="I691" s="0" t="n">
        <v>3</v>
      </c>
      <c r="J691" s="0" t="n">
        <v>0</v>
      </c>
      <c r="K691" s="0" t="n">
        <v>9</v>
      </c>
      <c r="L691" s="0" t="n">
        <v>12</v>
      </c>
      <c r="M691" s="0" t="n">
        <v>86</v>
      </c>
      <c r="N691" s="0" t="n">
        <v>3</v>
      </c>
      <c r="O691" s="0" t="n">
        <v>5</v>
      </c>
      <c r="P691" s="0" t="n">
        <v>1</v>
      </c>
      <c r="Q691" s="0" t="n">
        <v>1</v>
      </c>
      <c r="R691" s="0" t="n">
        <v>2</v>
      </c>
      <c r="S691" s="0" t="n">
        <v>7</v>
      </c>
      <c r="T691" s="0" t="n">
        <v>2</v>
      </c>
      <c r="U691" s="0" t="n">
        <v>0</v>
      </c>
      <c r="V691" s="0" t="n">
        <v>0</v>
      </c>
      <c r="W691" s="0" t="n">
        <v>13</v>
      </c>
      <c r="X691" s="0" t="n">
        <v>13</v>
      </c>
      <c r="Y691" s="0" t="n">
        <v>1</v>
      </c>
    </row>
    <row r="692" customFormat="false" ht="12.8" hidden="false" customHeight="false" outlineLevel="0" collapsed="false">
      <c r="A692" s="0" t="s">
        <v>446</v>
      </c>
      <c r="B692" s="0" t="s">
        <v>386</v>
      </c>
      <c r="C692" s="0" t="s">
        <v>239</v>
      </c>
      <c r="D692" s="0" t="n">
        <v>136</v>
      </c>
      <c r="E692" s="0" t="n">
        <v>1979</v>
      </c>
      <c r="F692" s="0" t="s">
        <v>483</v>
      </c>
      <c r="G692" s="2" t="str">
        <f aca="false">LEFT(F692,FIND(";",F692)-1)</f>
        <v>46</v>
      </c>
      <c r="H692" s="0" t="n">
        <v>10</v>
      </c>
      <c r="I692" s="0" t="n">
        <v>10</v>
      </c>
      <c r="J692" s="0" t="n">
        <v>0</v>
      </c>
      <c r="K692" s="0" t="n">
        <v>27</v>
      </c>
      <c r="L692" s="0" t="n">
        <v>39</v>
      </c>
      <c r="M692" s="0" t="n">
        <v>202</v>
      </c>
      <c r="N692" s="0" t="n">
        <v>14</v>
      </c>
      <c r="O692" s="0" t="n">
        <v>13</v>
      </c>
      <c r="P692" s="0" t="n">
        <v>4</v>
      </c>
      <c r="Q692" s="0" t="n">
        <v>5</v>
      </c>
      <c r="R692" s="0" t="n">
        <v>7</v>
      </c>
      <c r="S692" s="0" t="n">
        <v>15</v>
      </c>
      <c r="T692" s="0" t="n">
        <v>8</v>
      </c>
      <c r="U692" s="0" t="n">
        <v>0</v>
      </c>
      <c r="V692" s="0" t="n">
        <v>0</v>
      </c>
      <c r="W692" s="0" t="n">
        <v>15</v>
      </c>
      <c r="X692" s="0" t="n">
        <v>12</v>
      </c>
      <c r="Y692" s="0" t="n">
        <v>2</v>
      </c>
    </row>
    <row r="693" customFormat="false" ht="12.8" hidden="false" customHeight="false" outlineLevel="0" collapsed="false">
      <c r="A693" s="0" t="s">
        <v>447</v>
      </c>
      <c r="B693" s="0" t="s">
        <v>386</v>
      </c>
      <c r="C693" s="0" t="s">
        <v>239</v>
      </c>
      <c r="D693" s="0" t="n">
        <v>136</v>
      </c>
      <c r="E693" s="0" t="n">
        <v>2005</v>
      </c>
      <c r="F693" s="0" t="s">
        <v>483</v>
      </c>
      <c r="G693" s="2" t="str">
        <f aca="false">LEFT(F693,FIND(";",F693)-1)</f>
        <v>46</v>
      </c>
      <c r="H693" s="0" t="n">
        <v>11</v>
      </c>
      <c r="I693" s="0" t="n">
        <v>12</v>
      </c>
      <c r="J693" s="0" t="n">
        <v>0</v>
      </c>
      <c r="K693" s="0" t="n">
        <v>13</v>
      </c>
      <c r="L693" s="0" t="n">
        <v>35</v>
      </c>
      <c r="M693" s="0" t="n">
        <v>198</v>
      </c>
      <c r="N693" s="0" t="n">
        <v>7</v>
      </c>
      <c r="O693" s="0" t="n">
        <v>15</v>
      </c>
      <c r="P693" s="0" t="n">
        <v>5</v>
      </c>
      <c r="Q693" s="0" t="n">
        <v>1</v>
      </c>
      <c r="R693" s="0" t="n">
        <v>12</v>
      </c>
      <c r="S693" s="0" t="n">
        <v>15</v>
      </c>
      <c r="T693" s="0" t="n">
        <v>3</v>
      </c>
      <c r="U693" s="0" t="n">
        <v>0</v>
      </c>
      <c r="V693" s="0" t="n">
        <v>0</v>
      </c>
      <c r="W693" s="0" t="n">
        <v>13</v>
      </c>
      <c r="X693" s="0" t="n">
        <v>15</v>
      </c>
      <c r="Y693" s="0" t="n">
        <v>2</v>
      </c>
    </row>
    <row r="694" customFormat="false" ht="12.8" hidden="false" customHeight="false" outlineLevel="0" collapsed="false">
      <c r="A694" s="0" t="s">
        <v>449</v>
      </c>
      <c r="B694" s="0" t="s">
        <v>386</v>
      </c>
      <c r="C694" s="0" t="s">
        <v>239</v>
      </c>
      <c r="D694" s="0" t="n">
        <v>145</v>
      </c>
      <c r="E694" s="0" t="n">
        <v>1933</v>
      </c>
      <c r="F694" s="0" t="s">
        <v>483</v>
      </c>
      <c r="G694" s="2" t="str">
        <f aca="false">LEFT(F694,FIND(";",F694)-1)</f>
        <v>46</v>
      </c>
      <c r="H694" s="0" t="n">
        <v>6</v>
      </c>
      <c r="I694" s="0" t="n">
        <v>9</v>
      </c>
      <c r="J694" s="0" t="n">
        <v>0</v>
      </c>
      <c r="K694" s="0" t="n">
        <v>15</v>
      </c>
      <c r="L694" s="0" t="n">
        <v>29</v>
      </c>
      <c r="M694" s="0" t="n">
        <v>157</v>
      </c>
      <c r="N694" s="0" t="n">
        <v>6</v>
      </c>
      <c r="O694" s="0" t="n">
        <v>12</v>
      </c>
      <c r="P694" s="0" t="n">
        <v>1</v>
      </c>
      <c r="Q694" s="0" t="n">
        <v>8</v>
      </c>
      <c r="R694" s="0" t="n">
        <v>11</v>
      </c>
      <c r="S694" s="0" t="n">
        <v>15</v>
      </c>
      <c r="T694" s="0" t="n">
        <v>4</v>
      </c>
      <c r="U694" s="0" t="n">
        <v>0</v>
      </c>
      <c r="V694" s="0" t="n">
        <v>0</v>
      </c>
      <c r="W694" s="0" t="n">
        <v>9</v>
      </c>
      <c r="X694" s="0" t="n">
        <v>11</v>
      </c>
      <c r="Y694" s="0" t="n">
        <v>0</v>
      </c>
    </row>
    <row r="695" customFormat="false" ht="12.8" hidden="false" customHeight="false" outlineLevel="0" collapsed="false">
      <c r="A695" s="0" t="s">
        <v>450</v>
      </c>
      <c r="B695" s="0" t="s">
        <v>386</v>
      </c>
      <c r="C695" s="0" t="s">
        <v>239</v>
      </c>
      <c r="D695" s="0" t="n">
        <v>240</v>
      </c>
      <c r="E695" s="0" t="n">
        <v>1969</v>
      </c>
      <c r="F695" s="0" t="s">
        <v>483</v>
      </c>
      <c r="G695" s="2" t="str">
        <f aca="false">LEFT(F695,FIND(";",F695)-1)</f>
        <v>46</v>
      </c>
      <c r="H695" s="0" t="n">
        <v>3</v>
      </c>
      <c r="I695" s="0" t="n">
        <v>20</v>
      </c>
      <c r="J695" s="0" t="n">
        <v>0</v>
      </c>
      <c r="K695" s="0" t="n">
        <v>14</v>
      </c>
      <c r="L695" s="0" t="n">
        <v>17</v>
      </c>
      <c r="M695" s="0" t="n">
        <v>205</v>
      </c>
      <c r="N695" s="0" t="n">
        <v>9</v>
      </c>
      <c r="O695" s="0" t="n">
        <v>8</v>
      </c>
      <c r="P695" s="0" t="n">
        <v>0</v>
      </c>
      <c r="Q695" s="0" t="n">
        <v>2</v>
      </c>
      <c r="R695" s="0" t="n">
        <v>8</v>
      </c>
      <c r="S695" s="0" t="n">
        <v>12</v>
      </c>
      <c r="T695" s="0" t="n">
        <v>3</v>
      </c>
      <c r="U695" s="0" t="n">
        <v>0</v>
      </c>
      <c r="V695" s="0" t="n">
        <v>0</v>
      </c>
      <c r="W695" s="0" t="n">
        <v>17</v>
      </c>
      <c r="X695" s="0" t="n">
        <v>11</v>
      </c>
      <c r="Y695" s="0" t="n">
        <v>1</v>
      </c>
    </row>
    <row r="696" customFormat="false" ht="12.8" hidden="false" customHeight="false" outlineLevel="0" collapsed="false">
      <c r="A696" s="0" t="s">
        <v>452</v>
      </c>
      <c r="B696" s="0" t="s">
        <v>386</v>
      </c>
      <c r="C696" s="0" t="s">
        <v>239</v>
      </c>
      <c r="D696" s="0" t="n">
        <v>189</v>
      </c>
      <c r="E696" s="0" t="n">
        <v>1610</v>
      </c>
      <c r="F696" s="0" t="s">
        <v>483</v>
      </c>
      <c r="G696" s="2" t="str">
        <f aca="false">LEFT(F696,FIND(";",F696)-1)</f>
        <v>46</v>
      </c>
      <c r="H696" s="0" t="n">
        <v>4</v>
      </c>
      <c r="I696" s="0" t="n">
        <v>12</v>
      </c>
      <c r="J696" s="0" t="n">
        <v>0</v>
      </c>
      <c r="K696" s="0" t="n">
        <v>10</v>
      </c>
      <c r="L696" s="0" t="n">
        <v>25</v>
      </c>
      <c r="M696" s="0" t="n">
        <v>154</v>
      </c>
      <c r="N696" s="0" t="n">
        <v>11</v>
      </c>
      <c r="O696" s="0" t="n">
        <v>5</v>
      </c>
      <c r="P696" s="0" t="n">
        <v>2</v>
      </c>
      <c r="Q696" s="0" t="n">
        <v>8</v>
      </c>
      <c r="R696" s="0" t="n">
        <v>4</v>
      </c>
      <c r="S696" s="0" t="n">
        <v>6</v>
      </c>
      <c r="T696" s="0" t="n">
        <v>1</v>
      </c>
      <c r="U696" s="0" t="n">
        <v>0</v>
      </c>
      <c r="V696" s="0" t="n">
        <v>0</v>
      </c>
      <c r="W696" s="0" t="n">
        <v>18</v>
      </c>
      <c r="X696" s="0" t="n">
        <v>7</v>
      </c>
      <c r="Y696" s="0" t="n">
        <v>0</v>
      </c>
    </row>
    <row r="697" customFormat="false" ht="12.8" hidden="false" customHeight="false" outlineLevel="0" collapsed="false">
      <c r="A697" s="0" t="s">
        <v>453</v>
      </c>
      <c r="B697" s="0" t="s">
        <v>386</v>
      </c>
      <c r="C697" s="0" t="s">
        <v>239</v>
      </c>
      <c r="D697" s="0" t="n">
        <v>97</v>
      </c>
      <c r="E697" s="0" t="n">
        <v>1295</v>
      </c>
      <c r="F697" s="0" t="s">
        <v>483</v>
      </c>
      <c r="G697" s="2" t="str">
        <f aca="false">LEFT(F697,FIND(";",F697)-1)</f>
        <v>46</v>
      </c>
      <c r="H697" s="0" t="n">
        <v>8</v>
      </c>
      <c r="I697" s="0" t="n">
        <v>11</v>
      </c>
      <c r="J697" s="0" t="n">
        <v>0</v>
      </c>
      <c r="K697" s="0" t="n">
        <v>4</v>
      </c>
      <c r="L697" s="0" t="n">
        <v>22</v>
      </c>
      <c r="M697" s="0" t="n">
        <v>139</v>
      </c>
      <c r="N697" s="0" t="n">
        <v>5</v>
      </c>
      <c r="O697" s="0" t="n">
        <v>21</v>
      </c>
      <c r="P697" s="0" t="n">
        <v>0</v>
      </c>
      <c r="Q697" s="0" t="n">
        <v>2</v>
      </c>
      <c r="R697" s="0" t="n">
        <v>1</v>
      </c>
      <c r="S697" s="0" t="n">
        <v>5</v>
      </c>
      <c r="T697" s="0" t="n">
        <v>3</v>
      </c>
      <c r="U697" s="0" t="n">
        <v>0</v>
      </c>
      <c r="V697" s="0" t="n">
        <v>0</v>
      </c>
      <c r="W697" s="0" t="n">
        <v>12</v>
      </c>
      <c r="X697" s="0" t="n">
        <v>6</v>
      </c>
      <c r="Y697" s="0" t="n">
        <v>0</v>
      </c>
    </row>
    <row r="698" customFormat="false" ht="12.8" hidden="false" customHeight="false" outlineLevel="0" collapsed="false">
      <c r="A698" s="0" t="s">
        <v>454</v>
      </c>
      <c r="B698" s="0" t="s">
        <v>386</v>
      </c>
      <c r="C698" s="0" t="s">
        <v>239</v>
      </c>
      <c r="D698" s="0" t="n">
        <v>112</v>
      </c>
      <c r="E698" s="0" t="n">
        <v>1109</v>
      </c>
      <c r="F698" s="0" t="s">
        <v>483</v>
      </c>
      <c r="G698" s="2" t="str">
        <f aca="false">LEFT(F698,FIND(";",F698)-1)</f>
        <v>46</v>
      </c>
      <c r="H698" s="0" t="n">
        <v>1</v>
      </c>
      <c r="I698" s="0" t="n">
        <v>11</v>
      </c>
      <c r="J698" s="0" t="n">
        <v>0</v>
      </c>
      <c r="K698" s="0" t="n">
        <v>10</v>
      </c>
      <c r="L698" s="0" t="n">
        <v>28</v>
      </c>
      <c r="M698" s="0" t="n">
        <v>113</v>
      </c>
      <c r="N698" s="0" t="n">
        <v>8</v>
      </c>
      <c r="O698" s="0" t="n">
        <v>1</v>
      </c>
      <c r="P698" s="0" t="n">
        <v>0</v>
      </c>
      <c r="Q698" s="0" t="n">
        <v>0</v>
      </c>
      <c r="R698" s="0" t="n">
        <v>4</v>
      </c>
      <c r="S698" s="0" t="n">
        <v>5</v>
      </c>
      <c r="T698" s="0" t="n">
        <v>2</v>
      </c>
      <c r="U698" s="0" t="n">
        <v>0</v>
      </c>
      <c r="V698" s="0" t="n">
        <v>0</v>
      </c>
      <c r="W698" s="0" t="n">
        <v>6</v>
      </c>
      <c r="X698" s="0" t="n">
        <v>1</v>
      </c>
      <c r="Y698" s="0" t="n">
        <v>1</v>
      </c>
    </row>
    <row r="699" customFormat="false" ht="12.8" hidden="false" customHeight="false" outlineLevel="0" collapsed="false">
      <c r="A699" s="0" t="s">
        <v>455</v>
      </c>
      <c r="B699" s="0" t="s">
        <v>386</v>
      </c>
      <c r="C699" s="0" t="s">
        <v>239</v>
      </c>
      <c r="D699" s="0" t="n">
        <v>184</v>
      </c>
      <c r="E699" s="0" t="n">
        <v>1604</v>
      </c>
      <c r="F699" s="0" t="s">
        <v>483</v>
      </c>
      <c r="G699" s="2" t="str">
        <f aca="false">LEFT(F699,FIND(";",F699)-1)</f>
        <v>46</v>
      </c>
      <c r="H699" s="0" t="n">
        <v>1</v>
      </c>
      <c r="I699" s="0" t="n">
        <v>8</v>
      </c>
      <c r="J699" s="0" t="n">
        <v>0</v>
      </c>
      <c r="K699" s="0" t="n">
        <v>7</v>
      </c>
      <c r="L699" s="0" t="n">
        <v>23</v>
      </c>
      <c r="M699" s="0" t="n">
        <v>161</v>
      </c>
      <c r="N699" s="0" t="n">
        <v>3</v>
      </c>
      <c r="O699" s="0" t="n">
        <v>7</v>
      </c>
      <c r="P699" s="0" t="n">
        <v>3</v>
      </c>
      <c r="Q699" s="0" t="n">
        <v>1</v>
      </c>
      <c r="R699" s="0" t="n">
        <v>2</v>
      </c>
      <c r="S699" s="0" t="n">
        <v>13</v>
      </c>
      <c r="T699" s="0" t="n">
        <v>6</v>
      </c>
      <c r="U699" s="0" t="n">
        <v>0</v>
      </c>
      <c r="V699" s="0" t="n">
        <v>0</v>
      </c>
      <c r="W699" s="0" t="n">
        <v>9</v>
      </c>
      <c r="X699" s="0" t="n">
        <v>8</v>
      </c>
      <c r="Y699" s="0" t="n">
        <v>1</v>
      </c>
    </row>
    <row r="700" customFormat="false" ht="12.8" hidden="false" customHeight="false" outlineLevel="0" collapsed="false">
      <c r="A700" s="0" t="s">
        <v>456</v>
      </c>
      <c r="B700" s="0" t="s">
        <v>386</v>
      </c>
      <c r="C700" s="0" t="s">
        <v>239</v>
      </c>
      <c r="D700" s="0" t="n">
        <v>202</v>
      </c>
      <c r="E700" s="0" t="n">
        <v>2289</v>
      </c>
      <c r="F700" s="0" t="s">
        <v>483</v>
      </c>
      <c r="G700" s="2" t="str">
        <f aca="false">LEFT(F700,FIND(";",F700)-1)</f>
        <v>46</v>
      </c>
      <c r="H700" s="0" t="n">
        <v>8</v>
      </c>
      <c r="I700" s="0" t="n">
        <v>16</v>
      </c>
      <c r="J700" s="0" t="n">
        <v>0</v>
      </c>
      <c r="K700" s="0" t="n">
        <v>18</v>
      </c>
      <c r="L700" s="0" t="n">
        <v>44</v>
      </c>
      <c r="M700" s="0" t="n">
        <v>215</v>
      </c>
      <c r="N700" s="0" t="n">
        <v>14</v>
      </c>
      <c r="O700" s="0" t="n">
        <v>5</v>
      </c>
      <c r="P700" s="0" t="n">
        <v>2</v>
      </c>
      <c r="Q700" s="0" t="n">
        <v>5</v>
      </c>
      <c r="R700" s="0" t="n">
        <v>11</v>
      </c>
      <c r="S700" s="0" t="n">
        <v>18</v>
      </c>
      <c r="T700" s="0" t="n">
        <v>4</v>
      </c>
      <c r="U700" s="0" t="n">
        <v>0</v>
      </c>
      <c r="V700" s="0" t="n">
        <v>0</v>
      </c>
      <c r="W700" s="0" t="n">
        <v>9</v>
      </c>
      <c r="X700" s="0" t="n">
        <v>10</v>
      </c>
      <c r="Y700" s="0" t="n">
        <v>1</v>
      </c>
    </row>
    <row r="701" customFormat="false" ht="12.8" hidden="false" customHeight="false" outlineLevel="0" collapsed="false">
      <c r="A701" s="0" t="s">
        <v>457</v>
      </c>
      <c r="B701" s="0" t="s">
        <v>386</v>
      </c>
      <c r="C701" s="0" t="s">
        <v>239</v>
      </c>
      <c r="D701" s="0" t="n">
        <v>199</v>
      </c>
      <c r="E701" s="0" t="n">
        <v>2410</v>
      </c>
      <c r="F701" s="0" t="s">
        <v>483</v>
      </c>
      <c r="G701" s="2" t="str">
        <f aca="false">LEFT(F701,FIND(";",F701)-1)</f>
        <v>46</v>
      </c>
      <c r="H701" s="0" t="n">
        <v>20</v>
      </c>
      <c r="I701" s="0" t="n">
        <v>22</v>
      </c>
      <c r="J701" s="0" t="n">
        <v>0</v>
      </c>
      <c r="K701" s="0" t="n">
        <v>19</v>
      </c>
      <c r="L701" s="0" t="n">
        <v>37</v>
      </c>
      <c r="M701" s="0" t="n">
        <v>242</v>
      </c>
      <c r="N701" s="0" t="n">
        <v>9</v>
      </c>
      <c r="O701" s="0" t="n">
        <v>8</v>
      </c>
      <c r="P701" s="0" t="n">
        <v>3</v>
      </c>
      <c r="Q701" s="0" t="n">
        <v>2</v>
      </c>
      <c r="R701" s="0" t="n">
        <v>4</v>
      </c>
      <c r="S701" s="0" t="n">
        <v>7</v>
      </c>
      <c r="T701" s="0" t="n">
        <v>2</v>
      </c>
      <c r="U701" s="0" t="n">
        <v>0</v>
      </c>
      <c r="V701" s="0" t="n">
        <v>0</v>
      </c>
      <c r="W701" s="0" t="n">
        <v>22</v>
      </c>
      <c r="X701" s="0" t="n">
        <v>16</v>
      </c>
      <c r="Y701" s="0" t="n">
        <v>0</v>
      </c>
    </row>
    <row r="702" customFormat="false" ht="12.8" hidden="false" customHeight="false" outlineLevel="0" collapsed="false">
      <c r="A702" s="0" t="s">
        <v>458</v>
      </c>
      <c r="B702" s="0" t="s">
        <v>386</v>
      </c>
      <c r="C702" s="0" t="s">
        <v>239</v>
      </c>
      <c r="D702" s="0" t="n">
        <v>96</v>
      </c>
      <c r="E702" s="0" t="n">
        <v>1335</v>
      </c>
      <c r="F702" s="0" t="s">
        <v>483</v>
      </c>
      <c r="G702" s="2" t="str">
        <f aca="false">LEFT(F702,FIND(";",F702)-1)</f>
        <v>46</v>
      </c>
      <c r="H702" s="0" t="n">
        <v>3</v>
      </c>
      <c r="I702" s="0" t="n">
        <v>14</v>
      </c>
      <c r="J702" s="0" t="n">
        <v>0</v>
      </c>
      <c r="K702" s="0" t="n">
        <v>16</v>
      </c>
      <c r="L702" s="0" t="n">
        <v>30</v>
      </c>
      <c r="M702" s="0" t="n">
        <v>139</v>
      </c>
      <c r="N702" s="0" t="n">
        <v>3</v>
      </c>
      <c r="O702" s="0" t="n">
        <v>5</v>
      </c>
      <c r="P702" s="0" t="n">
        <v>4</v>
      </c>
      <c r="Q702" s="0" t="n">
        <v>0</v>
      </c>
      <c r="R702" s="0" t="n">
        <v>8</v>
      </c>
      <c r="S702" s="0" t="n">
        <v>10</v>
      </c>
      <c r="T702" s="0" t="n">
        <v>5</v>
      </c>
      <c r="U702" s="0" t="n">
        <v>0</v>
      </c>
      <c r="V702" s="0" t="n">
        <v>0</v>
      </c>
      <c r="W702" s="0" t="n">
        <v>11</v>
      </c>
      <c r="X702" s="0" t="n">
        <v>17</v>
      </c>
      <c r="Y702" s="0" t="n">
        <v>0</v>
      </c>
    </row>
    <row r="703" customFormat="false" ht="12.8" hidden="false" customHeight="false" outlineLevel="0" collapsed="false">
      <c r="A703" s="0" t="s">
        <v>460</v>
      </c>
      <c r="B703" s="0" t="s">
        <v>386</v>
      </c>
      <c r="C703" s="0" t="s">
        <v>239</v>
      </c>
      <c r="D703" s="0" t="n">
        <v>156</v>
      </c>
      <c r="E703" s="0" t="n">
        <v>1621</v>
      </c>
      <c r="F703" s="0" t="s">
        <v>483</v>
      </c>
      <c r="G703" s="2" t="str">
        <f aca="false">LEFT(F703,FIND(";",F703)-1)</f>
        <v>46</v>
      </c>
      <c r="H703" s="0" t="n">
        <v>2</v>
      </c>
      <c r="I703" s="0" t="n">
        <v>11</v>
      </c>
      <c r="J703" s="0" t="n">
        <v>0</v>
      </c>
      <c r="K703" s="0" t="n">
        <v>14</v>
      </c>
      <c r="L703" s="0" t="n">
        <v>16</v>
      </c>
      <c r="M703" s="0" t="n">
        <v>152</v>
      </c>
      <c r="N703" s="0" t="n">
        <v>1</v>
      </c>
      <c r="O703" s="0" t="n">
        <v>5</v>
      </c>
      <c r="P703" s="0" t="n">
        <v>4</v>
      </c>
      <c r="Q703" s="0" t="n">
        <v>5</v>
      </c>
      <c r="R703" s="0" t="n">
        <v>8</v>
      </c>
      <c r="S703" s="0" t="n">
        <v>9</v>
      </c>
      <c r="T703" s="0" t="n">
        <v>6</v>
      </c>
      <c r="U703" s="0" t="n">
        <v>0</v>
      </c>
      <c r="V703" s="0" t="n">
        <v>0</v>
      </c>
      <c r="W703" s="0" t="n">
        <v>11</v>
      </c>
      <c r="X703" s="0" t="n">
        <v>6</v>
      </c>
      <c r="Y703" s="0" t="n">
        <v>1</v>
      </c>
    </row>
    <row r="704" customFormat="false" ht="12.8" hidden="false" customHeight="false" outlineLevel="0" collapsed="false">
      <c r="A704" s="0" t="s">
        <v>462</v>
      </c>
      <c r="B704" s="0" t="s">
        <v>386</v>
      </c>
      <c r="C704" s="0" t="s">
        <v>239</v>
      </c>
      <c r="D704" s="0" t="n">
        <v>131</v>
      </c>
      <c r="E704" s="0" t="n">
        <v>1694</v>
      </c>
      <c r="F704" s="0" t="s">
        <v>483</v>
      </c>
      <c r="G704" s="2" t="str">
        <f aca="false">LEFT(F704,FIND(";",F704)-1)</f>
        <v>46</v>
      </c>
      <c r="H704" s="0" t="n">
        <v>4</v>
      </c>
      <c r="I704" s="0" t="n">
        <v>8</v>
      </c>
      <c r="J704" s="0" t="n">
        <v>0</v>
      </c>
      <c r="K704" s="0" t="n">
        <v>14</v>
      </c>
      <c r="L704" s="0" t="n">
        <v>36</v>
      </c>
      <c r="M704" s="0" t="n">
        <v>194</v>
      </c>
      <c r="N704" s="0" t="n">
        <v>12</v>
      </c>
      <c r="O704" s="0" t="n">
        <v>5</v>
      </c>
      <c r="P704" s="0" t="n">
        <v>1</v>
      </c>
      <c r="Q704" s="0" t="n">
        <v>0</v>
      </c>
      <c r="R704" s="0" t="n">
        <v>7</v>
      </c>
      <c r="S704" s="0" t="n">
        <v>8</v>
      </c>
      <c r="T704" s="0" t="n">
        <v>5</v>
      </c>
      <c r="U704" s="0" t="n">
        <v>0</v>
      </c>
      <c r="V704" s="0" t="n">
        <v>0</v>
      </c>
      <c r="W704" s="0" t="n">
        <v>8</v>
      </c>
      <c r="X704" s="0" t="n">
        <v>14</v>
      </c>
      <c r="Y704" s="0" t="n">
        <v>0</v>
      </c>
    </row>
    <row r="705" customFormat="false" ht="12.8" hidden="false" customHeight="false" outlineLevel="0" collapsed="false">
      <c r="A705" s="0" t="s">
        <v>463</v>
      </c>
      <c r="B705" s="0" t="s">
        <v>386</v>
      </c>
      <c r="C705" s="0" t="s">
        <v>239</v>
      </c>
      <c r="D705" s="0" t="n">
        <v>115</v>
      </c>
      <c r="E705" s="0" t="n">
        <v>1489</v>
      </c>
      <c r="F705" s="0" t="s">
        <v>483</v>
      </c>
      <c r="G705" s="2" t="str">
        <f aca="false">LEFT(F705,FIND(";",F705)-1)</f>
        <v>46</v>
      </c>
      <c r="H705" s="0" t="n">
        <v>2</v>
      </c>
      <c r="I705" s="0" t="n">
        <v>14</v>
      </c>
      <c r="J705" s="0" t="n">
        <v>0</v>
      </c>
      <c r="K705" s="0" t="n">
        <v>3</v>
      </c>
      <c r="L705" s="0" t="n">
        <v>34</v>
      </c>
      <c r="M705" s="0" t="n">
        <v>157</v>
      </c>
      <c r="N705" s="0" t="n">
        <v>4</v>
      </c>
      <c r="O705" s="0" t="n">
        <v>9</v>
      </c>
      <c r="P705" s="0" t="n">
        <v>2</v>
      </c>
      <c r="Q705" s="0" t="n">
        <v>4</v>
      </c>
      <c r="R705" s="0" t="n">
        <v>5</v>
      </c>
      <c r="S705" s="0" t="n">
        <v>7</v>
      </c>
      <c r="T705" s="0" t="n">
        <v>1</v>
      </c>
      <c r="U705" s="0" t="n">
        <v>0</v>
      </c>
      <c r="V705" s="0" t="n">
        <v>0</v>
      </c>
      <c r="W705" s="0" t="n">
        <v>14</v>
      </c>
      <c r="X705" s="0" t="n">
        <v>11</v>
      </c>
      <c r="Y705" s="0" t="n">
        <v>0</v>
      </c>
    </row>
    <row r="706" customFormat="false" ht="12.8" hidden="false" customHeight="false" outlineLevel="0" collapsed="false">
      <c r="A706" s="0" t="s">
        <v>465</v>
      </c>
      <c r="B706" s="0" t="s">
        <v>386</v>
      </c>
      <c r="C706" s="0" t="s">
        <v>239</v>
      </c>
      <c r="D706" s="0" t="n">
        <v>171</v>
      </c>
      <c r="E706" s="0" t="n">
        <v>1776</v>
      </c>
      <c r="F706" s="0" t="s">
        <v>483</v>
      </c>
      <c r="G706" s="2" t="str">
        <f aca="false">LEFT(F706,FIND(";",F706)-1)</f>
        <v>46</v>
      </c>
      <c r="H706" s="0" t="n">
        <v>14</v>
      </c>
      <c r="I706" s="0" t="n">
        <v>9</v>
      </c>
      <c r="J706" s="0" t="n">
        <v>0</v>
      </c>
      <c r="K706" s="0" t="n">
        <v>4</v>
      </c>
      <c r="L706" s="0" t="n">
        <v>30</v>
      </c>
      <c r="M706" s="0" t="n">
        <v>190</v>
      </c>
      <c r="N706" s="0" t="n">
        <v>13</v>
      </c>
      <c r="O706" s="0" t="n">
        <v>14</v>
      </c>
      <c r="P706" s="0" t="n">
        <v>3</v>
      </c>
      <c r="Q706" s="0" t="n">
        <v>2</v>
      </c>
      <c r="R706" s="0" t="n">
        <v>5</v>
      </c>
      <c r="S706" s="0" t="n">
        <v>28</v>
      </c>
      <c r="T706" s="0" t="n">
        <v>9</v>
      </c>
      <c r="U706" s="0" t="n">
        <v>0</v>
      </c>
      <c r="V706" s="0" t="n">
        <v>0</v>
      </c>
      <c r="W706" s="0" t="n">
        <v>20</v>
      </c>
      <c r="X706" s="0" t="n">
        <v>13</v>
      </c>
      <c r="Y706" s="0" t="n">
        <v>5</v>
      </c>
    </row>
    <row r="707" customFormat="false" ht="12.8" hidden="false" customHeight="false" outlineLevel="0" collapsed="false">
      <c r="A707" s="0" t="s">
        <v>466</v>
      </c>
      <c r="B707" s="0" t="s">
        <v>386</v>
      </c>
      <c r="C707" s="0" t="s">
        <v>239</v>
      </c>
      <c r="D707" s="0" t="n">
        <v>213</v>
      </c>
      <c r="E707" s="0" t="n">
        <v>2063</v>
      </c>
      <c r="F707" s="0" t="s">
        <v>483</v>
      </c>
      <c r="G707" s="2" t="str">
        <f aca="false">LEFT(F707,FIND(";",F707)-1)</f>
        <v>46</v>
      </c>
      <c r="H707" s="0" t="n">
        <v>1</v>
      </c>
      <c r="I707" s="0" t="n">
        <v>12</v>
      </c>
      <c r="J707" s="0" t="n">
        <v>0</v>
      </c>
      <c r="K707" s="0" t="n">
        <v>13</v>
      </c>
      <c r="L707" s="0" t="n">
        <v>27</v>
      </c>
      <c r="M707" s="0" t="n">
        <v>226</v>
      </c>
      <c r="N707" s="0" t="n">
        <v>14</v>
      </c>
      <c r="O707" s="0" t="n">
        <v>9</v>
      </c>
      <c r="P707" s="0" t="n">
        <v>7</v>
      </c>
      <c r="Q707" s="0" t="n">
        <v>5</v>
      </c>
      <c r="R707" s="0" t="n">
        <v>7</v>
      </c>
      <c r="S707" s="0" t="n">
        <v>22</v>
      </c>
      <c r="T707" s="0" t="n">
        <v>8</v>
      </c>
      <c r="U707" s="0" t="n">
        <v>0</v>
      </c>
      <c r="V707" s="0" t="n">
        <v>0</v>
      </c>
      <c r="W707" s="0" t="n">
        <v>9</v>
      </c>
      <c r="X707" s="0" t="n">
        <v>18</v>
      </c>
      <c r="Y707" s="0" t="n">
        <v>0</v>
      </c>
    </row>
    <row r="708" customFormat="false" ht="12.8" hidden="false" customHeight="false" outlineLevel="0" collapsed="false">
      <c r="A708" s="0" t="s">
        <v>467</v>
      </c>
      <c r="B708" s="0" t="s">
        <v>386</v>
      </c>
      <c r="C708" s="0" t="s">
        <v>239</v>
      </c>
      <c r="D708" s="0" t="n">
        <v>89</v>
      </c>
      <c r="E708" s="0" t="n">
        <v>881</v>
      </c>
      <c r="F708" s="0" t="s">
        <v>483</v>
      </c>
      <c r="G708" s="2" t="str">
        <f aca="false">LEFT(F708,FIND(";",F708)-1)</f>
        <v>46</v>
      </c>
      <c r="H708" s="0" t="n">
        <v>2</v>
      </c>
      <c r="I708" s="0" t="n">
        <v>6</v>
      </c>
      <c r="J708" s="0" t="n">
        <v>0</v>
      </c>
      <c r="K708" s="0" t="n">
        <v>5</v>
      </c>
      <c r="L708" s="0" t="n">
        <v>22</v>
      </c>
      <c r="M708" s="0" t="n">
        <v>91</v>
      </c>
      <c r="N708" s="0" t="n">
        <v>4</v>
      </c>
      <c r="O708" s="0" t="n">
        <v>6</v>
      </c>
      <c r="P708" s="0" t="n">
        <v>2</v>
      </c>
      <c r="Q708" s="0" t="n">
        <v>2</v>
      </c>
      <c r="R708" s="0" t="n">
        <v>5</v>
      </c>
      <c r="S708" s="0" t="n">
        <v>4</v>
      </c>
      <c r="T708" s="0" t="n">
        <v>1</v>
      </c>
      <c r="U708" s="0" t="n">
        <v>0</v>
      </c>
      <c r="V708" s="0" t="n">
        <v>0</v>
      </c>
      <c r="W708" s="0" t="n">
        <v>1</v>
      </c>
      <c r="X708" s="0" t="n">
        <v>4</v>
      </c>
      <c r="Y708" s="0" t="n">
        <v>0</v>
      </c>
    </row>
    <row r="709" customFormat="false" ht="12.8" hidden="false" customHeight="false" outlineLevel="0" collapsed="false">
      <c r="A709" s="0" t="s">
        <v>469</v>
      </c>
      <c r="B709" s="0" t="s">
        <v>386</v>
      </c>
      <c r="C709" s="0" t="s">
        <v>239</v>
      </c>
      <c r="D709" s="0" t="n">
        <v>190</v>
      </c>
      <c r="E709" s="0" t="n">
        <v>1764</v>
      </c>
      <c r="F709" s="0" t="s">
        <v>483</v>
      </c>
      <c r="G709" s="2" t="str">
        <f aca="false">LEFT(F709,FIND(";",F709)-1)</f>
        <v>46</v>
      </c>
      <c r="H709" s="0" t="n">
        <v>13</v>
      </c>
      <c r="I709" s="0" t="n">
        <v>5</v>
      </c>
      <c r="J709" s="0" t="n">
        <v>0</v>
      </c>
      <c r="K709" s="0" t="n">
        <v>5</v>
      </c>
      <c r="L709" s="0" t="n">
        <v>32</v>
      </c>
      <c r="M709" s="0" t="n">
        <v>167</v>
      </c>
      <c r="N709" s="0" t="n">
        <v>8</v>
      </c>
      <c r="O709" s="0" t="n">
        <v>19</v>
      </c>
      <c r="P709" s="0" t="n">
        <v>3</v>
      </c>
      <c r="Q709" s="0" t="n">
        <v>4</v>
      </c>
      <c r="R709" s="0" t="n">
        <v>6</v>
      </c>
      <c r="S709" s="0" t="n">
        <v>15</v>
      </c>
      <c r="T709" s="0" t="n">
        <v>6</v>
      </c>
      <c r="U709" s="0" t="n">
        <v>0</v>
      </c>
      <c r="V709" s="0" t="n">
        <v>0</v>
      </c>
      <c r="W709" s="0" t="n">
        <v>28</v>
      </c>
      <c r="X709" s="0" t="n">
        <v>25</v>
      </c>
      <c r="Y709" s="0" t="n">
        <v>1</v>
      </c>
    </row>
    <row r="710" customFormat="false" ht="12.8" hidden="false" customHeight="false" outlineLevel="0" collapsed="false">
      <c r="A710" s="0" t="s">
        <v>470</v>
      </c>
      <c r="B710" s="0" t="s">
        <v>386</v>
      </c>
      <c r="C710" s="0" t="s">
        <v>239</v>
      </c>
      <c r="D710" s="0" t="n">
        <v>195</v>
      </c>
      <c r="E710" s="0" t="n">
        <v>1833</v>
      </c>
      <c r="F710" s="0" t="s">
        <v>483</v>
      </c>
      <c r="G710" s="2" t="str">
        <f aca="false">LEFT(F710,FIND(";",F710)-1)</f>
        <v>46</v>
      </c>
      <c r="H710" s="0" t="n">
        <v>5</v>
      </c>
      <c r="I710" s="0" t="n">
        <v>18</v>
      </c>
      <c r="J710" s="0" t="n">
        <v>0</v>
      </c>
      <c r="K710" s="0" t="n">
        <v>11</v>
      </c>
      <c r="L710" s="0" t="n">
        <v>21</v>
      </c>
      <c r="M710" s="0" t="n">
        <v>163</v>
      </c>
      <c r="N710" s="0" t="n">
        <v>9</v>
      </c>
      <c r="O710" s="0" t="n">
        <v>10</v>
      </c>
      <c r="P710" s="0" t="n">
        <v>3</v>
      </c>
      <c r="Q710" s="0" t="n">
        <v>3</v>
      </c>
      <c r="R710" s="0" t="n">
        <v>10</v>
      </c>
      <c r="S710" s="0" t="n">
        <v>5</v>
      </c>
      <c r="T710" s="0" t="n">
        <v>3</v>
      </c>
      <c r="U710" s="0" t="n">
        <v>0</v>
      </c>
      <c r="V710" s="0" t="n">
        <v>0</v>
      </c>
      <c r="W710" s="0" t="n">
        <v>17</v>
      </c>
      <c r="X710" s="0" t="n">
        <v>13</v>
      </c>
      <c r="Y710" s="0" t="n">
        <v>0</v>
      </c>
    </row>
    <row r="711" customFormat="false" ht="12.8" hidden="false" customHeight="false" outlineLevel="0" collapsed="false">
      <c r="A711" s="0" t="s">
        <v>471</v>
      </c>
      <c r="B711" s="0" t="s">
        <v>386</v>
      </c>
      <c r="C711" s="0" t="s">
        <v>239</v>
      </c>
      <c r="D711" s="0" t="n">
        <v>234</v>
      </c>
      <c r="E711" s="0" t="n">
        <v>2094</v>
      </c>
      <c r="F711" s="0" t="s">
        <v>483</v>
      </c>
      <c r="G711" s="2" t="str">
        <f aca="false">LEFT(F711,FIND(";",F711)-1)</f>
        <v>46</v>
      </c>
      <c r="H711" s="0" t="n">
        <v>9</v>
      </c>
      <c r="I711" s="0" t="n">
        <v>14</v>
      </c>
      <c r="J711" s="0" t="n">
        <v>0</v>
      </c>
      <c r="K711" s="0" t="n">
        <v>4</v>
      </c>
      <c r="L711" s="0" t="n">
        <v>27</v>
      </c>
      <c r="M711" s="0" t="n">
        <v>212</v>
      </c>
      <c r="N711" s="0" t="n">
        <v>8</v>
      </c>
      <c r="O711" s="0" t="n">
        <v>8</v>
      </c>
      <c r="P711" s="0" t="n">
        <v>3</v>
      </c>
      <c r="Q711" s="0" t="n">
        <v>1</v>
      </c>
      <c r="R711" s="0" t="n">
        <v>4</v>
      </c>
      <c r="S711" s="0" t="n">
        <v>17</v>
      </c>
      <c r="T711" s="0" t="n">
        <v>9</v>
      </c>
      <c r="U711" s="0" t="n">
        <v>0</v>
      </c>
      <c r="V711" s="0" t="n">
        <v>0</v>
      </c>
      <c r="W711" s="0" t="n">
        <v>19</v>
      </c>
      <c r="X711" s="0" t="n">
        <v>18</v>
      </c>
      <c r="Y711" s="0" t="n">
        <v>0</v>
      </c>
    </row>
    <row r="712" customFormat="false" ht="12.8" hidden="false" customHeight="false" outlineLevel="0" collapsed="false">
      <c r="A712" s="0" t="s">
        <v>473</v>
      </c>
      <c r="B712" s="0" t="s">
        <v>386</v>
      </c>
      <c r="C712" s="0" t="s">
        <v>239</v>
      </c>
      <c r="D712" s="0" t="n">
        <v>74</v>
      </c>
      <c r="E712" s="0" t="n">
        <v>1004</v>
      </c>
      <c r="F712" s="0" t="s">
        <v>483</v>
      </c>
      <c r="G712" s="2" t="str">
        <f aca="false">LEFT(F712,FIND(";",F712)-1)</f>
        <v>46</v>
      </c>
      <c r="H712" s="0" t="n">
        <v>4</v>
      </c>
      <c r="I712" s="0" t="n">
        <v>7</v>
      </c>
      <c r="J712" s="0" t="n">
        <v>0</v>
      </c>
      <c r="K712" s="0" t="n">
        <v>3</v>
      </c>
      <c r="L712" s="0" t="n">
        <v>16</v>
      </c>
      <c r="M712" s="0" t="n">
        <v>76</v>
      </c>
      <c r="N712" s="0" t="n">
        <v>8</v>
      </c>
      <c r="O712" s="0" t="n">
        <v>12</v>
      </c>
      <c r="P712" s="0" t="n">
        <v>2</v>
      </c>
      <c r="Q712" s="0" t="n">
        <v>5</v>
      </c>
      <c r="R712" s="0" t="n">
        <v>3</v>
      </c>
      <c r="S712" s="0" t="n">
        <v>12</v>
      </c>
      <c r="T712" s="0" t="n">
        <v>3</v>
      </c>
      <c r="U712" s="0" t="n">
        <v>0</v>
      </c>
      <c r="V712" s="0" t="n">
        <v>0</v>
      </c>
      <c r="W712" s="0" t="n">
        <v>10</v>
      </c>
      <c r="X712" s="0" t="n">
        <v>6</v>
      </c>
      <c r="Y712" s="0" t="n">
        <v>0</v>
      </c>
    </row>
    <row r="713" customFormat="false" ht="12.8" hidden="false" customHeight="false" outlineLevel="0" collapsed="false">
      <c r="A713" s="0" t="s">
        <v>474</v>
      </c>
      <c r="B713" s="0" t="s">
        <v>386</v>
      </c>
      <c r="C713" s="0" t="s">
        <v>239</v>
      </c>
      <c r="D713" s="0" t="n">
        <v>185</v>
      </c>
      <c r="E713" s="0" t="n">
        <v>1977</v>
      </c>
      <c r="F713" s="0" t="s">
        <v>483</v>
      </c>
      <c r="G713" s="2" t="str">
        <f aca="false">LEFT(F713,FIND(";",F713)-1)</f>
        <v>46</v>
      </c>
      <c r="H713" s="0" t="n">
        <v>1</v>
      </c>
      <c r="I713" s="0" t="n">
        <v>10</v>
      </c>
      <c r="J713" s="0" t="n">
        <v>0</v>
      </c>
      <c r="K713" s="0" t="n">
        <v>15</v>
      </c>
      <c r="L713" s="0" t="n">
        <v>23</v>
      </c>
      <c r="M713" s="0" t="n">
        <v>215</v>
      </c>
      <c r="N713" s="0" t="n">
        <v>8</v>
      </c>
      <c r="O713" s="0" t="n">
        <v>3</v>
      </c>
      <c r="P713" s="0" t="n">
        <v>3</v>
      </c>
      <c r="Q713" s="0" t="n">
        <v>2</v>
      </c>
      <c r="R713" s="0" t="n">
        <v>12</v>
      </c>
      <c r="S713" s="0" t="n">
        <v>6</v>
      </c>
      <c r="T713" s="0" t="n">
        <v>1</v>
      </c>
      <c r="U713" s="0" t="n">
        <v>0</v>
      </c>
      <c r="V713" s="0" t="n">
        <v>0</v>
      </c>
      <c r="W713" s="0" t="n">
        <v>18</v>
      </c>
      <c r="X713" s="0" t="n">
        <v>9</v>
      </c>
      <c r="Y713" s="0" t="n">
        <v>0</v>
      </c>
    </row>
    <row r="714" customFormat="false" ht="12.8" hidden="false" customHeight="false" outlineLevel="0" collapsed="false">
      <c r="A714" s="0" t="s">
        <v>475</v>
      </c>
      <c r="B714" s="0" t="s">
        <v>386</v>
      </c>
      <c r="C714" s="0" t="s">
        <v>239</v>
      </c>
      <c r="D714" s="0" t="n">
        <v>210</v>
      </c>
      <c r="E714" s="0" t="n">
        <v>2210</v>
      </c>
      <c r="F714" s="0" t="s">
        <v>483</v>
      </c>
      <c r="G714" s="2" t="str">
        <f aca="false">LEFT(F714,FIND(";",F714)-1)</f>
        <v>46</v>
      </c>
      <c r="H714" s="0" t="n">
        <v>1</v>
      </c>
      <c r="I714" s="0" t="n">
        <v>10</v>
      </c>
      <c r="J714" s="0" t="n">
        <v>0</v>
      </c>
      <c r="K714" s="0" t="n">
        <v>5</v>
      </c>
      <c r="L714" s="0" t="n">
        <v>27</v>
      </c>
      <c r="M714" s="0" t="n">
        <v>222</v>
      </c>
      <c r="N714" s="0" t="n">
        <v>13</v>
      </c>
      <c r="O714" s="0" t="n">
        <v>7</v>
      </c>
      <c r="P714" s="0" t="n">
        <v>4</v>
      </c>
      <c r="Q714" s="0" t="n">
        <v>6</v>
      </c>
      <c r="R714" s="0" t="n">
        <v>3</v>
      </c>
      <c r="S714" s="0" t="n">
        <v>17</v>
      </c>
      <c r="T714" s="0" t="n">
        <v>4</v>
      </c>
      <c r="U714" s="0" t="n">
        <v>0</v>
      </c>
      <c r="V714" s="0" t="n">
        <v>0</v>
      </c>
      <c r="W714" s="0" t="n">
        <v>22</v>
      </c>
      <c r="X714" s="0" t="n">
        <v>15</v>
      </c>
      <c r="Y714" s="0" t="n">
        <v>0</v>
      </c>
    </row>
    <row r="715" customFormat="false" ht="12.8" hidden="false" customHeight="false" outlineLevel="0" collapsed="false">
      <c r="A715" s="0" t="s">
        <v>476</v>
      </c>
      <c r="B715" s="0" t="s">
        <v>386</v>
      </c>
      <c r="C715" s="0" t="s">
        <v>239</v>
      </c>
      <c r="D715" s="0" t="n">
        <v>183</v>
      </c>
      <c r="E715" s="0" t="n">
        <v>1656</v>
      </c>
      <c r="F715" s="0" t="s">
        <v>483</v>
      </c>
      <c r="G715" s="2" t="str">
        <f aca="false">LEFT(F715,FIND(";",F715)-1)</f>
        <v>46</v>
      </c>
      <c r="H715" s="0" t="n">
        <v>2</v>
      </c>
      <c r="I715" s="0" t="n">
        <v>17</v>
      </c>
      <c r="J715" s="0" t="n">
        <v>0</v>
      </c>
      <c r="K715" s="0" t="n">
        <v>23</v>
      </c>
      <c r="L715" s="0" t="n">
        <v>21</v>
      </c>
      <c r="M715" s="0" t="n">
        <v>194</v>
      </c>
      <c r="N715" s="0" t="n">
        <v>12</v>
      </c>
      <c r="O715" s="0" t="n">
        <v>1</v>
      </c>
      <c r="P715" s="0" t="n">
        <v>5</v>
      </c>
      <c r="Q715" s="0" t="n">
        <v>2</v>
      </c>
      <c r="R715" s="0" t="n">
        <v>9</v>
      </c>
      <c r="S715" s="0" t="n">
        <v>9</v>
      </c>
      <c r="T715" s="0" t="n">
        <v>6</v>
      </c>
      <c r="U715" s="0" t="n">
        <v>0</v>
      </c>
      <c r="V715" s="0" t="n">
        <v>0</v>
      </c>
      <c r="W715" s="0" t="n">
        <v>6</v>
      </c>
      <c r="X715" s="0" t="n">
        <v>9</v>
      </c>
      <c r="Y715" s="0" t="n">
        <v>0</v>
      </c>
    </row>
    <row r="716" customFormat="false" ht="12.8" hidden="false" customHeight="false" outlineLevel="0" collapsed="false">
      <c r="A716" s="0" t="s">
        <v>477</v>
      </c>
      <c r="B716" s="0" t="s">
        <v>386</v>
      </c>
      <c r="C716" s="0" t="s">
        <v>239</v>
      </c>
      <c r="D716" s="0" t="n">
        <v>53</v>
      </c>
      <c r="E716" s="0" t="n">
        <v>745</v>
      </c>
      <c r="F716" s="0" t="s">
        <v>483</v>
      </c>
      <c r="G716" s="2" t="str">
        <f aca="false">LEFT(F716,FIND(";",F716)-1)</f>
        <v>46</v>
      </c>
      <c r="H716" s="0" t="n">
        <v>3</v>
      </c>
      <c r="I716" s="0" t="n">
        <v>11</v>
      </c>
      <c r="J716" s="0" t="n">
        <v>0</v>
      </c>
      <c r="K716" s="0" t="n">
        <v>13</v>
      </c>
      <c r="L716" s="0" t="n">
        <v>16</v>
      </c>
      <c r="M716" s="0" t="n">
        <v>77</v>
      </c>
      <c r="N716" s="0" t="n">
        <v>3</v>
      </c>
      <c r="O716" s="0" t="n">
        <v>2</v>
      </c>
      <c r="P716" s="0" t="n">
        <v>1</v>
      </c>
      <c r="Q716" s="0" t="n">
        <v>1</v>
      </c>
      <c r="R716" s="0" t="n">
        <v>1</v>
      </c>
      <c r="S716" s="0" t="n">
        <v>6</v>
      </c>
      <c r="T716" s="0" t="n">
        <v>1</v>
      </c>
      <c r="U716" s="0" t="n">
        <v>0</v>
      </c>
      <c r="V716" s="0" t="n">
        <v>0</v>
      </c>
      <c r="W716" s="0" t="n">
        <v>3</v>
      </c>
      <c r="X716" s="0" t="n">
        <v>1</v>
      </c>
      <c r="Y716" s="0" t="n">
        <v>0</v>
      </c>
    </row>
    <row r="717" customFormat="false" ht="12.8" hidden="false" customHeight="false" outlineLevel="0" collapsed="false">
      <c r="A717" s="0" t="s">
        <v>478</v>
      </c>
      <c r="B717" s="0" t="s">
        <v>386</v>
      </c>
      <c r="C717" s="0" t="s">
        <v>239</v>
      </c>
      <c r="D717" s="0" t="n">
        <v>210</v>
      </c>
      <c r="E717" s="0" t="n">
        <v>2027</v>
      </c>
      <c r="F717" s="0" t="s">
        <v>483</v>
      </c>
      <c r="G717" s="2" t="str">
        <f aca="false">LEFT(F717,FIND(";",F717)-1)</f>
        <v>46</v>
      </c>
      <c r="H717" s="0" t="n">
        <v>2</v>
      </c>
      <c r="I717" s="0" t="n">
        <v>13</v>
      </c>
      <c r="J717" s="0" t="n">
        <v>0</v>
      </c>
      <c r="K717" s="0" t="n">
        <v>30</v>
      </c>
      <c r="L717" s="0" t="n">
        <v>31</v>
      </c>
      <c r="M717" s="0" t="n">
        <v>191</v>
      </c>
      <c r="N717" s="0" t="n">
        <v>6</v>
      </c>
      <c r="O717" s="0" t="n">
        <v>3</v>
      </c>
      <c r="P717" s="0" t="n">
        <v>2</v>
      </c>
      <c r="Q717" s="0" t="n">
        <v>7</v>
      </c>
      <c r="R717" s="0" t="n">
        <v>4</v>
      </c>
      <c r="S717" s="0" t="n">
        <v>9</v>
      </c>
      <c r="T717" s="0" t="n">
        <v>3</v>
      </c>
      <c r="U717" s="0" t="n">
        <v>0</v>
      </c>
      <c r="V717" s="0" t="n">
        <v>0</v>
      </c>
      <c r="W717" s="0" t="n">
        <v>18</v>
      </c>
      <c r="X717" s="0" t="n">
        <v>15</v>
      </c>
      <c r="Y717" s="0" t="n">
        <v>1</v>
      </c>
    </row>
    <row r="718" customFormat="false" ht="12.8" hidden="false" customHeight="false" outlineLevel="0" collapsed="false">
      <c r="A718" s="0" t="s">
        <v>480</v>
      </c>
      <c r="B718" s="0" t="s">
        <v>386</v>
      </c>
      <c r="C718" s="0" t="s">
        <v>239</v>
      </c>
      <c r="D718" s="0" t="n">
        <v>121</v>
      </c>
      <c r="E718" s="0" t="n">
        <v>1329</v>
      </c>
      <c r="F718" s="0" t="s">
        <v>483</v>
      </c>
      <c r="G718" s="2" t="str">
        <f aca="false">LEFT(F718,FIND(";",F718)-1)</f>
        <v>46</v>
      </c>
      <c r="H718" s="0" t="n">
        <v>11</v>
      </c>
      <c r="I718" s="0" t="n">
        <v>4</v>
      </c>
      <c r="J718" s="0" t="n">
        <v>0</v>
      </c>
      <c r="K718" s="0" t="n">
        <v>1</v>
      </c>
      <c r="L718" s="0" t="n">
        <v>22</v>
      </c>
      <c r="M718" s="0" t="n">
        <v>142</v>
      </c>
      <c r="N718" s="0" t="n">
        <v>4</v>
      </c>
      <c r="O718" s="0" t="n">
        <v>13</v>
      </c>
      <c r="P718" s="0" t="n">
        <v>2</v>
      </c>
      <c r="Q718" s="0" t="n">
        <v>2</v>
      </c>
      <c r="R718" s="0" t="n">
        <v>6</v>
      </c>
      <c r="S718" s="0" t="n">
        <v>9</v>
      </c>
      <c r="T718" s="0" t="n">
        <v>4</v>
      </c>
      <c r="U718" s="0" t="n">
        <v>0</v>
      </c>
      <c r="V718" s="0" t="n">
        <v>0</v>
      </c>
      <c r="W718" s="0" t="n">
        <v>14</v>
      </c>
      <c r="X718" s="0" t="n">
        <v>9</v>
      </c>
      <c r="Y718" s="0" t="n">
        <v>2</v>
      </c>
    </row>
    <row r="719" customFormat="false" ht="12.8" hidden="false" customHeight="false" outlineLevel="0" collapsed="false">
      <c r="A719" s="0" t="s">
        <v>481</v>
      </c>
      <c r="B719" s="0" t="s">
        <v>386</v>
      </c>
      <c r="C719" s="0" t="s">
        <v>239</v>
      </c>
      <c r="D719" s="0" t="n">
        <v>211</v>
      </c>
      <c r="E719" s="0" t="n">
        <v>1778</v>
      </c>
      <c r="F719" s="0" t="s">
        <v>483</v>
      </c>
      <c r="G719" s="2" t="str">
        <f aca="false">LEFT(F719,FIND(";",F719)-1)</f>
        <v>46</v>
      </c>
      <c r="H719" s="0" t="n">
        <v>1</v>
      </c>
      <c r="I719" s="0" t="n">
        <v>17</v>
      </c>
      <c r="J719" s="0" t="n">
        <v>0</v>
      </c>
      <c r="K719" s="0" t="n">
        <v>26</v>
      </c>
      <c r="L719" s="0" t="n">
        <v>21</v>
      </c>
      <c r="M719" s="0" t="n">
        <v>207</v>
      </c>
      <c r="N719" s="0" t="n">
        <v>11</v>
      </c>
      <c r="O719" s="0" t="n">
        <v>3</v>
      </c>
      <c r="P719" s="0" t="n">
        <v>2</v>
      </c>
      <c r="Q719" s="0" t="n">
        <v>1</v>
      </c>
      <c r="R719" s="0" t="n">
        <v>5</v>
      </c>
      <c r="S719" s="0" t="n">
        <v>7</v>
      </c>
      <c r="T719" s="0" t="n">
        <v>4</v>
      </c>
      <c r="U719" s="0" t="n">
        <v>0</v>
      </c>
      <c r="V719" s="0" t="n">
        <v>0</v>
      </c>
      <c r="W719" s="0" t="n">
        <v>10</v>
      </c>
      <c r="X719" s="0" t="n">
        <v>7</v>
      </c>
      <c r="Y719" s="0" t="n">
        <v>0</v>
      </c>
    </row>
    <row r="720" customFormat="false" ht="12.8" hidden="false" customHeight="false" outlineLevel="0" collapsed="false">
      <c r="A720" s="0" t="s">
        <v>482</v>
      </c>
      <c r="B720" s="0" t="s">
        <v>386</v>
      </c>
      <c r="C720" s="0" t="s">
        <v>239</v>
      </c>
      <c r="D720" s="0" t="n">
        <v>99</v>
      </c>
      <c r="E720" s="0" t="n">
        <v>1049</v>
      </c>
      <c r="F720" s="0" t="s">
        <v>483</v>
      </c>
      <c r="G720" s="2" t="str">
        <f aca="false">LEFT(F720,FIND(";",F720)-1)</f>
        <v>46</v>
      </c>
      <c r="H720" s="0" t="n">
        <v>0</v>
      </c>
      <c r="I720" s="0" t="n">
        <v>16</v>
      </c>
      <c r="J720" s="0" t="n">
        <v>0</v>
      </c>
      <c r="K720" s="0" t="n">
        <v>5</v>
      </c>
      <c r="L720" s="0" t="n">
        <v>23</v>
      </c>
      <c r="M720" s="0" t="n">
        <v>112</v>
      </c>
      <c r="N720" s="0" t="n">
        <v>2</v>
      </c>
      <c r="O720" s="0" t="n">
        <v>1</v>
      </c>
      <c r="P720" s="0" t="n">
        <v>2</v>
      </c>
      <c r="Q720" s="0" t="n">
        <v>3</v>
      </c>
      <c r="R720" s="0" t="n">
        <v>3</v>
      </c>
      <c r="S720" s="0" t="n">
        <v>6</v>
      </c>
      <c r="T720" s="0" t="n">
        <v>3</v>
      </c>
      <c r="U720" s="0" t="n">
        <v>0</v>
      </c>
      <c r="V720" s="0" t="n">
        <v>0</v>
      </c>
      <c r="W720" s="0" t="n">
        <v>5</v>
      </c>
      <c r="X720" s="0" t="n">
        <v>7</v>
      </c>
      <c r="Y720" s="0" t="n">
        <v>0</v>
      </c>
    </row>
    <row r="721" customFormat="false" ht="12.8" hidden="false" customHeight="false" outlineLevel="0" collapsed="false">
      <c r="A721" s="0" t="s">
        <v>484</v>
      </c>
      <c r="B721" s="0" t="s">
        <v>485</v>
      </c>
      <c r="C721" s="0" t="s">
        <v>239</v>
      </c>
      <c r="D721" s="0" t="n">
        <v>0</v>
      </c>
      <c r="E721" s="0" t="n">
        <v>2020</v>
      </c>
      <c r="F721" s="0" t="s">
        <v>248</v>
      </c>
      <c r="G721" s="2" t="str">
        <f aca="false">LEFT(F721,FIND(";",F721)-1)</f>
        <v>25</v>
      </c>
      <c r="H721" s="0" t="n">
        <v>0</v>
      </c>
      <c r="I721" s="0" t="n">
        <v>6</v>
      </c>
      <c r="J721" s="0" t="n">
        <v>0</v>
      </c>
      <c r="K721" s="0" t="n">
        <v>1</v>
      </c>
      <c r="L721" s="0" t="n">
        <v>3</v>
      </c>
      <c r="M721" s="0" t="n">
        <v>22</v>
      </c>
      <c r="N721" s="0" t="n">
        <v>3</v>
      </c>
      <c r="O721" s="0" t="n">
        <v>7</v>
      </c>
      <c r="P721" s="0" t="n">
        <v>0</v>
      </c>
      <c r="Q721" s="0" t="n">
        <v>7</v>
      </c>
      <c r="R721" s="0" t="n">
        <v>11</v>
      </c>
      <c r="S721" s="0" t="n">
        <v>1</v>
      </c>
      <c r="T721" s="0" t="n">
        <v>0</v>
      </c>
      <c r="U721" s="0" t="n">
        <v>0</v>
      </c>
      <c r="V721" s="0" t="n">
        <v>0</v>
      </c>
      <c r="W721" s="0" t="n">
        <v>2</v>
      </c>
      <c r="X721" s="0" t="n">
        <v>0</v>
      </c>
      <c r="Y721" s="0" t="n">
        <v>0</v>
      </c>
    </row>
    <row r="722" customFormat="false" ht="12.8" hidden="false" customHeight="false" outlineLevel="0" collapsed="false">
      <c r="A722" s="0" t="s">
        <v>486</v>
      </c>
      <c r="B722" s="0" t="s">
        <v>485</v>
      </c>
      <c r="C722" s="0" t="s">
        <v>239</v>
      </c>
      <c r="D722" s="0" t="n">
        <v>0</v>
      </c>
      <c r="E722" s="0" t="n">
        <v>1118</v>
      </c>
      <c r="F722" s="0" t="s">
        <v>248</v>
      </c>
      <c r="G722" s="2" t="str">
        <f aca="false">LEFT(F722,FIND(";",F722)-1)</f>
        <v>25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1</v>
      </c>
      <c r="M722" s="0" t="n">
        <v>5</v>
      </c>
      <c r="N722" s="0" t="n">
        <v>1</v>
      </c>
      <c r="O722" s="0" t="n">
        <v>0</v>
      </c>
      <c r="P722" s="0" t="n">
        <v>1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</row>
    <row r="723" customFormat="false" ht="12.8" hidden="false" customHeight="false" outlineLevel="0" collapsed="false">
      <c r="A723" s="0" t="s">
        <v>487</v>
      </c>
      <c r="B723" s="0" t="s">
        <v>485</v>
      </c>
      <c r="C723" s="0" t="s">
        <v>239</v>
      </c>
      <c r="D723" s="0" t="n">
        <v>3</v>
      </c>
      <c r="E723" s="0" t="n">
        <v>3271</v>
      </c>
      <c r="F723" s="0" t="s">
        <v>242</v>
      </c>
      <c r="G723" s="2" t="str">
        <f aca="false">LEFT(F723,FIND(";",F723)-1)</f>
        <v>19</v>
      </c>
      <c r="H723" s="0" t="n">
        <v>6</v>
      </c>
      <c r="I723" s="0" t="n">
        <v>2</v>
      </c>
      <c r="J723" s="0" t="n">
        <v>0</v>
      </c>
      <c r="K723" s="0" t="n">
        <v>225</v>
      </c>
      <c r="L723" s="0" t="n">
        <v>52</v>
      </c>
      <c r="M723" s="0" t="n">
        <v>293</v>
      </c>
      <c r="N723" s="0" t="n">
        <v>26</v>
      </c>
      <c r="O723" s="0" t="n">
        <v>33</v>
      </c>
      <c r="P723" s="0" t="n">
        <v>7</v>
      </c>
      <c r="Q723" s="0" t="n">
        <v>7</v>
      </c>
      <c r="R723" s="0" t="n">
        <v>18</v>
      </c>
      <c r="S723" s="0" t="n">
        <v>13</v>
      </c>
      <c r="T723" s="0" t="n">
        <v>4</v>
      </c>
      <c r="U723" s="0" t="n">
        <v>0</v>
      </c>
      <c r="V723" s="0" t="n">
        <v>0</v>
      </c>
      <c r="W723" s="0" t="n">
        <v>26</v>
      </c>
      <c r="X723" s="0" t="n">
        <v>15</v>
      </c>
      <c r="Y723" s="0" t="n">
        <v>1</v>
      </c>
    </row>
    <row r="724" customFormat="false" ht="12.8" hidden="false" customHeight="false" outlineLevel="0" collapsed="false">
      <c r="A724" s="0" t="s">
        <v>488</v>
      </c>
      <c r="B724" s="0" t="s">
        <v>485</v>
      </c>
      <c r="C724" s="0" t="s">
        <v>239</v>
      </c>
      <c r="D724" s="0" t="n">
        <v>0</v>
      </c>
      <c r="E724" s="0" t="n">
        <v>1282</v>
      </c>
      <c r="F724" s="0" t="s">
        <v>242</v>
      </c>
      <c r="G724" s="2" t="str">
        <f aca="false">LEFT(F724,FIND(";",F724)-1)</f>
        <v>19</v>
      </c>
      <c r="H724" s="0" t="n">
        <v>1</v>
      </c>
      <c r="I724" s="0" t="n">
        <v>2</v>
      </c>
      <c r="J724" s="0" t="n">
        <v>0</v>
      </c>
      <c r="K724" s="0" t="n">
        <v>10</v>
      </c>
      <c r="L724" s="0" t="n">
        <v>8</v>
      </c>
      <c r="M724" s="0" t="n">
        <v>53</v>
      </c>
      <c r="N724" s="0" t="n">
        <v>1</v>
      </c>
      <c r="O724" s="0" t="n">
        <v>5</v>
      </c>
      <c r="P724" s="0" t="n">
        <v>0</v>
      </c>
      <c r="Q724" s="0" t="n">
        <v>8</v>
      </c>
      <c r="R724" s="0" t="n">
        <v>5</v>
      </c>
      <c r="S724" s="0" t="n">
        <v>9</v>
      </c>
      <c r="T724" s="0" t="n">
        <v>2</v>
      </c>
      <c r="U724" s="0" t="n">
        <v>0</v>
      </c>
      <c r="V724" s="0" t="n">
        <v>0</v>
      </c>
      <c r="W724" s="0" t="n">
        <v>9</v>
      </c>
      <c r="X724" s="0" t="n">
        <v>2</v>
      </c>
      <c r="Y724" s="0" t="n">
        <v>1</v>
      </c>
    </row>
    <row r="725" customFormat="false" ht="12.8" hidden="false" customHeight="false" outlineLevel="0" collapsed="false">
      <c r="A725" s="0" t="s">
        <v>489</v>
      </c>
      <c r="B725" s="0" t="s">
        <v>485</v>
      </c>
      <c r="C725" s="0" t="s">
        <v>239</v>
      </c>
      <c r="D725" s="0" t="n">
        <v>0</v>
      </c>
      <c r="E725" s="0" t="n">
        <v>3086</v>
      </c>
      <c r="F725" s="0" t="s">
        <v>483</v>
      </c>
      <c r="G725" s="2" t="str">
        <f aca="false">LEFT(F725,FIND(";",F725)-1)</f>
        <v>46</v>
      </c>
      <c r="H725" s="0" t="n">
        <v>0</v>
      </c>
      <c r="I725" s="0" t="n">
        <v>1</v>
      </c>
      <c r="J725" s="0" t="n">
        <v>0</v>
      </c>
      <c r="K725" s="0" t="n">
        <v>15</v>
      </c>
      <c r="L725" s="0" t="n">
        <v>10</v>
      </c>
      <c r="M725" s="0" t="n">
        <v>41</v>
      </c>
      <c r="N725" s="0" t="n">
        <v>1</v>
      </c>
      <c r="O725" s="0" t="n">
        <v>5</v>
      </c>
      <c r="P725" s="0" t="n">
        <v>0</v>
      </c>
      <c r="Q725" s="0" t="n">
        <v>0</v>
      </c>
      <c r="R725" s="0" t="n">
        <v>5</v>
      </c>
      <c r="S725" s="0" t="n">
        <v>2</v>
      </c>
      <c r="T725" s="0" t="n">
        <v>0</v>
      </c>
      <c r="U725" s="0" t="n">
        <v>0</v>
      </c>
      <c r="V725" s="0" t="n">
        <v>0</v>
      </c>
      <c r="W725" s="0" t="n">
        <v>1</v>
      </c>
      <c r="X725" s="0" t="n">
        <v>0</v>
      </c>
      <c r="Y725" s="0" t="n">
        <v>0</v>
      </c>
    </row>
    <row r="726" customFormat="false" ht="12.8" hidden="false" customHeight="false" outlineLevel="0" collapsed="false">
      <c r="A726" s="0" t="s">
        <v>490</v>
      </c>
      <c r="B726" s="0" t="s">
        <v>485</v>
      </c>
      <c r="C726" s="0" t="s">
        <v>239</v>
      </c>
      <c r="D726" s="0" t="n">
        <v>0</v>
      </c>
      <c r="E726" s="0" t="n">
        <v>1230</v>
      </c>
      <c r="F726" s="0" t="s">
        <v>242</v>
      </c>
      <c r="G726" s="2" t="str">
        <f aca="false">LEFT(F726,FIND(";",F726)-1)</f>
        <v>19</v>
      </c>
      <c r="H726" s="0" t="n">
        <v>4</v>
      </c>
      <c r="I726" s="0" t="n">
        <v>0</v>
      </c>
      <c r="J726" s="0" t="n">
        <v>0</v>
      </c>
      <c r="K726" s="0" t="n">
        <v>3</v>
      </c>
      <c r="L726" s="0" t="n">
        <v>12</v>
      </c>
      <c r="M726" s="0" t="n">
        <v>60</v>
      </c>
      <c r="N726" s="0" t="n">
        <v>1</v>
      </c>
      <c r="O726" s="0" t="n">
        <v>3</v>
      </c>
      <c r="P726" s="0" t="n">
        <v>2</v>
      </c>
      <c r="Q726" s="0" t="n">
        <v>4</v>
      </c>
      <c r="R726" s="0" t="n">
        <v>3</v>
      </c>
      <c r="S726" s="0" t="n">
        <v>12</v>
      </c>
      <c r="T726" s="0" t="n">
        <v>2</v>
      </c>
      <c r="U726" s="0" t="n">
        <v>0</v>
      </c>
      <c r="V726" s="0" t="n">
        <v>0</v>
      </c>
      <c r="W726" s="0" t="n">
        <v>8</v>
      </c>
      <c r="X726" s="0" t="n">
        <v>4</v>
      </c>
      <c r="Y726" s="0" t="n">
        <v>2</v>
      </c>
    </row>
    <row r="727" customFormat="false" ht="12.8" hidden="false" customHeight="false" outlineLevel="0" collapsed="false">
      <c r="A727" s="0" t="s">
        <v>491</v>
      </c>
      <c r="B727" s="0" t="s">
        <v>485</v>
      </c>
      <c r="C727" s="0" t="s">
        <v>239</v>
      </c>
      <c r="D727" s="0" t="n">
        <v>0</v>
      </c>
      <c r="E727" s="0" t="n">
        <v>910</v>
      </c>
      <c r="F727" s="0" t="s">
        <v>492</v>
      </c>
      <c r="G727" s="2" t="str">
        <f aca="false">LEFT(F727,FIND(";",F727)-1)</f>
        <v>27</v>
      </c>
      <c r="H727" s="0" t="n">
        <v>2</v>
      </c>
      <c r="I727" s="0" t="n">
        <v>0</v>
      </c>
      <c r="J727" s="0" t="n">
        <v>0</v>
      </c>
      <c r="K727" s="0" t="n">
        <v>7</v>
      </c>
      <c r="L727" s="0" t="n">
        <v>23</v>
      </c>
      <c r="M727" s="0" t="n">
        <v>45</v>
      </c>
      <c r="N727" s="0" t="n">
        <v>0</v>
      </c>
      <c r="O727" s="0" t="n">
        <v>8</v>
      </c>
      <c r="P727" s="0" t="n">
        <v>3</v>
      </c>
      <c r="Q727" s="0" t="n">
        <v>7</v>
      </c>
      <c r="R727" s="0" t="n">
        <v>9</v>
      </c>
      <c r="S727" s="0" t="n">
        <v>2</v>
      </c>
      <c r="T727" s="0" t="n">
        <v>0</v>
      </c>
      <c r="U727" s="0" t="n">
        <v>0</v>
      </c>
      <c r="V727" s="0" t="n">
        <v>0</v>
      </c>
      <c r="W727" s="0" t="n">
        <v>1</v>
      </c>
      <c r="X727" s="0" t="n">
        <v>2</v>
      </c>
      <c r="Y727" s="0" t="n">
        <v>1</v>
      </c>
    </row>
    <row r="728" customFormat="false" ht="12.8" hidden="false" customHeight="false" outlineLevel="0" collapsed="false">
      <c r="A728" s="0" t="s">
        <v>493</v>
      </c>
      <c r="B728" s="0" t="s">
        <v>485</v>
      </c>
      <c r="C728" s="0" t="s">
        <v>239</v>
      </c>
      <c r="D728" s="0" t="n">
        <v>4</v>
      </c>
      <c r="E728" s="0" t="n">
        <v>2033</v>
      </c>
      <c r="F728" s="0" t="s">
        <v>242</v>
      </c>
      <c r="G728" s="2" t="str">
        <f aca="false">LEFT(F728,FIND(";",F728)-1)</f>
        <v>19</v>
      </c>
      <c r="H728" s="0" t="n">
        <v>0</v>
      </c>
      <c r="I728" s="0" t="n">
        <v>1</v>
      </c>
      <c r="J728" s="0" t="n">
        <v>0</v>
      </c>
      <c r="K728" s="0" t="n">
        <v>25</v>
      </c>
      <c r="L728" s="0" t="n">
        <v>1</v>
      </c>
      <c r="M728" s="0" t="n">
        <v>24</v>
      </c>
      <c r="N728" s="0" t="n">
        <v>3</v>
      </c>
      <c r="O728" s="0" t="n">
        <v>1</v>
      </c>
      <c r="P728" s="0" t="n">
        <v>0</v>
      </c>
      <c r="Q728" s="0" t="n">
        <v>1</v>
      </c>
      <c r="R728" s="0" t="n">
        <v>0</v>
      </c>
      <c r="S728" s="0" t="n">
        <v>1</v>
      </c>
      <c r="T728" s="0" t="n">
        <v>1</v>
      </c>
      <c r="U728" s="0" t="n">
        <v>0</v>
      </c>
      <c r="V728" s="0" t="n">
        <v>0</v>
      </c>
      <c r="W728" s="0" t="n">
        <v>2</v>
      </c>
      <c r="X728" s="0" t="n">
        <v>0</v>
      </c>
      <c r="Y728" s="0" t="n">
        <v>0</v>
      </c>
    </row>
    <row r="729" customFormat="false" ht="12.8" hidden="false" customHeight="false" outlineLevel="0" collapsed="false">
      <c r="A729" s="0" t="s">
        <v>494</v>
      </c>
      <c r="B729" s="0" t="s">
        <v>485</v>
      </c>
      <c r="C729" s="0" t="s">
        <v>239</v>
      </c>
      <c r="D729" s="0" t="n">
        <v>4</v>
      </c>
      <c r="E729" s="0" t="n">
        <v>972</v>
      </c>
      <c r="F729" s="0" t="s">
        <v>241</v>
      </c>
      <c r="G729" s="2" t="str">
        <f aca="false">LEFT(F729,FIND(";",F729)-1)</f>
        <v>20</v>
      </c>
      <c r="H729" s="0" t="n">
        <v>1</v>
      </c>
      <c r="I729" s="0" t="n">
        <v>3</v>
      </c>
      <c r="J729" s="0" t="n">
        <v>0</v>
      </c>
      <c r="K729" s="0" t="n">
        <v>25</v>
      </c>
      <c r="L729" s="0" t="n">
        <v>8</v>
      </c>
      <c r="M729" s="0" t="n">
        <v>68</v>
      </c>
      <c r="N729" s="0" t="n">
        <v>0</v>
      </c>
      <c r="O729" s="0" t="n">
        <v>9</v>
      </c>
      <c r="P729" s="0" t="n">
        <v>2</v>
      </c>
      <c r="Q729" s="0" t="n">
        <v>4</v>
      </c>
      <c r="R729" s="0" t="n">
        <v>2</v>
      </c>
      <c r="S729" s="0" t="n">
        <v>4</v>
      </c>
      <c r="T729" s="0" t="n">
        <v>1</v>
      </c>
      <c r="U729" s="0" t="n">
        <v>0</v>
      </c>
      <c r="V729" s="0" t="n">
        <v>0</v>
      </c>
      <c r="W729" s="0" t="n">
        <v>3</v>
      </c>
      <c r="X729" s="0" t="n">
        <v>5</v>
      </c>
      <c r="Y729" s="0" t="n">
        <v>2</v>
      </c>
    </row>
    <row r="730" customFormat="false" ht="12.8" hidden="false" customHeight="false" outlineLevel="0" collapsed="false">
      <c r="A730" s="0" t="s">
        <v>495</v>
      </c>
      <c r="B730" s="0" t="s">
        <v>485</v>
      </c>
      <c r="C730" s="0" t="s">
        <v>239</v>
      </c>
      <c r="D730" s="0" t="n">
        <v>0</v>
      </c>
      <c r="E730" s="0" t="n">
        <v>3374</v>
      </c>
      <c r="F730" s="0" t="s">
        <v>243</v>
      </c>
      <c r="G730" s="2" t="str">
        <f aca="false">LEFT(F730,FIND(";",F730)-1)</f>
        <v>40</v>
      </c>
      <c r="H730" s="0" t="n">
        <v>8</v>
      </c>
      <c r="I730" s="0" t="n">
        <v>3</v>
      </c>
      <c r="J730" s="0" t="n">
        <v>0</v>
      </c>
      <c r="K730" s="0" t="n">
        <v>36</v>
      </c>
      <c r="L730" s="0" t="n">
        <v>67</v>
      </c>
      <c r="M730" s="0" t="n">
        <v>232</v>
      </c>
      <c r="N730" s="0" t="n">
        <v>16</v>
      </c>
      <c r="O730" s="0" t="n">
        <v>38</v>
      </c>
      <c r="P730" s="0" t="n">
        <v>8</v>
      </c>
      <c r="Q730" s="0" t="n">
        <v>23</v>
      </c>
      <c r="R730" s="0" t="n">
        <v>66</v>
      </c>
      <c r="S730" s="0" t="n">
        <v>33</v>
      </c>
      <c r="T730" s="0" t="n">
        <v>2</v>
      </c>
      <c r="U730" s="0" t="n">
        <v>0</v>
      </c>
      <c r="V730" s="0" t="n">
        <v>0</v>
      </c>
      <c r="W730" s="0" t="n">
        <v>39</v>
      </c>
      <c r="X730" s="0" t="n">
        <v>23</v>
      </c>
      <c r="Y730" s="0" t="n">
        <v>15</v>
      </c>
    </row>
    <row r="731" customFormat="false" ht="12.8" hidden="false" customHeight="false" outlineLevel="0" collapsed="false">
      <c r="A731" s="0" t="s">
        <v>496</v>
      </c>
      <c r="B731" s="0" t="s">
        <v>485</v>
      </c>
      <c r="C731" s="0" t="s">
        <v>239</v>
      </c>
      <c r="D731" s="0" t="n">
        <v>36</v>
      </c>
      <c r="E731" s="0" t="n">
        <v>1308</v>
      </c>
      <c r="F731" s="0" t="s">
        <v>241</v>
      </c>
      <c r="G731" s="2" t="str">
        <f aca="false">LEFT(F731,FIND(";",F731)-1)</f>
        <v>20</v>
      </c>
      <c r="H731" s="0" t="n">
        <v>2</v>
      </c>
      <c r="I731" s="0" t="n">
        <v>13</v>
      </c>
      <c r="J731" s="0" t="n">
        <v>0</v>
      </c>
      <c r="K731" s="0" t="n">
        <v>13</v>
      </c>
      <c r="L731" s="0" t="n">
        <v>22</v>
      </c>
      <c r="M731" s="0" t="n">
        <v>129</v>
      </c>
      <c r="N731" s="0" t="n">
        <v>1</v>
      </c>
      <c r="O731" s="0" t="n">
        <v>12</v>
      </c>
      <c r="P731" s="0" t="n">
        <v>2</v>
      </c>
      <c r="Q731" s="0" t="n">
        <v>11</v>
      </c>
      <c r="R731" s="0" t="n">
        <v>24</v>
      </c>
      <c r="S731" s="0" t="n">
        <v>10</v>
      </c>
      <c r="T731" s="0" t="n">
        <v>2</v>
      </c>
      <c r="U731" s="0" t="n">
        <v>0</v>
      </c>
      <c r="V731" s="0" t="n">
        <v>0</v>
      </c>
      <c r="W731" s="0" t="n">
        <v>10</v>
      </c>
      <c r="X731" s="0" t="n">
        <v>3</v>
      </c>
      <c r="Y731" s="0" t="n">
        <v>5</v>
      </c>
    </row>
    <row r="732" customFormat="false" ht="12.8" hidden="false" customHeight="false" outlineLevel="0" collapsed="false">
      <c r="A732" s="0" t="s">
        <v>497</v>
      </c>
      <c r="B732" s="0" t="s">
        <v>485</v>
      </c>
      <c r="C732" s="0" t="s">
        <v>239</v>
      </c>
      <c r="D732" s="0" t="n">
        <v>4</v>
      </c>
      <c r="E732" s="0" t="n">
        <v>3649</v>
      </c>
      <c r="F732" s="0" t="s">
        <v>492</v>
      </c>
      <c r="G732" s="2" t="str">
        <f aca="false">LEFT(F732,FIND(";",F732)-1)</f>
        <v>27</v>
      </c>
      <c r="H732" s="0" t="n">
        <v>16</v>
      </c>
      <c r="I732" s="0" t="n">
        <v>10</v>
      </c>
      <c r="J732" s="0" t="n">
        <v>0</v>
      </c>
      <c r="K732" s="0" t="n">
        <v>10</v>
      </c>
      <c r="L732" s="0" t="n">
        <v>61</v>
      </c>
      <c r="M732" s="0" t="n">
        <v>233</v>
      </c>
      <c r="N732" s="0" t="n">
        <v>18</v>
      </c>
      <c r="O732" s="0" t="n">
        <v>29</v>
      </c>
      <c r="P732" s="0" t="n">
        <v>13</v>
      </c>
      <c r="Q732" s="0" t="n">
        <v>33</v>
      </c>
      <c r="R732" s="0" t="n">
        <v>62</v>
      </c>
      <c r="S732" s="0" t="n">
        <v>22</v>
      </c>
      <c r="T732" s="0" t="n">
        <v>5</v>
      </c>
      <c r="U732" s="0" t="n">
        <v>0</v>
      </c>
      <c r="V732" s="0" t="n">
        <v>0</v>
      </c>
      <c r="W732" s="0" t="n">
        <v>36</v>
      </c>
      <c r="X732" s="0" t="n">
        <v>2</v>
      </c>
      <c r="Y732" s="0" t="n">
        <v>13</v>
      </c>
    </row>
    <row r="733" customFormat="false" ht="12.8" hidden="false" customHeight="false" outlineLevel="0" collapsed="false">
      <c r="A733" s="0" t="s">
        <v>498</v>
      </c>
      <c r="B733" s="0" t="s">
        <v>485</v>
      </c>
      <c r="C733" s="0" t="s">
        <v>239</v>
      </c>
      <c r="D733" s="0" t="n">
        <v>51</v>
      </c>
      <c r="E733" s="0" t="n">
        <v>1760</v>
      </c>
      <c r="F733" s="0" t="s">
        <v>499</v>
      </c>
      <c r="G733" s="2" t="str">
        <f aca="false">LEFT(F733,FIND(";",F733)-1)</f>
        <v>32</v>
      </c>
      <c r="H733" s="0" t="n">
        <v>4</v>
      </c>
      <c r="I733" s="0" t="n">
        <v>8</v>
      </c>
      <c r="J733" s="0" t="n">
        <v>0</v>
      </c>
      <c r="K733" s="0" t="n">
        <v>11</v>
      </c>
      <c r="L733" s="0" t="n">
        <v>12</v>
      </c>
      <c r="M733" s="0" t="n">
        <v>68</v>
      </c>
      <c r="N733" s="0" t="n">
        <v>4</v>
      </c>
      <c r="O733" s="0" t="n">
        <v>10</v>
      </c>
      <c r="P733" s="0" t="n">
        <v>0</v>
      </c>
      <c r="Q733" s="0" t="n">
        <v>12</v>
      </c>
      <c r="R733" s="0" t="n">
        <v>8</v>
      </c>
      <c r="S733" s="0" t="n">
        <v>9</v>
      </c>
      <c r="T733" s="0" t="n">
        <v>1</v>
      </c>
      <c r="U733" s="0" t="n">
        <v>0</v>
      </c>
      <c r="V733" s="0" t="n">
        <v>0</v>
      </c>
      <c r="W733" s="0" t="n">
        <v>15</v>
      </c>
      <c r="X733" s="0" t="n">
        <v>2</v>
      </c>
      <c r="Y733" s="0" t="n">
        <v>2</v>
      </c>
    </row>
    <row r="734" customFormat="false" ht="12.8" hidden="false" customHeight="false" outlineLevel="0" collapsed="false">
      <c r="A734" s="0" t="s">
        <v>500</v>
      </c>
      <c r="B734" s="0" t="s">
        <v>485</v>
      </c>
      <c r="C734" s="0" t="s">
        <v>239</v>
      </c>
      <c r="D734" s="0" t="n">
        <v>9</v>
      </c>
      <c r="E734" s="0" t="n">
        <v>3711</v>
      </c>
      <c r="F734" s="0" t="s">
        <v>241</v>
      </c>
      <c r="G734" s="2" t="str">
        <f aca="false">LEFT(F734,FIND(";",F734)-1)</f>
        <v>20</v>
      </c>
      <c r="H734" s="0" t="n">
        <v>0</v>
      </c>
      <c r="I734" s="0" t="n">
        <v>7</v>
      </c>
      <c r="J734" s="0" t="n">
        <v>0</v>
      </c>
      <c r="K734" s="0" t="n">
        <v>49</v>
      </c>
      <c r="L734" s="0" t="n">
        <v>18</v>
      </c>
      <c r="M734" s="0" t="n">
        <v>138</v>
      </c>
      <c r="N734" s="0" t="n">
        <v>4</v>
      </c>
      <c r="O734" s="0" t="n">
        <v>4</v>
      </c>
      <c r="P734" s="0" t="n">
        <v>2</v>
      </c>
      <c r="Q734" s="0" t="n">
        <v>5</v>
      </c>
      <c r="R734" s="0" t="n">
        <v>10</v>
      </c>
      <c r="S734" s="0" t="n">
        <v>12</v>
      </c>
      <c r="T734" s="0" t="n">
        <v>5</v>
      </c>
      <c r="U734" s="0" t="n">
        <v>0</v>
      </c>
      <c r="V734" s="0" t="n">
        <v>0</v>
      </c>
      <c r="W734" s="0" t="n">
        <v>13</v>
      </c>
      <c r="X734" s="0" t="n">
        <v>3</v>
      </c>
      <c r="Y734" s="0" t="n">
        <v>1</v>
      </c>
    </row>
    <row r="735" customFormat="false" ht="12.8" hidden="false" customHeight="false" outlineLevel="0" collapsed="false">
      <c r="A735" s="0" t="s">
        <v>501</v>
      </c>
      <c r="B735" s="0" t="s">
        <v>485</v>
      </c>
      <c r="C735" s="0" t="s">
        <v>239</v>
      </c>
      <c r="D735" s="0" t="n">
        <v>0</v>
      </c>
      <c r="E735" s="0" t="n">
        <v>2868</v>
      </c>
      <c r="F735" s="0" t="s">
        <v>245</v>
      </c>
      <c r="G735" s="2" t="str">
        <f aca="false">LEFT(F735,FIND(";",F735)-1)</f>
        <v>30</v>
      </c>
      <c r="H735" s="0" t="n">
        <v>0</v>
      </c>
      <c r="I735" s="0" t="n">
        <v>4</v>
      </c>
      <c r="J735" s="0" t="n">
        <v>0</v>
      </c>
      <c r="K735" s="0" t="n">
        <v>8</v>
      </c>
      <c r="L735" s="0" t="n">
        <v>4</v>
      </c>
      <c r="M735" s="0" t="n">
        <v>34</v>
      </c>
      <c r="N735" s="0" t="n">
        <v>2</v>
      </c>
      <c r="O735" s="0" t="n">
        <v>2</v>
      </c>
      <c r="P735" s="0" t="n">
        <v>0</v>
      </c>
      <c r="Q735" s="0" t="n">
        <v>4</v>
      </c>
      <c r="R735" s="0" t="n">
        <v>5</v>
      </c>
      <c r="S735" s="0" t="n">
        <v>5</v>
      </c>
      <c r="T735" s="0" t="n">
        <v>0</v>
      </c>
      <c r="U735" s="0" t="n">
        <v>0</v>
      </c>
      <c r="V735" s="0" t="n">
        <v>0</v>
      </c>
      <c r="W735" s="0" t="n">
        <v>3</v>
      </c>
      <c r="X735" s="0" t="n">
        <v>1</v>
      </c>
      <c r="Y735" s="0" t="n">
        <v>0</v>
      </c>
    </row>
    <row r="736" customFormat="false" ht="12.8" hidden="false" customHeight="false" outlineLevel="0" collapsed="false">
      <c r="A736" s="0" t="s">
        <v>502</v>
      </c>
      <c r="B736" s="0" t="s">
        <v>485</v>
      </c>
      <c r="C736" s="0" t="s">
        <v>239</v>
      </c>
      <c r="D736" s="0" t="n">
        <v>2</v>
      </c>
      <c r="E736" s="0" t="n">
        <v>773</v>
      </c>
      <c r="F736" s="0" t="s">
        <v>241</v>
      </c>
      <c r="G736" s="2" t="str">
        <f aca="false">LEFT(F736,FIND(";",F736)-1)</f>
        <v>20</v>
      </c>
      <c r="H736" s="0" t="n">
        <v>0</v>
      </c>
      <c r="I736" s="0" t="n">
        <v>0</v>
      </c>
      <c r="J736" s="0" t="n">
        <v>0</v>
      </c>
      <c r="K736" s="0" t="n">
        <v>10</v>
      </c>
      <c r="L736" s="0" t="n">
        <v>9</v>
      </c>
      <c r="M736" s="0" t="n">
        <v>63</v>
      </c>
      <c r="N736" s="0" t="n">
        <v>2</v>
      </c>
      <c r="O736" s="0" t="n">
        <v>8</v>
      </c>
      <c r="P736" s="0" t="n">
        <v>0</v>
      </c>
      <c r="Q736" s="0" t="n">
        <v>1</v>
      </c>
      <c r="R736" s="0" t="n">
        <v>8</v>
      </c>
      <c r="S736" s="0" t="n">
        <v>2</v>
      </c>
      <c r="T736" s="0" t="n">
        <v>0</v>
      </c>
      <c r="U736" s="0" t="n">
        <v>0</v>
      </c>
      <c r="V736" s="0" t="n">
        <v>0</v>
      </c>
      <c r="W736" s="0" t="n">
        <v>7</v>
      </c>
      <c r="X736" s="0" t="n">
        <v>0</v>
      </c>
      <c r="Y736" s="0" t="n">
        <v>0</v>
      </c>
    </row>
    <row r="737" customFormat="false" ht="12.8" hidden="false" customHeight="false" outlineLevel="0" collapsed="false">
      <c r="A737" s="0" t="s">
        <v>503</v>
      </c>
      <c r="B737" s="0" t="s">
        <v>485</v>
      </c>
      <c r="C737" s="0" t="s">
        <v>239</v>
      </c>
      <c r="D737" s="0" t="n">
        <v>0</v>
      </c>
      <c r="E737" s="0" t="n">
        <v>1011</v>
      </c>
      <c r="F737" s="0" t="s">
        <v>242</v>
      </c>
      <c r="G737" s="2" t="str">
        <f aca="false">LEFT(F737,FIND(";",F737)-1)</f>
        <v>19</v>
      </c>
      <c r="H737" s="0" t="n">
        <v>2</v>
      </c>
      <c r="I737" s="0" t="n">
        <v>1</v>
      </c>
      <c r="J737" s="0" t="n">
        <v>0</v>
      </c>
      <c r="K737" s="0" t="n">
        <v>3</v>
      </c>
      <c r="L737" s="0" t="n">
        <v>3</v>
      </c>
      <c r="M737" s="0" t="n">
        <v>32</v>
      </c>
      <c r="N737" s="0" t="n">
        <v>3</v>
      </c>
      <c r="O737" s="0" t="n">
        <v>1</v>
      </c>
      <c r="P737" s="0" t="n">
        <v>2</v>
      </c>
      <c r="Q737" s="0" t="n">
        <v>1</v>
      </c>
      <c r="R737" s="0" t="n">
        <v>2</v>
      </c>
      <c r="S737" s="0" t="n">
        <v>3</v>
      </c>
      <c r="T737" s="0" t="n">
        <v>1</v>
      </c>
      <c r="U737" s="0" t="n">
        <v>0</v>
      </c>
      <c r="V737" s="0" t="n">
        <v>0</v>
      </c>
      <c r="W737" s="0" t="n">
        <v>2</v>
      </c>
      <c r="X737" s="0" t="n">
        <v>0</v>
      </c>
      <c r="Y737" s="0" t="n">
        <v>0</v>
      </c>
    </row>
    <row r="738" customFormat="false" ht="12.8" hidden="false" customHeight="false" outlineLevel="0" collapsed="false">
      <c r="A738" s="0" t="s">
        <v>504</v>
      </c>
      <c r="B738" s="0" t="s">
        <v>485</v>
      </c>
      <c r="C738" s="0" t="s">
        <v>239</v>
      </c>
      <c r="D738" s="0" t="n">
        <v>0</v>
      </c>
      <c r="E738" s="0" t="n">
        <v>3658</v>
      </c>
      <c r="F738" s="0" t="s">
        <v>249</v>
      </c>
      <c r="G738" s="2" t="str">
        <f aca="false">LEFT(F738,FIND(";",F738)-1)</f>
        <v>24</v>
      </c>
      <c r="H738" s="0" t="n">
        <v>1</v>
      </c>
      <c r="I738" s="0" t="n">
        <v>4</v>
      </c>
      <c r="J738" s="0" t="n">
        <v>0</v>
      </c>
      <c r="K738" s="0" t="n">
        <v>1</v>
      </c>
      <c r="L738" s="0" t="n">
        <v>8</v>
      </c>
      <c r="M738" s="0" t="n">
        <v>54</v>
      </c>
      <c r="N738" s="0" t="n">
        <v>1</v>
      </c>
      <c r="O738" s="0" t="n">
        <v>1</v>
      </c>
      <c r="P738" s="0" t="n">
        <v>0</v>
      </c>
      <c r="Q738" s="0" t="n">
        <v>4</v>
      </c>
      <c r="R738" s="0" t="n">
        <v>0</v>
      </c>
      <c r="S738" s="0" t="n">
        <v>3</v>
      </c>
      <c r="T738" s="0" t="n">
        <v>1</v>
      </c>
      <c r="U738" s="0" t="n">
        <v>0</v>
      </c>
      <c r="V738" s="0" t="n">
        <v>0</v>
      </c>
      <c r="W738" s="0" t="n">
        <v>2</v>
      </c>
      <c r="X738" s="0" t="n">
        <v>2</v>
      </c>
      <c r="Y738" s="0" t="n">
        <v>1</v>
      </c>
    </row>
    <row r="739" customFormat="false" ht="12.8" hidden="false" customHeight="false" outlineLevel="0" collapsed="false">
      <c r="A739" s="0" t="s">
        <v>505</v>
      </c>
      <c r="B739" s="0" t="s">
        <v>485</v>
      </c>
      <c r="C739" s="0" t="s">
        <v>239</v>
      </c>
      <c r="D739" s="0" t="n">
        <v>2</v>
      </c>
      <c r="E739" s="0" t="n">
        <v>6300</v>
      </c>
      <c r="F739" s="0" t="s">
        <v>506</v>
      </c>
      <c r="G739" s="2" t="str">
        <f aca="false">LEFT(F739,FIND(";",F739)-1)</f>
        <v>37</v>
      </c>
      <c r="H739" s="0" t="n">
        <v>6</v>
      </c>
      <c r="I739" s="0" t="n">
        <v>3</v>
      </c>
      <c r="J739" s="0" t="n">
        <v>0</v>
      </c>
      <c r="K739" s="0" t="n">
        <v>24</v>
      </c>
      <c r="L739" s="0" t="n">
        <v>30</v>
      </c>
      <c r="M739" s="0" t="n">
        <v>87</v>
      </c>
      <c r="N739" s="0" t="n">
        <v>6</v>
      </c>
      <c r="O739" s="0" t="n">
        <v>7</v>
      </c>
      <c r="P739" s="0" t="n">
        <v>4</v>
      </c>
      <c r="Q739" s="0" t="n">
        <v>19</v>
      </c>
      <c r="R739" s="0" t="n">
        <v>27</v>
      </c>
      <c r="S739" s="0" t="n">
        <v>3</v>
      </c>
      <c r="T739" s="0" t="n">
        <v>0</v>
      </c>
      <c r="U739" s="0" t="n">
        <v>0</v>
      </c>
      <c r="V739" s="0" t="n">
        <v>0</v>
      </c>
      <c r="W739" s="0" t="n">
        <v>6</v>
      </c>
      <c r="X739" s="0" t="n">
        <v>2</v>
      </c>
      <c r="Y739" s="0" t="n">
        <v>1</v>
      </c>
    </row>
    <row r="740" customFormat="false" ht="12.8" hidden="false" customHeight="false" outlineLevel="0" collapsed="false">
      <c r="A740" s="0" t="s">
        <v>507</v>
      </c>
      <c r="B740" s="0" t="s">
        <v>485</v>
      </c>
      <c r="C740" s="0" t="s">
        <v>239</v>
      </c>
      <c r="D740" s="0" t="n">
        <v>46</v>
      </c>
      <c r="E740" s="0" t="n">
        <v>1769</v>
      </c>
      <c r="F740" s="0" t="s">
        <v>249</v>
      </c>
      <c r="G740" s="2" t="str">
        <f aca="false">LEFT(F740,FIND(";",F740)-1)</f>
        <v>24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5</v>
      </c>
      <c r="M740" s="0" t="n">
        <v>16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1</v>
      </c>
      <c r="X740" s="0" t="n">
        <v>0</v>
      </c>
      <c r="Y740" s="0" t="n">
        <v>0</v>
      </c>
    </row>
    <row r="741" customFormat="false" ht="12.8" hidden="false" customHeight="false" outlineLevel="0" collapsed="false">
      <c r="A741" s="0" t="s">
        <v>508</v>
      </c>
      <c r="B741" s="0" t="s">
        <v>485</v>
      </c>
      <c r="C741" s="0" t="s">
        <v>239</v>
      </c>
      <c r="D741" s="0" t="n">
        <v>11</v>
      </c>
      <c r="E741" s="0" t="n">
        <v>3002</v>
      </c>
      <c r="F741" s="0" t="s">
        <v>509</v>
      </c>
      <c r="G741" s="2" t="str">
        <f aca="false">LEFT(F741,FIND(";",F741)-1)</f>
        <v>34</v>
      </c>
      <c r="H741" s="0" t="n">
        <v>10</v>
      </c>
      <c r="I741" s="0" t="n">
        <v>3</v>
      </c>
      <c r="J741" s="0" t="n">
        <v>0</v>
      </c>
      <c r="K741" s="0" t="n">
        <v>37</v>
      </c>
      <c r="L741" s="0" t="n">
        <v>27</v>
      </c>
      <c r="M741" s="0" t="n">
        <v>149</v>
      </c>
      <c r="N741" s="0" t="n">
        <v>7</v>
      </c>
      <c r="O741" s="0" t="n">
        <v>14</v>
      </c>
      <c r="P741" s="0" t="n">
        <v>1</v>
      </c>
      <c r="Q741" s="0" t="n">
        <v>26</v>
      </c>
      <c r="R741" s="0" t="n">
        <v>39</v>
      </c>
      <c r="S741" s="0" t="n">
        <v>20</v>
      </c>
      <c r="T741" s="0" t="n">
        <v>4</v>
      </c>
      <c r="U741" s="0" t="n">
        <v>0</v>
      </c>
      <c r="V741" s="0" t="n">
        <v>0</v>
      </c>
      <c r="W741" s="0" t="n">
        <v>19</v>
      </c>
      <c r="X741" s="0" t="n">
        <v>7</v>
      </c>
      <c r="Y741" s="0" t="n">
        <v>5</v>
      </c>
    </row>
    <row r="742" customFormat="false" ht="12.8" hidden="false" customHeight="false" outlineLevel="0" collapsed="false">
      <c r="A742" s="0" t="s">
        <v>510</v>
      </c>
      <c r="B742" s="0" t="s">
        <v>485</v>
      </c>
      <c r="C742" s="0" t="s">
        <v>239</v>
      </c>
      <c r="D742" s="0" t="n">
        <v>3</v>
      </c>
      <c r="E742" s="0" t="n">
        <v>2616</v>
      </c>
      <c r="F742" s="0" t="s">
        <v>511</v>
      </c>
      <c r="G742" s="2" t="str">
        <f aca="false">LEFT(F742,FIND(";",F742)-1)</f>
        <v>54</v>
      </c>
      <c r="H742" s="0" t="n">
        <v>6</v>
      </c>
      <c r="I742" s="0" t="n">
        <v>3</v>
      </c>
      <c r="J742" s="0" t="n">
        <v>0</v>
      </c>
      <c r="K742" s="0" t="n">
        <v>10</v>
      </c>
      <c r="L742" s="0" t="n">
        <v>3</v>
      </c>
      <c r="M742" s="0" t="n">
        <v>36</v>
      </c>
      <c r="N742" s="0" t="n">
        <v>3</v>
      </c>
      <c r="O742" s="0" t="n">
        <v>5</v>
      </c>
      <c r="P742" s="0" t="n">
        <v>0</v>
      </c>
      <c r="Q742" s="0" t="n">
        <v>1</v>
      </c>
      <c r="R742" s="0" t="n">
        <v>2</v>
      </c>
      <c r="S742" s="0" t="n">
        <v>2</v>
      </c>
      <c r="T742" s="0" t="n">
        <v>0</v>
      </c>
      <c r="U742" s="0" t="n">
        <v>0</v>
      </c>
      <c r="V742" s="0" t="n">
        <v>0</v>
      </c>
      <c r="W742" s="0" t="n">
        <v>8</v>
      </c>
      <c r="X742" s="0" t="n">
        <v>1</v>
      </c>
      <c r="Y742" s="0" t="n">
        <v>0</v>
      </c>
    </row>
    <row r="743" customFormat="false" ht="12.8" hidden="false" customHeight="false" outlineLevel="0" collapsed="false">
      <c r="A743" s="0" t="s">
        <v>512</v>
      </c>
      <c r="B743" s="0" t="s">
        <v>485</v>
      </c>
      <c r="C743" s="0" t="s">
        <v>239</v>
      </c>
      <c r="D743" s="0" t="n">
        <v>4</v>
      </c>
      <c r="E743" s="0" t="n">
        <v>1572</v>
      </c>
      <c r="F743" s="0" t="s">
        <v>246</v>
      </c>
      <c r="G743" s="2" t="str">
        <f aca="false">LEFT(F743,FIND(";",F743)-1)</f>
        <v>21</v>
      </c>
      <c r="H743" s="0" t="n">
        <v>12</v>
      </c>
      <c r="I743" s="0" t="n">
        <v>4</v>
      </c>
      <c r="J743" s="0" t="n">
        <v>0</v>
      </c>
      <c r="K743" s="0" t="n">
        <v>8</v>
      </c>
      <c r="L743" s="0" t="n">
        <v>4</v>
      </c>
      <c r="M743" s="0" t="n">
        <v>62</v>
      </c>
      <c r="N743" s="0" t="n">
        <v>0</v>
      </c>
      <c r="O743" s="0" t="n">
        <v>3</v>
      </c>
      <c r="P743" s="0" t="n">
        <v>0</v>
      </c>
      <c r="Q743" s="0" t="n">
        <v>2</v>
      </c>
      <c r="R743" s="0" t="n">
        <v>3</v>
      </c>
      <c r="S743" s="0" t="n">
        <v>4</v>
      </c>
      <c r="T743" s="0" t="n">
        <v>0</v>
      </c>
      <c r="U743" s="0" t="n">
        <v>0</v>
      </c>
      <c r="V743" s="0" t="n">
        <v>0</v>
      </c>
      <c r="W743" s="0" t="n">
        <v>9</v>
      </c>
      <c r="X743" s="0" t="n">
        <v>3</v>
      </c>
      <c r="Y743" s="0" t="n">
        <v>0</v>
      </c>
    </row>
    <row r="744" customFormat="false" ht="12.8" hidden="false" customHeight="false" outlineLevel="0" collapsed="false">
      <c r="A744" s="0" t="s">
        <v>513</v>
      </c>
      <c r="B744" s="0" t="s">
        <v>485</v>
      </c>
      <c r="C744" s="0" t="s">
        <v>239</v>
      </c>
      <c r="D744" s="0" t="n">
        <v>2</v>
      </c>
      <c r="E744" s="0" t="n">
        <v>1254</v>
      </c>
      <c r="F744" s="0" t="s">
        <v>514</v>
      </c>
      <c r="G744" s="2" t="str">
        <f aca="false">LEFT(F744,FIND(";",F744)-1)</f>
        <v>40</v>
      </c>
      <c r="H744" s="0" t="n">
        <v>0</v>
      </c>
      <c r="I744" s="0" t="n">
        <v>1</v>
      </c>
      <c r="J744" s="0" t="n">
        <v>0</v>
      </c>
      <c r="K744" s="0" t="n">
        <v>12</v>
      </c>
      <c r="L744" s="0" t="n">
        <v>2</v>
      </c>
      <c r="M744" s="0" t="n">
        <v>45</v>
      </c>
      <c r="N744" s="0" t="n">
        <v>1</v>
      </c>
      <c r="O744" s="0" t="n">
        <v>4</v>
      </c>
      <c r="P744" s="0" t="n">
        <v>0</v>
      </c>
      <c r="Q744" s="0" t="n">
        <v>1</v>
      </c>
      <c r="R744" s="0" t="n">
        <v>5</v>
      </c>
      <c r="S744" s="0" t="n">
        <v>2</v>
      </c>
      <c r="T744" s="0" t="n">
        <v>1</v>
      </c>
      <c r="U744" s="0" t="n">
        <v>0</v>
      </c>
      <c r="V744" s="0" t="n">
        <v>0</v>
      </c>
      <c r="W744" s="0" t="n">
        <v>4</v>
      </c>
      <c r="X744" s="0" t="n">
        <v>3</v>
      </c>
      <c r="Y744" s="0" t="n">
        <v>2</v>
      </c>
    </row>
    <row r="745" customFormat="false" ht="12.8" hidden="false" customHeight="false" outlineLevel="0" collapsed="false">
      <c r="A745" s="0" t="s">
        <v>515</v>
      </c>
      <c r="B745" s="0" t="s">
        <v>485</v>
      </c>
      <c r="C745" s="0" t="s">
        <v>239</v>
      </c>
      <c r="D745" s="0" t="n">
        <v>0</v>
      </c>
      <c r="E745" s="0" t="n">
        <v>1073</v>
      </c>
      <c r="F745" s="0" t="s">
        <v>516</v>
      </c>
      <c r="G745" s="2" t="str">
        <f aca="false">LEFT(F745,FIND(";",F745)-1)</f>
        <v>45</v>
      </c>
      <c r="H745" s="0" t="n">
        <v>1</v>
      </c>
      <c r="I745" s="0" t="n">
        <v>2</v>
      </c>
      <c r="J745" s="0" t="n">
        <v>0</v>
      </c>
      <c r="K745" s="0" t="n">
        <v>8</v>
      </c>
      <c r="L745" s="0" t="n">
        <v>18</v>
      </c>
      <c r="M745" s="0" t="n">
        <v>69</v>
      </c>
      <c r="N745" s="0" t="n">
        <v>5</v>
      </c>
      <c r="O745" s="0" t="n">
        <v>9</v>
      </c>
      <c r="P745" s="0" t="n">
        <v>5</v>
      </c>
      <c r="Q745" s="0" t="n">
        <v>5</v>
      </c>
      <c r="R745" s="0" t="n">
        <v>6</v>
      </c>
      <c r="S745" s="0" t="n">
        <v>11</v>
      </c>
      <c r="T745" s="0" t="n">
        <v>2</v>
      </c>
      <c r="U745" s="0" t="n">
        <v>0</v>
      </c>
      <c r="V745" s="0" t="n">
        <v>0</v>
      </c>
      <c r="W745" s="0" t="n">
        <v>6</v>
      </c>
      <c r="X745" s="0" t="n">
        <v>3</v>
      </c>
      <c r="Y745" s="0" t="n">
        <v>3</v>
      </c>
    </row>
    <row r="746" customFormat="false" ht="12.8" hidden="false" customHeight="false" outlineLevel="0" collapsed="false">
      <c r="A746" s="0" t="s">
        <v>517</v>
      </c>
      <c r="B746" s="0" t="s">
        <v>485</v>
      </c>
      <c r="C746" s="0" t="s">
        <v>239</v>
      </c>
      <c r="D746" s="0" t="n">
        <v>6</v>
      </c>
      <c r="E746" s="0" t="n">
        <v>3289</v>
      </c>
      <c r="F746" s="0" t="s">
        <v>241</v>
      </c>
      <c r="G746" s="2" t="str">
        <f aca="false">LEFT(F746,FIND(";",F746)-1)</f>
        <v>20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5</v>
      </c>
      <c r="M746" s="0" t="n">
        <v>36</v>
      </c>
      <c r="N746" s="0" t="n">
        <v>0</v>
      </c>
      <c r="O746" s="0" t="n">
        <v>3</v>
      </c>
      <c r="P746" s="0" t="n">
        <v>0</v>
      </c>
      <c r="Q746" s="0" t="n">
        <v>0</v>
      </c>
      <c r="R746" s="0" t="n">
        <v>7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4</v>
      </c>
      <c r="X746" s="0" t="n">
        <v>0</v>
      </c>
      <c r="Y746" s="0" t="n">
        <v>1</v>
      </c>
    </row>
    <row r="747" customFormat="false" ht="12.8" hidden="false" customHeight="false" outlineLevel="0" collapsed="false">
      <c r="A747" s="0" t="s">
        <v>518</v>
      </c>
      <c r="B747" s="0" t="s">
        <v>485</v>
      </c>
      <c r="C747" s="0" t="s">
        <v>239</v>
      </c>
      <c r="D747" s="0" t="n">
        <v>10</v>
      </c>
      <c r="E747" s="0" t="n">
        <v>1845</v>
      </c>
      <c r="F747" s="0" t="s">
        <v>240</v>
      </c>
      <c r="G747" s="2" t="str">
        <f aca="false">LEFT(F747,FIND(";",F747)-1)</f>
        <v>18</v>
      </c>
      <c r="H747" s="0" t="n">
        <v>2</v>
      </c>
      <c r="I747" s="0" t="n">
        <v>6</v>
      </c>
      <c r="J747" s="0" t="n">
        <v>0</v>
      </c>
      <c r="K747" s="0" t="n">
        <v>23</v>
      </c>
      <c r="L747" s="0" t="n">
        <v>13</v>
      </c>
      <c r="M747" s="0" t="n">
        <v>86</v>
      </c>
      <c r="N747" s="0" t="n">
        <v>8</v>
      </c>
      <c r="O747" s="0" t="n">
        <v>10</v>
      </c>
      <c r="P747" s="0" t="n">
        <v>1</v>
      </c>
      <c r="Q747" s="0" t="n">
        <v>4</v>
      </c>
      <c r="R747" s="0" t="n">
        <v>9</v>
      </c>
      <c r="S747" s="0" t="n">
        <v>3</v>
      </c>
      <c r="T747" s="0" t="n">
        <v>1</v>
      </c>
      <c r="U747" s="0" t="n">
        <v>0</v>
      </c>
      <c r="V747" s="0" t="n">
        <v>0</v>
      </c>
      <c r="W747" s="0" t="n">
        <v>17</v>
      </c>
      <c r="X747" s="0" t="n">
        <v>4</v>
      </c>
      <c r="Y747" s="0" t="n">
        <v>5</v>
      </c>
    </row>
    <row r="748" customFormat="false" ht="12.8" hidden="false" customHeight="false" outlineLevel="0" collapsed="false">
      <c r="A748" s="0" t="s">
        <v>519</v>
      </c>
      <c r="B748" s="0" t="s">
        <v>485</v>
      </c>
      <c r="C748" s="0" t="s">
        <v>239</v>
      </c>
      <c r="D748" s="0" t="n">
        <v>0</v>
      </c>
      <c r="E748" s="0" t="n">
        <v>1245</v>
      </c>
      <c r="F748" s="0" t="s">
        <v>246</v>
      </c>
      <c r="G748" s="2" t="str">
        <f aca="false">LEFT(F748,FIND(";",F748)-1)</f>
        <v>21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4</v>
      </c>
      <c r="M748" s="0" t="n">
        <v>13</v>
      </c>
      <c r="N748" s="0" t="n">
        <v>0</v>
      </c>
      <c r="O748" s="0" t="n">
        <v>2</v>
      </c>
      <c r="P748" s="0" t="n">
        <v>0</v>
      </c>
      <c r="Q748" s="0" t="n">
        <v>1</v>
      </c>
      <c r="R748" s="0" t="n">
        <v>6</v>
      </c>
      <c r="S748" s="0" t="n">
        <v>6</v>
      </c>
      <c r="T748" s="0" t="n">
        <v>1</v>
      </c>
      <c r="U748" s="0" t="n">
        <v>0</v>
      </c>
      <c r="V748" s="0" t="n">
        <v>0</v>
      </c>
      <c r="W748" s="0" t="n">
        <v>1</v>
      </c>
      <c r="X748" s="0" t="n">
        <v>1</v>
      </c>
      <c r="Y748" s="0" t="n">
        <v>0</v>
      </c>
    </row>
    <row r="749" customFormat="false" ht="12.8" hidden="false" customHeight="false" outlineLevel="0" collapsed="false">
      <c r="A749" s="0" t="s">
        <v>520</v>
      </c>
      <c r="B749" s="0" t="s">
        <v>485</v>
      </c>
      <c r="C749" s="0" t="s">
        <v>239</v>
      </c>
      <c r="D749" s="0" t="n">
        <v>0</v>
      </c>
      <c r="E749" s="0" t="n">
        <v>5058</v>
      </c>
      <c r="F749" s="0" t="s">
        <v>521</v>
      </c>
      <c r="G749" s="2" t="str">
        <f aca="false">LEFT(F749,FIND(";",F749)-1)</f>
        <v>35</v>
      </c>
      <c r="H749" s="0" t="n">
        <v>19</v>
      </c>
      <c r="I749" s="0" t="n">
        <v>17</v>
      </c>
      <c r="J749" s="0" t="n">
        <v>0</v>
      </c>
      <c r="K749" s="0" t="n">
        <v>67</v>
      </c>
      <c r="L749" s="0" t="n">
        <v>43</v>
      </c>
      <c r="M749" s="0" t="n">
        <v>396</v>
      </c>
      <c r="N749" s="0" t="n">
        <v>14</v>
      </c>
      <c r="O749" s="0" t="n">
        <v>30</v>
      </c>
      <c r="P749" s="0" t="n">
        <v>7</v>
      </c>
      <c r="Q749" s="0" t="n">
        <v>14</v>
      </c>
      <c r="R749" s="0" t="n">
        <v>27</v>
      </c>
      <c r="S749" s="0" t="n">
        <v>40</v>
      </c>
      <c r="T749" s="0" t="n">
        <v>6</v>
      </c>
      <c r="U749" s="0" t="n">
        <v>0</v>
      </c>
      <c r="V749" s="0" t="n">
        <v>0</v>
      </c>
      <c r="W749" s="0" t="n">
        <v>39</v>
      </c>
      <c r="X749" s="0" t="n">
        <v>18</v>
      </c>
      <c r="Y749" s="0" t="n">
        <v>10</v>
      </c>
    </row>
    <row r="750" customFormat="false" ht="12.8" hidden="false" customHeight="false" outlineLevel="0" collapsed="false">
      <c r="A750" s="0" t="s">
        <v>522</v>
      </c>
      <c r="B750" s="0" t="s">
        <v>485</v>
      </c>
      <c r="C750" s="0" t="s">
        <v>239</v>
      </c>
      <c r="D750" s="0" t="n">
        <v>0</v>
      </c>
      <c r="E750" s="0" t="n">
        <v>1254</v>
      </c>
      <c r="F750" s="0" t="s">
        <v>523</v>
      </c>
      <c r="G750" s="2" t="str">
        <f aca="false">LEFT(F750,FIND(";",F750)-1)</f>
        <v>28</v>
      </c>
      <c r="H750" s="0" t="n">
        <v>0</v>
      </c>
      <c r="I750" s="0" t="n">
        <v>1</v>
      </c>
      <c r="J750" s="0" t="n">
        <v>0</v>
      </c>
      <c r="K750" s="0" t="n">
        <v>3</v>
      </c>
      <c r="L750" s="0" t="n">
        <v>3</v>
      </c>
      <c r="M750" s="0" t="n">
        <v>12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3</v>
      </c>
      <c r="S750" s="0" t="n">
        <v>2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</row>
    <row r="751" customFormat="false" ht="12.8" hidden="false" customHeight="false" outlineLevel="0" collapsed="false">
      <c r="A751" s="0" t="s">
        <v>524</v>
      </c>
      <c r="B751" s="0" t="s">
        <v>485</v>
      </c>
      <c r="C751" s="0" t="s">
        <v>239</v>
      </c>
      <c r="D751" s="0" t="n">
        <v>28</v>
      </c>
      <c r="E751" s="0" t="n">
        <v>2496</v>
      </c>
      <c r="F751" s="0" t="s">
        <v>247</v>
      </c>
      <c r="G751" s="2" t="str">
        <f aca="false">LEFT(F751,FIND(";",F751)-1)</f>
        <v>22</v>
      </c>
      <c r="H751" s="0" t="n">
        <v>5</v>
      </c>
      <c r="I751" s="0" t="n">
        <v>2</v>
      </c>
      <c r="J751" s="0" t="n">
        <v>0</v>
      </c>
      <c r="K751" s="0" t="n">
        <v>0</v>
      </c>
      <c r="L751" s="0" t="n">
        <v>28</v>
      </c>
      <c r="M751" s="0" t="n">
        <v>168</v>
      </c>
      <c r="N751" s="0" t="n">
        <v>7</v>
      </c>
      <c r="O751" s="0" t="n">
        <v>40</v>
      </c>
      <c r="P751" s="0" t="n">
        <v>5</v>
      </c>
      <c r="Q751" s="0" t="n">
        <v>14</v>
      </c>
      <c r="R751" s="0" t="n">
        <v>20</v>
      </c>
      <c r="S751" s="0" t="n">
        <v>28</v>
      </c>
      <c r="T751" s="0" t="n">
        <v>5</v>
      </c>
      <c r="U751" s="0" t="n">
        <v>0</v>
      </c>
      <c r="V751" s="0" t="n">
        <v>0</v>
      </c>
      <c r="W751" s="0" t="n">
        <v>24</v>
      </c>
      <c r="X751" s="0" t="n">
        <v>6</v>
      </c>
      <c r="Y751" s="0" t="n">
        <v>7</v>
      </c>
    </row>
    <row r="752" customFormat="false" ht="12.8" hidden="false" customHeight="false" outlineLevel="0" collapsed="false">
      <c r="A752" s="0" t="s">
        <v>525</v>
      </c>
      <c r="B752" s="0" t="s">
        <v>485</v>
      </c>
      <c r="C752" s="0" t="s">
        <v>239</v>
      </c>
      <c r="D752" s="0" t="n">
        <v>0</v>
      </c>
      <c r="E752" s="0" t="n">
        <v>2395</v>
      </c>
      <c r="F752" s="0" t="s">
        <v>526</v>
      </c>
      <c r="H752" s="0" t="n">
        <v>2</v>
      </c>
      <c r="I752" s="0" t="n">
        <v>10</v>
      </c>
      <c r="J752" s="0" t="n">
        <v>0</v>
      </c>
      <c r="K752" s="0" t="n">
        <v>12</v>
      </c>
      <c r="L752" s="0" t="n">
        <v>58</v>
      </c>
      <c r="M752" s="0" t="n">
        <v>189</v>
      </c>
      <c r="N752" s="0" t="n">
        <v>7</v>
      </c>
      <c r="O752" s="0" t="n">
        <v>27</v>
      </c>
      <c r="P752" s="0" t="n">
        <v>14</v>
      </c>
      <c r="Q752" s="0" t="n">
        <v>34</v>
      </c>
      <c r="R752" s="0" t="n">
        <v>43</v>
      </c>
      <c r="S752" s="0" t="n">
        <v>12</v>
      </c>
      <c r="T752" s="0" t="n">
        <v>2</v>
      </c>
      <c r="U752" s="0" t="n">
        <v>0</v>
      </c>
      <c r="V752" s="0" t="n">
        <v>0</v>
      </c>
      <c r="W752" s="0" t="n">
        <v>38</v>
      </c>
      <c r="X752" s="0" t="n">
        <v>10</v>
      </c>
      <c r="Y752" s="0" t="n">
        <v>10</v>
      </c>
    </row>
    <row r="753" customFormat="false" ht="12.8" hidden="false" customHeight="false" outlineLevel="0" collapsed="false">
      <c r="A753" s="0" t="s">
        <v>527</v>
      </c>
      <c r="B753" s="0" t="s">
        <v>485</v>
      </c>
      <c r="C753" s="0" t="s">
        <v>239</v>
      </c>
      <c r="D753" s="0" t="n">
        <v>74</v>
      </c>
      <c r="E753" s="0" t="n">
        <v>3172</v>
      </c>
      <c r="F753" s="0" t="s">
        <v>516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n">
        <v>2</v>
      </c>
      <c r="N753" s="0" t="n">
        <v>0</v>
      </c>
      <c r="O753" s="0" t="n">
        <v>1</v>
      </c>
      <c r="P753" s="0" t="n">
        <v>0</v>
      </c>
      <c r="Q753" s="0" t="n">
        <v>2</v>
      </c>
      <c r="R753" s="0" t="n">
        <v>6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1</v>
      </c>
    </row>
    <row r="754" customFormat="false" ht="12.8" hidden="false" customHeight="false" outlineLevel="0" collapsed="false">
      <c r="A754" s="0" t="s">
        <v>528</v>
      </c>
      <c r="B754" s="0" t="s">
        <v>485</v>
      </c>
      <c r="C754" s="0" t="s">
        <v>239</v>
      </c>
      <c r="D754" s="0" t="n">
        <v>5</v>
      </c>
      <c r="E754" s="0" t="n">
        <v>2358</v>
      </c>
      <c r="F754" s="0" t="s">
        <v>243</v>
      </c>
      <c r="H754" s="0" t="n">
        <v>4</v>
      </c>
      <c r="I754" s="0" t="n">
        <v>3</v>
      </c>
      <c r="J754" s="0" t="n">
        <v>0</v>
      </c>
      <c r="K754" s="0" t="n">
        <v>8</v>
      </c>
      <c r="L754" s="0" t="n">
        <v>11</v>
      </c>
      <c r="M754" s="0" t="n">
        <v>86</v>
      </c>
      <c r="N754" s="0" t="n">
        <v>7</v>
      </c>
      <c r="O754" s="0" t="n">
        <v>7</v>
      </c>
      <c r="P754" s="0" t="n">
        <v>4</v>
      </c>
      <c r="Q754" s="0" t="n">
        <v>12</v>
      </c>
      <c r="R754" s="0" t="n">
        <v>8</v>
      </c>
      <c r="S754" s="0" t="n">
        <v>9</v>
      </c>
      <c r="T754" s="0" t="n">
        <v>2</v>
      </c>
      <c r="U754" s="0" t="n">
        <v>0</v>
      </c>
      <c r="V754" s="0" t="n">
        <v>0</v>
      </c>
      <c r="W754" s="0" t="n">
        <v>21</v>
      </c>
      <c r="X754" s="0" t="n">
        <v>2</v>
      </c>
      <c r="Y754" s="0" t="n">
        <v>2</v>
      </c>
    </row>
    <row r="755" customFormat="false" ht="12.8" hidden="false" customHeight="false" outlineLevel="0" collapsed="false">
      <c r="A755" s="0" t="s">
        <v>529</v>
      </c>
      <c r="B755" s="0" t="s">
        <v>485</v>
      </c>
      <c r="C755" s="0" t="s">
        <v>239</v>
      </c>
      <c r="D755" s="0" t="n">
        <v>2</v>
      </c>
      <c r="E755" s="0" t="n">
        <v>2021</v>
      </c>
      <c r="F755" s="0" t="s">
        <v>516</v>
      </c>
      <c r="H755" s="0" t="n">
        <v>19</v>
      </c>
      <c r="I755" s="0" t="n">
        <v>2</v>
      </c>
      <c r="J755" s="0" t="n">
        <v>0</v>
      </c>
      <c r="K755" s="0" t="n">
        <v>7</v>
      </c>
      <c r="L755" s="0" t="n">
        <v>15</v>
      </c>
      <c r="M755" s="0" t="n">
        <v>105</v>
      </c>
      <c r="N755" s="0" t="n">
        <v>4</v>
      </c>
      <c r="O755" s="0" t="n">
        <v>5</v>
      </c>
      <c r="P755" s="0" t="n">
        <v>0</v>
      </c>
      <c r="Q755" s="0" t="n">
        <v>5</v>
      </c>
      <c r="R755" s="0" t="n">
        <v>15</v>
      </c>
      <c r="S755" s="0" t="n">
        <v>9</v>
      </c>
      <c r="T755" s="0" t="n">
        <v>0</v>
      </c>
      <c r="U755" s="0" t="n">
        <v>0</v>
      </c>
      <c r="V755" s="0" t="n">
        <v>0</v>
      </c>
      <c r="W755" s="0" t="n">
        <v>11</v>
      </c>
      <c r="X755" s="0" t="n">
        <v>3</v>
      </c>
      <c r="Y755" s="0" t="n">
        <v>2</v>
      </c>
    </row>
    <row r="756" customFormat="false" ht="12.8" hidden="false" customHeight="false" outlineLevel="0" collapsed="false">
      <c r="A756" s="0" t="s">
        <v>530</v>
      </c>
      <c r="B756" s="0" t="s">
        <v>485</v>
      </c>
      <c r="C756" s="0" t="s">
        <v>239</v>
      </c>
      <c r="D756" s="0" t="n">
        <v>2</v>
      </c>
      <c r="E756" s="0" t="n">
        <v>1667</v>
      </c>
      <c r="F756" s="0" t="s">
        <v>241</v>
      </c>
      <c r="H756" s="0" t="n">
        <v>0</v>
      </c>
      <c r="I756" s="0" t="n">
        <v>0</v>
      </c>
      <c r="J756" s="0" t="n">
        <v>0</v>
      </c>
      <c r="K756" s="0" t="n">
        <v>2</v>
      </c>
      <c r="L756" s="0" t="n">
        <v>0</v>
      </c>
      <c r="M756" s="0" t="n">
        <v>22</v>
      </c>
      <c r="N756" s="0" t="n">
        <v>1</v>
      </c>
      <c r="O756" s="0" t="n">
        <v>0</v>
      </c>
      <c r="P756" s="0" t="n">
        <v>1</v>
      </c>
      <c r="Q756" s="0" t="n">
        <v>1</v>
      </c>
      <c r="R756" s="0" t="n">
        <v>0</v>
      </c>
      <c r="S756" s="0" t="n">
        <v>3</v>
      </c>
      <c r="T756" s="0" t="n">
        <v>1</v>
      </c>
      <c r="U756" s="0" t="n">
        <v>0</v>
      </c>
      <c r="V756" s="0" t="n">
        <v>0</v>
      </c>
      <c r="W756" s="0" t="n">
        <v>4</v>
      </c>
      <c r="X756" s="0" t="n">
        <v>5</v>
      </c>
      <c r="Y756" s="0" t="n">
        <v>0</v>
      </c>
    </row>
    <row r="757" customFormat="false" ht="12.8" hidden="false" customHeight="false" outlineLevel="0" collapsed="false">
      <c r="A757" s="0" t="s">
        <v>531</v>
      </c>
      <c r="B757" s="0" t="s">
        <v>485</v>
      </c>
      <c r="C757" s="0" t="s">
        <v>239</v>
      </c>
      <c r="D757" s="0" t="n">
        <v>0</v>
      </c>
      <c r="E757" s="0" t="n">
        <v>1551</v>
      </c>
      <c r="F757" s="0" t="s">
        <v>241</v>
      </c>
      <c r="H757" s="0" t="n">
        <v>1</v>
      </c>
      <c r="I757" s="0" t="n">
        <v>3</v>
      </c>
      <c r="J757" s="0" t="n">
        <v>0</v>
      </c>
      <c r="K757" s="0" t="n">
        <v>3</v>
      </c>
      <c r="L757" s="0" t="n">
        <v>4</v>
      </c>
      <c r="M757" s="0" t="n">
        <v>22</v>
      </c>
      <c r="N757" s="0" t="n">
        <v>0</v>
      </c>
      <c r="O757" s="0" t="n">
        <v>1</v>
      </c>
      <c r="P757" s="0" t="n">
        <v>0</v>
      </c>
      <c r="Q757" s="0" t="n">
        <v>0</v>
      </c>
      <c r="R757" s="0" t="n">
        <v>1</v>
      </c>
      <c r="S757" s="0" t="n">
        <v>5</v>
      </c>
      <c r="T757" s="0" t="n">
        <v>0</v>
      </c>
      <c r="U757" s="0" t="n">
        <v>0</v>
      </c>
      <c r="V757" s="0" t="n">
        <v>0</v>
      </c>
      <c r="W757" s="0" t="n">
        <v>3</v>
      </c>
      <c r="X757" s="0" t="n">
        <v>0</v>
      </c>
      <c r="Y757" s="0" t="n">
        <v>2</v>
      </c>
    </row>
    <row r="758" customFormat="false" ht="12.8" hidden="false" customHeight="false" outlineLevel="0" collapsed="false">
      <c r="A758" s="0" t="s">
        <v>532</v>
      </c>
      <c r="B758" s="0" t="s">
        <v>485</v>
      </c>
      <c r="C758" s="0" t="s">
        <v>239</v>
      </c>
      <c r="D758" s="0" t="n">
        <v>3</v>
      </c>
      <c r="E758" s="0" t="n">
        <v>2305</v>
      </c>
      <c r="F758" s="0" t="s">
        <v>245</v>
      </c>
      <c r="H758" s="0" t="n">
        <v>3</v>
      </c>
      <c r="I758" s="0" t="n">
        <v>4</v>
      </c>
      <c r="J758" s="0" t="n">
        <v>0</v>
      </c>
      <c r="K758" s="0" t="n">
        <v>12</v>
      </c>
      <c r="L758" s="0" t="n">
        <v>7</v>
      </c>
      <c r="M758" s="0" t="n">
        <v>77</v>
      </c>
      <c r="N758" s="0" t="n">
        <v>6</v>
      </c>
      <c r="O758" s="0" t="n">
        <v>9</v>
      </c>
      <c r="P758" s="0" t="n">
        <v>1</v>
      </c>
      <c r="Q758" s="0" t="n">
        <v>7</v>
      </c>
      <c r="R758" s="0" t="n">
        <v>13</v>
      </c>
      <c r="S758" s="0" t="n">
        <v>4</v>
      </c>
      <c r="T758" s="0" t="n">
        <v>3</v>
      </c>
      <c r="U758" s="0" t="n">
        <v>0</v>
      </c>
      <c r="V758" s="0" t="n">
        <v>0</v>
      </c>
      <c r="W758" s="0" t="n">
        <v>14</v>
      </c>
      <c r="X758" s="0" t="n">
        <v>0</v>
      </c>
      <c r="Y758" s="0" t="n">
        <v>1</v>
      </c>
    </row>
    <row r="759" customFormat="false" ht="12.8" hidden="false" customHeight="false" outlineLevel="0" collapsed="false">
      <c r="A759" s="0" t="s">
        <v>533</v>
      </c>
      <c r="B759" s="0" t="s">
        <v>485</v>
      </c>
      <c r="C759" s="0" t="s">
        <v>239</v>
      </c>
      <c r="D759" s="0" t="n">
        <v>17</v>
      </c>
      <c r="E759" s="0" t="n">
        <v>5034</v>
      </c>
      <c r="F759" s="0" t="s">
        <v>247</v>
      </c>
      <c r="H759" s="0" t="n">
        <v>3</v>
      </c>
      <c r="I759" s="0" t="n">
        <v>3</v>
      </c>
      <c r="J759" s="0" t="n">
        <v>0</v>
      </c>
      <c r="K759" s="0" t="n">
        <v>82</v>
      </c>
      <c r="L759" s="0" t="n">
        <v>41</v>
      </c>
      <c r="M759" s="0" t="n">
        <v>191</v>
      </c>
      <c r="N759" s="0" t="n">
        <v>6</v>
      </c>
      <c r="O759" s="0" t="n">
        <v>20</v>
      </c>
      <c r="P759" s="0" t="n">
        <v>1</v>
      </c>
      <c r="Q759" s="0" t="n">
        <v>12</v>
      </c>
      <c r="R759" s="0" t="n">
        <v>24</v>
      </c>
      <c r="S759" s="0" t="n">
        <v>11</v>
      </c>
      <c r="T759" s="0" t="n">
        <v>2</v>
      </c>
      <c r="U759" s="0" t="n">
        <v>0</v>
      </c>
      <c r="V759" s="0" t="n">
        <v>0</v>
      </c>
      <c r="W759" s="0" t="n">
        <v>22</v>
      </c>
      <c r="X759" s="0" t="n">
        <v>8</v>
      </c>
      <c r="Y759" s="0" t="n">
        <v>3</v>
      </c>
    </row>
    <row r="760" customFormat="false" ht="12.8" hidden="false" customHeight="false" outlineLevel="0" collapsed="false">
      <c r="A760" s="0" t="s">
        <v>534</v>
      </c>
      <c r="B760" s="0" t="s">
        <v>485</v>
      </c>
      <c r="C760" s="0" t="s">
        <v>239</v>
      </c>
      <c r="D760" s="0" t="n">
        <v>4</v>
      </c>
      <c r="E760" s="0" t="n">
        <v>2081</v>
      </c>
      <c r="F760" s="0" t="s">
        <v>242</v>
      </c>
      <c r="H760" s="0" t="n">
        <v>5</v>
      </c>
      <c r="I760" s="0" t="n">
        <v>5</v>
      </c>
      <c r="J760" s="0" t="n">
        <v>0</v>
      </c>
      <c r="K760" s="0" t="n">
        <v>1</v>
      </c>
      <c r="L760" s="0" t="n">
        <v>8</v>
      </c>
      <c r="M760" s="0" t="n">
        <v>53</v>
      </c>
      <c r="N760" s="0" t="n">
        <v>7</v>
      </c>
      <c r="O760" s="0" t="n">
        <v>5</v>
      </c>
      <c r="P760" s="0" t="n">
        <v>0</v>
      </c>
      <c r="Q760" s="0" t="n">
        <v>0</v>
      </c>
      <c r="R760" s="0" t="n">
        <v>2</v>
      </c>
      <c r="S760" s="0" t="n">
        <v>3</v>
      </c>
      <c r="T760" s="0" t="n">
        <v>2</v>
      </c>
      <c r="U760" s="0" t="n">
        <v>0</v>
      </c>
      <c r="V760" s="0" t="n">
        <v>0</v>
      </c>
      <c r="W760" s="0" t="n">
        <v>6</v>
      </c>
      <c r="X760" s="0" t="n">
        <v>2</v>
      </c>
      <c r="Y760" s="0" t="n">
        <v>0</v>
      </c>
    </row>
    <row r="761" customFormat="false" ht="12.8" hidden="false" customHeight="false" outlineLevel="0" collapsed="false">
      <c r="A761" s="0" t="s">
        <v>535</v>
      </c>
      <c r="B761" s="0" t="s">
        <v>485</v>
      </c>
      <c r="C761" s="0" t="s">
        <v>239</v>
      </c>
      <c r="D761" s="0" t="n">
        <v>2</v>
      </c>
      <c r="E761" s="0" t="n">
        <v>2979</v>
      </c>
      <c r="F761" s="0" t="s">
        <v>242</v>
      </c>
      <c r="H761" s="0" t="n">
        <v>0</v>
      </c>
      <c r="I761" s="0" t="n">
        <v>0</v>
      </c>
      <c r="J761" s="0" t="n">
        <v>0</v>
      </c>
      <c r="K761" s="0" t="n">
        <v>22</v>
      </c>
      <c r="L761" s="0" t="n">
        <v>0</v>
      </c>
      <c r="M761" s="0" t="n">
        <v>74</v>
      </c>
      <c r="N761" s="0" t="n">
        <v>5</v>
      </c>
      <c r="O761" s="0" t="n">
        <v>4</v>
      </c>
      <c r="P761" s="0" t="n">
        <v>1</v>
      </c>
      <c r="Q761" s="0" t="n">
        <v>1</v>
      </c>
      <c r="R761" s="0" t="n">
        <v>8</v>
      </c>
      <c r="S761" s="0" t="n">
        <v>4</v>
      </c>
      <c r="T761" s="0" t="n">
        <v>0</v>
      </c>
      <c r="U761" s="0" t="n">
        <v>0</v>
      </c>
      <c r="V761" s="0" t="n">
        <v>0</v>
      </c>
      <c r="W761" s="0" t="n">
        <v>9</v>
      </c>
      <c r="X761" s="0" t="n">
        <v>1</v>
      </c>
      <c r="Y761" s="0" t="n">
        <v>0</v>
      </c>
    </row>
    <row r="762" customFormat="false" ht="12.8" hidden="false" customHeight="false" outlineLevel="0" collapsed="false">
      <c r="A762" s="0" t="s">
        <v>536</v>
      </c>
      <c r="B762" s="0" t="s">
        <v>485</v>
      </c>
      <c r="C762" s="0" t="s">
        <v>239</v>
      </c>
      <c r="D762" s="0" t="n">
        <v>10</v>
      </c>
      <c r="E762" s="0" t="n">
        <v>3664</v>
      </c>
      <c r="F762" s="0" t="s">
        <v>241</v>
      </c>
      <c r="H762" s="0" t="n">
        <v>7</v>
      </c>
      <c r="I762" s="0" t="n">
        <v>1</v>
      </c>
      <c r="J762" s="0" t="n">
        <v>0</v>
      </c>
      <c r="K762" s="0" t="n">
        <v>27</v>
      </c>
      <c r="L762" s="0" t="n">
        <v>12</v>
      </c>
      <c r="M762" s="0" t="n">
        <v>83</v>
      </c>
      <c r="N762" s="0" t="n">
        <v>3</v>
      </c>
      <c r="O762" s="0" t="n">
        <v>8</v>
      </c>
      <c r="P762" s="0" t="n">
        <v>0</v>
      </c>
      <c r="Q762" s="0" t="n">
        <v>7</v>
      </c>
      <c r="R762" s="0" t="n">
        <v>13</v>
      </c>
      <c r="S762" s="0" t="n">
        <v>11</v>
      </c>
      <c r="T762" s="0" t="n">
        <v>6</v>
      </c>
      <c r="U762" s="0" t="n">
        <v>0</v>
      </c>
      <c r="V762" s="0" t="n">
        <v>0</v>
      </c>
      <c r="W762" s="0" t="n">
        <v>15</v>
      </c>
      <c r="X762" s="0" t="n">
        <v>8</v>
      </c>
      <c r="Y762" s="0" t="n">
        <v>0</v>
      </c>
    </row>
    <row r="763" customFormat="false" ht="12.8" hidden="false" customHeight="false" outlineLevel="0" collapsed="false">
      <c r="A763" s="0" t="s">
        <v>537</v>
      </c>
      <c r="B763" s="0" t="s">
        <v>485</v>
      </c>
      <c r="C763" s="0" t="s">
        <v>239</v>
      </c>
      <c r="D763" s="0" t="n">
        <v>5</v>
      </c>
      <c r="E763" s="0" t="n">
        <v>1755</v>
      </c>
      <c r="F763" s="0" t="s">
        <v>242</v>
      </c>
      <c r="H763" s="0" t="n">
        <v>6</v>
      </c>
      <c r="I763" s="0" t="n">
        <v>1</v>
      </c>
      <c r="J763" s="0" t="n">
        <v>0</v>
      </c>
      <c r="K763" s="0" t="n">
        <v>45</v>
      </c>
      <c r="L763" s="0" t="n">
        <v>8</v>
      </c>
      <c r="M763" s="0" t="n">
        <v>100</v>
      </c>
      <c r="N763" s="0" t="n">
        <v>4</v>
      </c>
      <c r="O763" s="0" t="n">
        <v>4</v>
      </c>
      <c r="P763" s="0" t="n">
        <v>0</v>
      </c>
      <c r="Q763" s="0" t="n">
        <v>0</v>
      </c>
      <c r="R763" s="0" t="n">
        <v>5</v>
      </c>
      <c r="S763" s="0" t="n">
        <v>5</v>
      </c>
      <c r="T763" s="0" t="n">
        <v>0</v>
      </c>
      <c r="U763" s="0" t="n">
        <v>0</v>
      </c>
      <c r="V763" s="0" t="n">
        <v>0</v>
      </c>
      <c r="W763" s="0" t="n">
        <v>7</v>
      </c>
      <c r="X763" s="0" t="n">
        <v>2</v>
      </c>
      <c r="Y763" s="0" t="n">
        <v>4</v>
      </c>
    </row>
    <row r="764" customFormat="false" ht="12.8" hidden="false" customHeight="false" outlineLevel="0" collapsed="false">
      <c r="A764" s="0" t="s">
        <v>538</v>
      </c>
      <c r="B764" s="0" t="s">
        <v>485</v>
      </c>
      <c r="C764" s="0" t="s">
        <v>239</v>
      </c>
      <c r="D764" s="0" t="n">
        <v>66</v>
      </c>
      <c r="E764" s="0" t="n">
        <v>2310</v>
      </c>
      <c r="F764" s="0" t="s">
        <v>243</v>
      </c>
      <c r="H764" s="0" t="n">
        <v>0</v>
      </c>
      <c r="I764" s="0" t="n">
        <v>1</v>
      </c>
      <c r="J764" s="0" t="n">
        <v>0</v>
      </c>
      <c r="K764" s="0" t="n">
        <v>11</v>
      </c>
      <c r="L764" s="0" t="n">
        <v>3</v>
      </c>
      <c r="M764" s="0" t="n">
        <v>22</v>
      </c>
      <c r="N764" s="0" t="n">
        <v>0</v>
      </c>
      <c r="O764" s="0" t="n">
        <v>2</v>
      </c>
      <c r="P764" s="0" t="n">
        <v>0</v>
      </c>
      <c r="Q764" s="0" t="n">
        <v>3</v>
      </c>
      <c r="R764" s="0" t="n">
        <v>5</v>
      </c>
      <c r="S764" s="0" t="n">
        <v>2</v>
      </c>
      <c r="T764" s="0" t="n">
        <v>1</v>
      </c>
      <c r="U764" s="0" t="n">
        <v>0</v>
      </c>
      <c r="V764" s="0" t="n">
        <v>0</v>
      </c>
      <c r="W764" s="0" t="n">
        <v>4</v>
      </c>
      <c r="X764" s="0" t="n">
        <v>3</v>
      </c>
      <c r="Y764" s="0" t="n">
        <v>0</v>
      </c>
    </row>
    <row r="765" customFormat="false" ht="12.8" hidden="false" customHeight="false" outlineLevel="0" collapsed="false">
      <c r="A765" s="0" t="s">
        <v>539</v>
      </c>
      <c r="B765" s="0" t="s">
        <v>485</v>
      </c>
      <c r="C765" s="0" t="s">
        <v>239</v>
      </c>
      <c r="D765" s="0" t="n">
        <v>14</v>
      </c>
      <c r="E765" s="0" t="n">
        <v>7055</v>
      </c>
      <c r="F765" s="0" t="s">
        <v>523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1</v>
      </c>
      <c r="M765" s="0" t="n">
        <v>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</row>
    <row r="766" customFormat="false" ht="12.8" hidden="false" customHeight="false" outlineLevel="0" collapsed="false">
      <c r="A766" s="0" t="s">
        <v>540</v>
      </c>
      <c r="B766" s="0" t="s">
        <v>485</v>
      </c>
      <c r="C766" s="0" t="s">
        <v>239</v>
      </c>
      <c r="D766" s="0" t="n">
        <v>13</v>
      </c>
      <c r="E766" s="0" t="n">
        <v>2794</v>
      </c>
      <c r="F766" s="0" t="s">
        <v>241</v>
      </c>
      <c r="H766" s="0" t="n">
        <v>0</v>
      </c>
      <c r="I766" s="0" t="n">
        <v>2</v>
      </c>
      <c r="J766" s="0" t="n">
        <v>0</v>
      </c>
      <c r="K766" s="0" t="n">
        <v>3</v>
      </c>
      <c r="L766" s="0" t="n">
        <v>18</v>
      </c>
      <c r="M766" s="0" t="n">
        <v>106</v>
      </c>
      <c r="N766" s="0" t="n">
        <v>8</v>
      </c>
      <c r="O766" s="0" t="n">
        <v>10</v>
      </c>
      <c r="P766" s="0" t="n">
        <v>4</v>
      </c>
      <c r="Q766" s="0" t="n">
        <v>4</v>
      </c>
      <c r="R766" s="0" t="n">
        <v>2</v>
      </c>
      <c r="S766" s="0" t="n">
        <v>15</v>
      </c>
      <c r="T766" s="0" t="n">
        <v>5</v>
      </c>
      <c r="U766" s="0" t="n">
        <v>0</v>
      </c>
      <c r="V766" s="0" t="n">
        <v>0</v>
      </c>
      <c r="W766" s="0" t="n">
        <v>10</v>
      </c>
      <c r="X766" s="0" t="n">
        <v>5</v>
      </c>
      <c r="Y766" s="0" t="n">
        <v>6</v>
      </c>
    </row>
    <row r="767" customFormat="false" ht="12.8" hidden="false" customHeight="false" outlineLevel="0" collapsed="false">
      <c r="A767" s="0" t="s">
        <v>541</v>
      </c>
      <c r="B767" s="0" t="s">
        <v>485</v>
      </c>
      <c r="C767" s="0" t="s">
        <v>239</v>
      </c>
      <c r="D767" s="0" t="n">
        <v>0</v>
      </c>
      <c r="E767" s="0" t="n">
        <v>2507</v>
      </c>
      <c r="F767" s="0" t="s">
        <v>243</v>
      </c>
      <c r="H767" s="0" t="n">
        <v>10</v>
      </c>
      <c r="I767" s="0" t="n">
        <v>6</v>
      </c>
      <c r="J767" s="0" t="n">
        <v>0</v>
      </c>
      <c r="K767" s="0" t="n">
        <v>7</v>
      </c>
      <c r="L767" s="0" t="n">
        <v>21</v>
      </c>
      <c r="M767" s="0" t="n">
        <v>148</v>
      </c>
      <c r="N767" s="0" t="n">
        <v>2</v>
      </c>
      <c r="O767" s="0" t="n">
        <v>23</v>
      </c>
      <c r="P767" s="0" t="n">
        <v>4</v>
      </c>
      <c r="Q767" s="0" t="n">
        <v>11</v>
      </c>
      <c r="R767" s="0" t="n">
        <v>6</v>
      </c>
      <c r="S767" s="0" t="n">
        <v>13</v>
      </c>
      <c r="T767" s="0" t="n">
        <v>2</v>
      </c>
      <c r="U767" s="0" t="n">
        <v>0</v>
      </c>
      <c r="V767" s="0" t="n">
        <v>0</v>
      </c>
      <c r="W767" s="0" t="n">
        <v>22</v>
      </c>
      <c r="X767" s="0" t="n">
        <v>4</v>
      </c>
      <c r="Y767" s="0" t="n">
        <v>1</v>
      </c>
    </row>
    <row r="768" customFormat="false" ht="12.8" hidden="false" customHeight="false" outlineLevel="0" collapsed="false">
      <c r="A768" s="0" t="s">
        <v>542</v>
      </c>
      <c r="B768" s="0" t="s">
        <v>485</v>
      </c>
      <c r="C768" s="0" t="s">
        <v>239</v>
      </c>
      <c r="D768" s="0" t="n">
        <v>6</v>
      </c>
      <c r="E768" s="0" t="n">
        <v>3340</v>
      </c>
      <c r="F768" s="0" t="s">
        <v>247</v>
      </c>
      <c r="H768" s="0" t="n">
        <v>0</v>
      </c>
      <c r="I768" s="0" t="n">
        <v>0</v>
      </c>
      <c r="J768" s="0" t="n">
        <v>0</v>
      </c>
      <c r="K768" s="0" t="n">
        <v>40</v>
      </c>
      <c r="L768" s="0" t="n">
        <v>24</v>
      </c>
      <c r="M768" s="0" t="n">
        <v>107</v>
      </c>
      <c r="N768" s="0" t="n">
        <v>6</v>
      </c>
      <c r="O768" s="0" t="n">
        <v>6</v>
      </c>
      <c r="P768" s="0" t="n">
        <v>1</v>
      </c>
      <c r="Q768" s="0" t="n">
        <v>4</v>
      </c>
      <c r="R768" s="0" t="n">
        <v>15</v>
      </c>
      <c r="S768" s="0" t="n">
        <v>18</v>
      </c>
      <c r="T768" s="0" t="n">
        <v>1</v>
      </c>
      <c r="U768" s="0" t="n">
        <v>0</v>
      </c>
      <c r="V768" s="0" t="n">
        <v>0</v>
      </c>
      <c r="W768" s="0" t="n">
        <v>5</v>
      </c>
      <c r="X768" s="0" t="n">
        <v>4</v>
      </c>
      <c r="Y768" s="0" t="n">
        <v>5</v>
      </c>
    </row>
    <row r="769" customFormat="false" ht="12.8" hidden="false" customHeight="false" outlineLevel="0" collapsed="false">
      <c r="A769" s="0" t="s">
        <v>543</v>
      </c>
      <c r="B769" s="0" t="s">
        <v>485</v>
      </c>
      <c r="C769" s="0" t="s">
        <v>239</v>
      </c>
      <c r="D769" s="0" t="n">
        <v>44</v>
      </c>
      <c r="E769" s="0" t="n">
        <v>5154</v>
      </c>
      <c r="F769" s="0" t="s">
        <v>242</v>
      </c>
      <c r="H769" s="0" t="n">
        <v>0</v>
      </c>
      <c r="I769" s="0" t="n">
        <v>2</v>
      </c>
      <c r="J769" s="0" t="n">
        <v>0</v>
      </c>
      <c r="K769" s="0" t="n">
        <v>11</v>
      </c>
      <c r="L769" s="0" t="n">
        <v>6</v>
      </c>
      <c r="M769" s="0" t="n">
        <v>57</v>
      </c>
      <c r="N769" s="0" t="n">
        <v>2</v>
      </c>
      <c r="O769" s="0" t="n">
        <v>0</v>
      </c>
      <c r="P769" s="0" t="n">
        <v>0</v>
      </c>
      <c r="Q769" s="0" t="n">
        <v>4</v>
      </c>
      <c r="R769" s="0" t="n">
        <v>6</v>
      </c>
      <c r="S769" s="0" t="n">
        <v>3</v>
      </c>
      <c r="T769" s="0" t="n">
        <v>1</v>
      </c>
      <c r="U769" s="0" t="n">
        <v>0</v>
      </c>
      <c r="V769" s="0" t="n">
        <v>0</v>
      </c>
      <c r="W769" s="0" t="n">
        <v>2</v>
      </c>
      <c r="X769" s="0" t="n">
        <v>1</v>
      </c>
      <c r="Y769" s="0" t="n">
        <v>1</v>
      </c>
    </row>
    <row r="770" customFormat="false" ht="12.8" hidden="false" customHeight="false" outlineLevel="0" collapsed="false">
      <c r="A770" s="0" t="s">
        <v>544</v>
      </c>
      <c r="B770" s="0" t="s">
        <v>485</v>
      </c>
      <c r="C770" s="0" t="s">
        <v>239</v>
      </c>
      <c r="D770" s="0" t="n">
        <v>21</v>
      </c>
      <c r="E770" s="0" t="n">
        <v>2355</v>
      </c>
      <c r="F770" s="0" t="s">
        <v>506</v>
      </c>
      <c r="H770" s="0" t="n">
        <v>1</v>
      </c>
      <c r="I770" s="0" t="n">
        <v>1</v>
      </c>
      <c r="J770" s="0" t="n">
        <v>0</v>
      </c>
      <c r="K770" s="0" t="n">
        <v>21</v>
      </c>
      <c r="L770" s="0" t="n">
        <v>20</v>
      </c>
      <c r="M770" s="0" t="n">
        <v>152</v>
      </c>
      <c r="N770" s="0" t="n">
        <v>9</v>
      </c>
      <c r="O770" s="0" t="n">
        <v>24</v>
      </c>
      <c r="P770" s="0" t="n">
        <v>7</v>
      </c>
      <c r="Q770" s="0" t="n">
        <v>30</v>
      </c>
      <c r="R770" s="0" t="n">
        <v>29</v>
      </c>
      <c r="S770" s="0" t="n">
        <v>18</v>
      </c>
      <c r="T770" s="0" t="n">
        <v>2</v>
      </c>
      <c r="U770" s="0" t="n">
        <v>0</v>
      </c>
      <c r="V770" s="0" t="n">
        <v>0</v>
      </c>
      <c r="W770" s="0" t="n">
        <v>15</v>
      </c>
      <c r="X770" s="0" t="n">
        <v>1</v>
      </c>
      <c r="Y770" s="0" t="n">
        <v>5</v>
      </c>
    </row>
    <row r="771" customFormat="false" ht="12.8" hidden="false" customHeight="false" outlineLevel="0" collapsed="false">
      <c r="A771" s="0" t="s">
        <v>545</v>
      </c>
      <c r="B771" s="0" t="s">
        <v>485</v>
      </c>
      <c r="C771" s="0" t="s">
        <v>239</v>
      </c>
      <c r="D771" s="0" t="n">
        <v>49</v>
      </c>
      <c r="E771" s="0" t="n">
        <v>2829</v>
      </c>
      <c r="F771" s="0" t="s">
        <v>546</v>
      </c>
      <c r="H771" s="0" t="n">
        <v>1</v>
      </c>
      <c r="I771" s="0" t="n">
        <v>8</v>
      </c>
      <c r="J771" s="0" t="n">
        <v>0</v>
      </c>
      <c r="K771" s="0" t="n">
        <v>9</v>
      </c>
      <c r="L771" s="0" t="n">
        <v>29</v>
      </c>
      <c r="M771" s="0" t="n">
        <v>122</v>
      </c>
      <c r="N771" s="0" t="n">
        <v>2</v>
      </c>
      <c r="O771" s="0" t="n">
        <v>11</v>
      </c>
      <c r="P771" s="0" t="n">
        <v>1</v>
      </c>
      <c r="Q771" s="0" t="n">
        <v>15</v>
      </c>
      <c r="R771" s="0" t="n">
        <v>25</v>
      </c>
      <c r="S771" s="0" t="n">
        <v>14</v>
      </c>
      <c r="T771" s="0" t="n">
        <v>3</v>
      </c>
      <c r="U771" s="0" t="n">
        <v>0</v>
      </c>
      <c r="V771" s="0" t="n">
        <v>0</v>
      </c>
      <c r="W771" s="0" t="n">
        <v>33</v>
      </c>
      <c r="X771" s="0" t="n">
        <v>8</v>
      </c>
      <c r="Y771" s="0" t="n">
        <v>1</v>
      </c>
    </row>
    <row r="772" customFormat="false" ht="12.8" hidden="false" customHeight="false" outlineLevel="0" collapsed="false">
      <c r="A772" s="0" t="s">
        <v>547</v>
      </c>
      <c r="B772" s="0" t="s">
        <v>485</v>
      </c>
      <c r="C772" s="0" t="s">
        <v>239</v>
      </c>
      <c r="D772" s="0" t="n">
        <v>8</v>
      </c>
      <c r="E772" s="0" t="n">
        <v>3340</v>
      </c>
      <c r="F772" s="0" t="s">
        <v>548</v>
      </c>
      <c r="H772" s="0" t="n">
        <v>1</v>
      </c>
      <c r="I772" s="0" t="n">
        <v>7</v>
      </c>
      <c r="J772" s="0" t="n">
        <v>0</v>
      </c>
      <c r="K772" s="0" t="n">
        <v>27</v>
      </c>
      <c r="L772" s="0" t="n">
        <v>20</v>
      </c>
      <c r="M772" s="0" t="n">
        <v>95</v>
      </c>
      <c r="N772" s="0" t="n">
        <v>1</v>
      </c>
      <c r="O772" s="0" t="n">
        <v>14</v>
      </c>
      <c r="P772" s="0" t="n">
        <v>0</v>
      </c>
      <c r="Q772" s="0" t="n">
        <v>7</v>
      </c>
      <c r="R772" s="0" t="n">
        <v>9</v>
      </c>
      <c r="S772" s="0" t="n">
        <v>15</v>
      </c>
      <c r="T772" s="0" t="n">
        <v>3</v>
      </c>
      <c r="U772" s="0" t="n">
        <v>0</v>
      </c>
      <c r="V772" s="0" t="n">
        <v>0</v>
      </c>
      <c r="W772" s="0" t="n">
        <v>7</v>
      </c>
      <c r="X772" s="0" t="n">
        <v>3</v>
      </c>
      <c r="Y772" s="0" t="n">
        <v>2</v>
      </c>
    </row>
    <row r="773" customFormat="false" ht="12.8" hidden="false" customHeight="false" outlineLevel="0" collapsed="false">
      <c r="A773" s="0" t="s">
        <v>549</v>
      </c>
      <c r="B773" s="0" t="s">
        <v>485</v>
      </c>
      <c r="C773" s="0" t="s">
        <v>239</v>
      </c>
      <c r="D773" s="0" t="n">
        <v>35</v>
      </c>
      <c r="E773" s="0" t="n">
        <v>6090</v>
      </c>
      <c r="F773" s="0" t="s">
        <v>550</v>
      </c>
      <c r="H773" s="0" t="n">
        <v>10</v>
      </c>
      <c r="I773" s="0" t="n">
        <v>13</v>
      </c>
      <c r="J773" s="0" t="n">
        <v>0</v>
      </c>
      <c r="K773" s="0" t="n">
        <v>105</v>
      </c>
      <c r="L773" s="0" t="n">
        <v>73</v>
      </c>
      <c r="M773" s="0" t="n">
        <v>468</v>
      </c>
      <c r="N773" s="0" t="n">
        <v>25</v>
      </c>
      <c r="O773" s="0" t="n">
        <v>51</v>
      </c>
      <c r="P773" s="0" t="n">
        <v>9</v>
      </c>
      <c r="Q773" s="0" t="n">
        <v>34</v>
      </c>
      <c r="R773" s="0" t="n">
        <v>59</v>
      </c>
      <c r="S773" s="0" t="n">
        <v>40</v>
      </c>
      <c r="T773" s="0" t="n">
        <v>3</v>
      </c>
      <c r="U773" s="0" t="n">
        <v>0</v>
      </c>
      <c r="V773" s="0" t="n">
        <v>0</v>
      </c>
      <c r="W773" s="0" t="n">
        <v>35</v>
      </c>
      <c r="X773" s="0" t="n">
        <v>7</v>
      </c>
      <c r="Y773" s="0" t="n">
        <v>11</v>
      </c>
    </row>
    <row r="774" customFormat="false" ht="12.8" hidden="false" customHeight="false" outlineLevel="0" collapsed="false">
      <c r="A774" s="0" t="s">
        <v>551</v>
      </c>
      <c r="B774" s="0" t="s">
        <v>485</v>
      </c>
      <c r="C774" s="0" t="s">
        <v>239</v>
      </c>
      <c r="D774" s="0" t="n">
        <v>3</v>
      </c>
      <c r="E774" s="0" t="n">
        <v>2769</v>
      </c>
      <c r="F774" s="0" t="s">
        <v>548</v>
      </c>
      <c r="H774" s="0" t="n">
        <v>4</v>
      </c>
      <c r="I774" s="0" t="n">
        <v>3</v>
      </c>
      <c r="J774" s="0" t="n">
        <v>0</v>
      </c>
      <c r="K774" s="0" t="n">
        <v>57</v>
      </c>
      <c r="L774" s="0" t="n">
        <v>32</v>
      </c>
      <c r="M774" s="0" t="n">
        <v>224</v>
      </c>
      <c r="N774" s="0" t="n">
        <v>11</v>
      </c>
      <c r="O774" s="0" t="n">
        <v>18</v>
      </c>
      <c r="P774" s="0" t="n">
        <v>1</v>
      </c>
      <c r="Q774" s="0" t="n">
        <v>9</v>
      </c>
      <c r="R774" s="0" t="n">
        <v>23</v>
      </c>
      <c r="S774" s="0" t="n">
        <v>30</v>
      </c>
      <c r="T774" s="0" t="n">
        <v>4</v>
      </c>
      <c r="U774" s="0" t="n">
        <v>0</v>
      </c>
      <c r="V774" s="0" t="n">
        <v>0</v>
      </c>
      <c r="W774" s="0" t="n">
        <v>28</v>
      </c>
      <c r="X774" s="0" t="n">
        <v>6</v>
      </c>
      <c r="Y774" s="0" t="n">
        <v>3</v>
      </c>
    </row>
    <row r="775" customFormat="false" ht="12.8" hidden="false" customHeight="false" outlineLevel="0" collapsed="false">
      <c r="A775" s="0" t="s">
        <v>552</v>
      </c>
      <c r="B775" s="0" t="s">
        <v>485</v>
      </c>
      <c r="C775" s="0" t="s">
        <v>239</v>
      </c>
      <c r="D775" s="0" t="n">
        <v>0</v>
      </c>
      <c r="E775" s="0" t="n">
        <v>2495</v>
      </c>
      <c r="F775" s="0" t="s">
        <v>241</v>
      </c>
      <c r="H775" s="0" t="n">
        <v>4</v>
      </c>
      <c r="I775" s="0" t="n">
        <v>0</v>
      </c>
      <c r="J775" s="0" t="n">
        <v>0</v>
      </c>
      <c r="K775" s="0" t="n">
        <v>12</v>
      </c>
      <c r="L775" s="0" t="n">
        <v>12</v>
      </c>
      <c r="M775" s="0" t="n">
        <v>90</v>
      </c>
      <c r="N775" s="0" t="n">
        <v>4</v>
      </c>
      <c r="O775" s="0" t="n">
        <v>9</v>
      </c>
      <c r="P775" s="0" t="n">
        <v>2</v>
      </c>
      <c r="Q775" s="0" t="n">
        <v>1</v>
      </c>
      <c r="R775" s="0" t="n">
        <v>15</v>
      </c>
      <c r="S775" s="0" t="n">
        <v>15</v>
      </c>
      <c r="T775" s="0" t="n">
        <v>1</v>
      </c>
      <c r="U775" s="0" t="n">
        <v>0</v>
      </c>
      <c r="V775" s="0" t="n">
        <v>0</v>
      </c>
      <c r="W775" s="0" t="n">
        <v>6</v>
      </c>
      <c r="X775" s="0" t="n">
        <v>11</v>
      </c>
      <c r="Y775" s="0" t="n">
        <v>4</v>
      </c>
    </row>
    <row r="776" customFormat="false" ht="12.8" hidden="false" customHeight="false" outlineLevel="0" collapsed="false">
      <c r="A776" s="0" t="s">
        <v>553</v>
      </c>
      <c r="B776" s="0" t="s">
        <v>485</v>
      </c>
      <c r="C776" s="0" t="s">
        <v>239</v>
      </c>
      <c r="D776" s="0" t="n">
        <v>0</v>
      </c>
      <c r="E776" s="0" t="n">
        <v>3352</v>
      </c>
      <c r="F776" s="0" t="s">
        <v>246</v>
      </c>
      <c r="H776" s="0" t="n">
        <v>8</v>
      </c>
      <c r="I776" s="0" t="n">
        <v>3</v>
      </c>
      <c r="J776" s="0" t="n">
        <v>0</v>
      </c>
      <c r="K776" s="0" t="n">
        <v>24</v>
      </c>
      <c r="L776" s="0" t="n">
        <v>9</v>
      </c>
      <c r="M776" s="0" t="n">
        <v>107</v>
      </c>
      <c r="N776" s="0" t="n">
        <v>2</v>
      </c>
      <c r="O776" s="0" t="n">
        <v>13</v>
      </c>
      <c r="P776" s="0" t="n">
        <v>3</v>
      </c>
      <c r="Q776" s="0" t="n">
        <v>8</v>
      </c>
      <c r="R776" s="0" t="n">
        <v>24</v>
      </c>
      <c r="S776" s="0" t="n">
        <v>7</v>
      </c>
      <c r="T776" s="0" t="n">
        <v>0</v>
      </c>
      <c r="U776" s="0" t="n">
        <v>0</v>
      </c>
      <c r="V776" s="0" t="n">
        <v>0</v>
      </c>
      <c r="W776" s="0" t="n">
        <v>8</v>
      </c>
      <c r="X776" s="0" t="n">
        <v>3</v>
      </c>
      <c r="Y776" s="0" t="n">
        <v>3</v>
      </c>
    </row>
    <row r="777" customFormat="false" ht="12.8" hidden="false" customHeight="false" outlineLevel="0" collapsed="false">
      <c r="A777" s="0" t="s">
        <v>554</v>
      </c>
      <c r="B777" s="0" t="s">
        <v>485</v>
      </c>
      <c r="C777" s="0" t="s">
        <v>239</v>
      </c>
      <c r="D777" s="0" t="n">
        <v>8</v>
      </c>
      <c r="E777" s="0" t="n">
        <v>2927</v>
      </c>
      <c r="F777" s="0" t="s">
        <v>241</v>
      </c>
      <c r="H777" s="0" t="n">
        <v>4</v>
      </c>
      <c r="I777" s="0" t="n">
        <v>4</v>
      </c>
      <c r="J777" s="0" t="n">
        <v>0</v>
      </c>
      <c r="K777" s="0" t="n">
        <v>63</v>
      </c>
      <c r="L777" s="0" t="n">
        <v>21</v>
      </c>
      <c r="M777" s="0" t="n">
        <v>170</v>
      </c>
      <c r="N777" s="0" t="n">
        <v>5</v>
      </c>
      <c r="O777" s="0" t="n">
        <v>18</v>
      </c>
      <c r="P777" s="0" t="n">
        <v>0</v>
      </c>
      <c r="Q777" s="0" t="n">
        <v>15</v>
      </c>
      <c r="R777" s="0" t="n">
        <v>35</v>
      </c>
      <c r="S777" s="0" t="n">
        <v>15</v>
      </c>
      <c r="T777" s="0" t="n">
        <v>2</v>
      </c>
      <c r="U777" s="0" t="n">
        <v>0</v>
      </c>
      <c r="V777" s="0" t="n">
        <v>0</v>
      </c>
      <c r="W777" s="0" t="n">
        <v>12</v>
      </c>
      <c r="X777" s="0" t="n">
        <v>3</v>
      </c>
      <c r="Y777" s="0" t="n">
        <v>4</v>
      </c>
    </row>
    <row r="778" customFormat="false" ht="12.8" hidden="false" customHeight="false" outlineLevel="0" collapsed="false">
      <c r="A778" s="0" t="s">
        <v>555</v>
      </c>
      <c r="B778" s="0" t="s">
        <v>485</v>
      </c>
      <c r="C778" s="0" t="s">
        <v>239</v>
      </c>
      <c r="D778" s="0" t="n">
        <v>3</v>
      </c>
      <c r="E778" s="0" t="n">
        <v>1520</v>
      </c>
      <c r="F778" s="0" t="s">
        <v>241</v>
      </c>
      <c r="H778" s="0" t="n">
        <v>6</v>
      </c>
      <c r="I778" s="0" t="n">
        <v>2</v>
      </c>
      <c r="J778" s="0" t="n">
        <v>0</v>
      </c>
      <c r="K778" s="0" t="n">
        <v>18</v>
      </c>
      <c r="L778" s="0" t="n">
        <v>28</v>
      </c>
      <c r="M778" s="0" t="n">
        <v>89</v>
      </c>
      <c r="N778" s="0" t="n">
        <v>3</v>
      </c>
      <c r="O778" s="0" t="n">
        <v>7</v>
      </c>
      <c r="P778" s="0" t="n">
        <v>3</v>
      </c>
      <c r="Q778" s="0" t="n">
        <v>7</v>
      </c>
      <c r="R778" s="0" t="n">
        <v>23</v>
      </c>
      <c r="S778" s="0" t="n">
        <v>5</v>
      </c>
      <c r="T778" s="0" t="n">
        <v>2</v>
      </c>
      <c r="U778" s="0" t="n">
        <v>0</v>
      </c>
      <c r="V778" s="0" t="n">
        <v>0</v>
      </c>
      <c r="W778" s="0" t="n">
        <v>4</v>
      </c>
      <c r="X778" s="0" t="n">
        <v>2</v>
      </c>
      <c r="Y778" s="0" t="n">
        <v>2</v>
      </c>
    </row>
    <row r="779" customFormat="false" ht="12.8" hidden="false" customHeight="false" outlineLevel="0" collapsed="false">
      <c r="A779" s="0" t="s">
        <v>556</v>
      </c>
      <c r="B779" s="0" t="s">
        <v>485</v>
      </c>
      <c r="C779" s="0" t="s">
        <v>239</v>
      </c>
      <c r="D779" s="0" t="n">
        <v>0</v>
      </c>
      <c r="E779" s="0" t="n">
        <v>4270</v>
      </c>
      <c r="F779" s="0" t="s">
        <v>247</v>
      </c>
      <c r="H779" s="0" t="n">
        <v>0</v>
      </c>
      <c r="I779" s="0" t="n">
        <v>2</v>
      </c>
      <c r="J779" s="0" t="n">
        <v>0</v>
      </c>
      <c r="K779" s="0" t="n">
        <v>4</v>
      </c>
      <c r="L779" s="0" t="n">
        <v>6</v>
      </c>
      <c r="M779" s="0" t="n">
        <v>29</v>
      </c>
      <c r="N779" s="0" t="n">
        <v>3</v>
      </c>
      <c r="O779" s="0" t="n">
        <v>2</v>
      </c>
      <c r="P779" s="0" t="n">
        <v>0</v>
      </c>
      <c r="Q779" s="0" t="n">
        <v>2</v>
      </c>
      <c r="R779" s="0" t="n">
        <v>5</v>
      </c>
      <c r="S779" s="0" t="n">
        <v>11</v>
      </c>
      <c r="T779" s="0" t="n">
        <v>6</v>
      </c>
      <c r="U779" s="0" t="n">
        <v>0</v>
      </c>
      <c r="V779" s="0" t="n">
        <v>0</v>
      </c>
      <c r="W779" s="0" t="n">
        <v>1</v>
      </c>
      <c r="X779" s="0" t="n">
        <v>1</v>
      </c>
      <c r="Y779" s="0" t="n">
        <v>2</v>
      </c>
    </row>
    <row r="780" customFormat="false" ht="12.8" hidden="false" customHeight="false" outlineLevel="0" collapsed="false">
      <c r="A780" s="0" t="s">
        <v>557</v>
      </c>
      <c r="B780" s="0" t="s">
        <v>485</v>
      </c>
      <c r="C780" s="0" t="s">
        <v>239</v>
      </c>
      <c r="D780" s="0" t="n">
        <v>101</v>
      </c>
      <c r="E780" s="0" t="n">
        <v>5889</v>
      </c>
      <c r="F780" s="0" t="s">
        <v>241</v>
      </c>
      <c r="H780" s="0" t="n">
        <v>8</v>
      </c>
      <c r="I780" s="0" t="n">
        <v>7</v>
      </c>
      <c r="J780" s="0" t="n">
        <v>0</v>
      </c>
      <c r="K780" s="0" t="n">
        <v>12</v>
      </c>
      <c r="L780" s="0" t="n">
        <v>18</v>
      </c>
      <c r="M780" s="0" t="n">
        <v>122</v>
      </c>
      <c r="N780" s="0" t="n">
        <v>8</v>
      </c>
      <c r="O780" s="0" t="n">
        <v>9</v>
      </c>
      <c r="P780" s="0" t="n">
        <v>0</v>
      </c>
      <c r="Q780" s="0" t="n">
        <v>10</v>
      </c>
      <c r="R780" s="0" t="n">
        <v>17</v>
      </c>
      <c r="S780" s="0" t="n">
        <v>26</v>
      </c>
      <c r="T780" s="0" t="n">
        <v>5</v>
      </c>
      <c r="U780" s="0" t="n">
        <v>0</v>
      </c>
      <c r="V780" s="0" t="n">
        <v>0</v>
      </c>
      <c r="W780" s="0" t="n">
        <v>17</v>
      </c>
      <c r="X780" s="0" t="n">
        <v>3</v>
      </c>
      <c r="Y780" s="0" t="n">
        <v>3</v>
      </c>
    </row>
    <row r="781" customFormat="false" ht="12.8" hidden="false" customHeight="false" outlineLevel="0" collapsed="false">
      <c r="A781" s="0" t="s">
        <v>558</v>
      </c>
      <c r="B781" s="0" t="s">
        <v>485</v>
      </c>
      <c r="C781" s="0" t="s">
        <v>239</v>
      </c>
      <c r="D781" s="0" t="n">
        <v>76</v>
      </c>
      <c r="E781" s="0" t="n">
        <v>2357</v>
      </c>
      <c r="F781" s="0" t="s">
        <v>240</v>
      </c>
      <c r="H781" s="0" t="n">
        <v>10</v>
      </c>
      <c r="I781" s="0" t="n">
        <v>0</v>
      </c>
      <c r="J781" s="0" t="n">
        <v>0</v>
      </c>
      <c r="K781" s="0" t="n">
        <v>11</v>
      </c>
      <c r="L781" s="0" t="n">
        <v>10</v>
      </c>
      <c r="M781" s="0" t="n">
        <v>118</v>
      </c>
      <c r="N781" s="0" t="n">
        <v>7</v>
      </c>
      <c r="O781" s="0" t="n">
        <v>6</v>
      </c>
      <c r="P781" s="0" t="n">
        <v>0</v>
      </c>
      <c r="Q781" s="0" t="n">
        <v>6</v>
      </c>
      <c r="R781" s="0" t="n">
        <v>12</v>
      </c>
      <c r="S781" s="0" t="n">
        <v>8</v>
      </c>
      <c r="T781" s="0" t="n">
        <v>4</v>
      </c>
      <c r="U781" s="0" t="n">
        <v>0</v>
      </c>
      <c r="V781" s="0" t="n">
        <v>0</v>
      </c>
      <c r="W781" s="0" t="n">
        <v>17</v>
      </c>
      <c r="X781" s="0" t="n">
        <v>6</v>
      </c>
      <c r="Y781" s="0" t="n">
        <v>1</v>
      </c>
    </row>
    <row r="782" customFormat="false" ht="12.8" hidden="false" customHeight="false" outlineLevel="0" collapsed="false">
      <c r="A782" s="0" t="s">
        <v>559</v>
      </c>
      <c r="B782" s="0" t="s">
        <v>485</v>
      </c>
      <c r="C782" s="0" t="s">
        <v>239</v>
      </c>
      <c r="D782" s="0" t="n">
        <v>22</v>
      </c>
      <c r="E782" s="0" t="n">
        <v>2590</v>
      </c>
      <c r="F782" s="0" t="s">
        <v>250</v>
      </c>
      <c r="H782" s="0" t="n">
        <v>7</v>
      </c>
      <c r="I782" s="0" t="n">
        <v>3</v>
      </c>
      <c r="J782" s="0" t="n">
        <v>0</v>
      </c>
      <c r="K782" s="0" t="n">
        <v>12</v>
      </c>
      <c r="L782" s="0" t="n">
        <v>12</v>
      </c>
      <c r="M782" s="0" t="n">
        <v>94</v>
      </c>
      <c r="N782" s="0" t="n">
        <v>1</v>
      </c>
      <c r="O782" s="0" t="n">
        <v>3</v>
      </c>
      <c r="P782" s="0" t="n">
        <v>2</v>
      </c>
      <c r="Q782" s="0" t="n">
        <v>6</v>
      </c>
      <c r="R782" s="0" t="n">
        <v>9</v>
      </c>
      <c r="S782" s="0" t="n">
        <v>12</v>
      </c>
      <c r="T782" s="0" t="n">
        <v>3</v>
      </c>
      <c r="U782" s="0" t="n">
        <v>0</v>
      </c>
      <c r="V782" s="0" t="n">
        <v>0</v>
      </c>
      <c r="W782" s="0" t="n">
        <v>9</v>
      </c>
      <c r="X782" s="0" t="n">
        <v>1</v>
      </c>
      <c r="Y782" s="0" t="n">
        <v>1</v>
      </c>
    </row>
    <row r="783" customFormat="false" ht="12.8" hidden="false" customHeight="false" outlineLevel="0" collapsed="false">
      <c r="A783" s="0" t="s">
        <v>560</v>
      </c>
      <c r="B783" s="0" t="s">
        <v>485</v>
      </c>
      <c r="C783" s="0" t="s">
        <v>239</v>
      </c>
      <c r="D783" s="0" t="n">
        <v>2</v>
      </c>
      <c r="E783" s="0" t="n">
        <v>1747</v>
      </c>
      <c r="F783" s="0" t="s">
        <v>245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10</v>
      </c>
      <c r="M783" s="0" t="n">
        <v>48</v>
      </c>
      <c r="N783" s="0" t="n">
        <v>1</v>
      </c>
      <c r="O783" s="0" t="n">
        <v>3</v>
      </c>
      <c r="P783" s="0" t="n">
        <v>3</v>
      </c>
      <c r="Q783" s="0" t="n">
        <v>6</v>
      </c>
      <c r="R783" s="0" t="n">
        <v>3</v>
      </c>
      <c r="S783" s="0" t="n">
        <v>3</v>
      </c>
      <c r="T783" s="0" t="n">
        <v>1</v>
      </c>
      <c r="U783" s="0" t="n">
        <v>0</v>
      </c>
      <c r="V783" s="0" t="n">
        <v>0</v>
      </c>
      <c r="W783" s="0" t="n">
        <v>2</v>
      </c>
      <c r="X783" s="0" t="n">
        <v>1</v>
      </c>
      <c r="Y783" s="0" t="n">
        <v>2</v>
      </c>
    </row>
    <row r="784" customFormat="false" ht="12.8" hidden="false" customHeight="false" outlineLevel="0" collapsed="false">
      <c r="A784" s="0" t="s">
        <v>561</v>
      </c>
      <c r="B784" s="0" t="s">
        <v>485</v>
      </c>
      <c r="C784" s="0" t="s">
        <v>239</v>
      </c>
      <c r="D784" s="0" t="n">
        <v>44</v>
      </c>
      <c r="E784" s="0" t="n">
        <v>5130</v>
      </c>
      <c r="F784" s="0" t="s">
        <v>240</v>
      </c>
      <c r="H784" s="0" t="n">
        <v>4</v>
      </c>
      <c r="I784" s="0" t="n">
        <v>1</v>
      </c>
      <c r="J784" s="0" t="n">
        <v>0</v>
      </c>
      <c r="K784" s="0" t="n">
        <v>8</v>
      </c>
      <c r="L784" s="0" t="n">
        <v>5</v>
      </c>
      <c r="M784" s="0" t="n">
        <v>59</v>
      </c>
      <c r="N784" s="0" t="n">
        <v>12</v>
      </c>
      <c r="O784" s="0" t="n">
        <v>1</v>
      </c>
      <c r="P784" s="0" t="n">
        <v>0</v>
      </c>
      <c r="Q784" s="0" t="n">
        <v>6</v>
      </c>
      <c r="R784" s="0" t="n">
        <v>14</v>
      </c>
      <c r="S784" s="0" t="n">
        <v>4</v>
      </c>
      <c r="T784" s="0" t="n">
        <v>0</v>
      </c>
      <c r="U784" s="0" t="n">
        <v>0</v>
      </c>
      <c r="V784" s="0" t="n">
        <v>0</v>
      </c>
      <c r="W784" s="0" t="n">
        <v>5</v>
      </c>
      <c r="X784" s="0" t="n">
        <v>0</v>
      </c>
      <c r="Y784" s="0" t="n">
        <v>0</v>
      </c>
    </row>
    <row r="785" customFormat="false" ht="12.8" hidden="false" customHeight="false" outlineLevel="0" collapsed="false">
      <c r="A785" s="0" t="s">
        <v>562</v>
      </c>
      <c r="B785" s="0" t="s">
        <v>485</v>
      </c>
      <c r="C785" s="0" t="s">
        <v>239</v>
      </c>
      <c r="D785" s="0" t="n">
        <v>37</v>
      </c>
      <c r="E785" s="0" t="n">
        <v>4090</v>
      </c>
      <c r="F785" s="0" t="s">
        <v>245</v>
      </c>
      <c r="H785" s="0" t="n">
        <v>7</v>
      </c>
      <c r="I785" s="0" t="n">
        <v>8</v>
      </c>
      <c r="J785" s="0" t="n">
        <v>0</v>
      </c>
      <c r="K785" s="0" t="n">
        <v>63</v>
      </c>
      <c r="L785" s="0" t="n">
        <v>46</v>
      </c>
      <c r="M785" s="0" t="n">
        <v>264</v>
      </c>
      <c r="N785" s="0" t="n">
        <v>9</v>
      </c>
      <c r="O785" s="0" t="n">
        <v>37</v>
      </c>
      <c r="P785" s="0" t="n">
        <v>9</v>
      </c>
      <c r="Q785" s="0" t="n">
        <v>19</v>
      </c>
      <c r="R785" s="0" t="n">
        <v>40</v>
      </c>
      <c r="S785" s="0" t="n">
        <v>28</v>
      </c>
      <c r="T785" s="0" t="n">
        <v>3</v>
      </c>
      <c r="U785" s="0" t="n">
        <v>0</v>
      </c>
      <c r="V785" s="0" t="n">
        <v>0</v>
      </c>
      <c r="W785" s="0" t="n">
        <v>40</v>
      </c>
      <c r="X785" s="0" t="n">
        <v>12</v>
      </c>
      <c r="Y785" s="0" t="n">
        <v>8</v>
      </c>
    </row>
    <row r="786" customFormat="false" ht="12.8" hidden="false" customHeight="false" outlineLevel="0" collapsed="false">
      <c r="A786" s="0" t="s">
        <v>563</v>
      </c>
      <c r="B786" s="0" t="s">
        <v>485</v>
      </c>
      <c r="C786" s="0" t="s">
        <v>239</v>
      </c>
      <c r="D786" s="0" t="n">
        <v>0</v>
      </c>
      <c r="E786" s="0" t="n">
        <v>2271</v>
      </c>
      <c r="F786" s="0" t="s">
        <v>564</v>
      </c>
      <c r="H786" s="0" t="n">
        <v>4</v>
      </c>
      <c r="I786" s="0" t="n">
        <v>10</v>
      </c>
      <c r="J786" s="0" t="n">
        <v>0</v>
      </c>
      <c r="K786" s="0" t="n">
        <v>60</v>
      </c>
      <c r="L786" s="0" t="n">
        <v>69</v>
      </c>
      <c r="M786" s="0" t="n">
        <v>197</v>
      </c>
      <c r="N786" s="0" t="n">
        <v>5</v>
      </c>
      <c r="O786" s="0" t="n">
        <v>23</v>
      </c>
      <c r="P786" s="0" t="n">
        <v>2</v>
      </c>
      <c r="Q786" s="0" t="n">
        <v>25</v>
      </c>
      <c r="R786" s="0" t="n">
        <v>29</v>
      </c>
      <c r="S786" s="0" t="n">
        <v>3</v>
      </c>
      <c r="T786" s="0" t="n">
        <v>1</v>
      </c>
      <c r="U786" s="0" t="n">
        <v>0</v>
      </c>
      <c r="V786" s="0" t="n">
        <v>0</v>
      </c>
      <c r="W786" s="0" t="n">
        <v>13</v>
      </c>
      <c r="X786" s="0" t="n">
        <v>9</v>
      </c>
      <c r="Y786" s="0" t="n">
        <v>7</v>
      </c>
    </row>
    <row r="787" customFormat="false" ht="12.8" hidden="false" customHeight="false" outlineLevel="0" collapsed="false">
      <c r="A787" s="0" t="s">
        <v>565</v>
      </c>
      <c r="B787" s="0" t="s">
        <v>485</v>
      </c>
      <c r="C787" s="0" t="s">
        <v>239</v>
      </c>
      <c r="D787" s="0" t="n">
        <v>0</v>
      </c>
      <c r="E787" s="0" t="n">
        <v>1090</v>
      </c>
      <c r="F787" s="0" t="s">
        <v>566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0</v>
      </c>
      <c r="M787" s="0" t="n">
        <v>9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2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1</v>
      </c>
      <c r="X787" s="0" t="n">
        <v>1</v>
      </c>
      <c r="Y787" s="0" t="n">
        <v>0</v>
      </c>
    </row>
    <row r="788" customFormat="false" ht="12.8" hidden="false" customHeight="false" outlineLevel="0" collapsed="false">
      <c r="A788" s="0" t="s">
        <v>567</v>
      </c>
      <c r="B788" s="0" t="s">
        <v>485</v>
      </c>
      <c r="C788" s="0" t="s">
        <v>239</v>
      </c>
      <c r="D788" s="0" t="n">
        <v>0</v>
      </c>
      <c r="E788" s="0" t="n">
        <v>962</v>
      </c>
      <c r="F788" s="0" t="s">
        <v>566</v>
      </c>
      <c r="H788" s="0" t="n">
        <v>1</v>
      </c>
      <c r="I788" s="0" t="n">
        <v>1</v>
      </c>
      <c r="J788" s="0" t="n">
        <v>0</v>
      </c>
      <c r="K788" s="0" t="n">
        <v>8</v>
      </c>
      <c r="L788" s="0" t="n">
        <v>4</v>
      </c>
      <c r="M788" s="0" t="n">
        <v>37</v>
      </c>
      <c r="N788" s="0" t="n">
        <v>0</v>
      </c>
      <c r="O788" s="0" t="n">
        <v>4</v>
      </c>
      <c r="P788" s="0" t="n">
        <v>1</v>
      </c>
      <c r="Q788" s="0" t="n">
        <v>0</v>
      </c>
      <c r="R788" s="0" t="n">
        <v>3</v>
      </c>
      <c r="S788" s="0" t="n">
        <v>2</v>
      </c>
      <c r="T788" s="0" t="n">
        <v>0</v>
      </c>
      <c r="U788" s="0" t="n">
        <v>0</v>
      </c>
      <c r="V788" s="0" t="n">
        <v>0</v>
      </c>
      <c r="W788" s="0" t="n">
        <v>3</v>
      </c>
      <c r="X788" s="0" t="n">
        <v>3</v>
      </c>
      <c r="Y788" s="0" t="n">
        <v>0</v>
      </c>
    </row>
    <row r="789" customFormat="false" ht="12.8" hidden="false" customHeight="false" outlineLevel="0" collapsed="false">
      <c r="A789" s="0" t="s">
        <v>568</v>
      </c>
      <c r="B789" s="0" t="s">
        <v>485</v>
      </c>
      <c r="C789" s="0" t="s">
        <v>239</v>
      </c>
      <c r="D789" s="0" t="n">
        <v>5</v>
      </c>
      <c r="E789" s="0" t="n">
        <v>2761</v>
      </c>
      <c r="F789" s="0" t="s">
        <v>241</v>
      </c>
      <c r="H789" s="0" t="n">
        <v>7</v>
      </c>
      <c r="I789" s="0" t="n">
        <v>4</v>
      </c>
      <c r="J789" s="0" t="n">
        <v>0</v>
      </c>
      <c r="K789" s="0" t="n">
        <v>22</v>
      </c>
      <c r="L789" s="0" t="n">
        <v>12</v>
      </c>
      <c r="M789" s="0" t="n">
        <v>103</v>
      </c>
      <c r="N789" s="0" t="n">
        <v>4</v>
      </c>
      <c r="O789" s="0" t="n">
        <v>8</v>
      </c>
      <c r="P789" s="0" t="n">
        <v>0</v>
      </c>
      <c r="Q789" s="0" t="n">
        <v>4</v>
      </c>
      <c r="R789" s="0" t="n">
        <v>6</v>
      </c>
      <c r="S789" s="0" t="n">
        <v>17</v>
      </c>
      <c r="T789" s="0" t="n">
        <v>6</v>
      </c>
      <c r="U789" s="0" t="n">
        <v>0</v>
      </c>
      <c r="V789" s="0" t="n">
        <v>0</v>
      </c>
      <c r="W789" s="0" t="n">
        <v>11</v>
      </c>
      <c r="X789" s="0" t="n">
        <v>4</v>
      </c>
      <c r="Y789" s="0" t="n">
        <v>0</v>
      </c>
    </row>
    <row r="790" customFormat="false" ht="12.8" hidden="false" customHeight="false" outlineLevel="0" collapsed="false">
      <c r="A790" s="0" t="s">
        <v>569</v>
      </c>
      <c r="B790" s="0" t="s">
        <v>485</v>
      </c>
      <c r="C790" s="0" t="s">
        <v>239</v>
      </c>
      <c r="D790" s="0" t="n">
        <v>0</v>
      </c>
      <c r="E790" s="0" t="n">
        <v>2909</v>
      </c>
      <c r="F790" s="0" t="s">
        <v>248</v>
      </c>
      <c r="H790" s="0" t="n">
        <v>3</v>
      </c>
      <c r="I790" s="0" t="n">
        <v>1</v>
      </c>
      <c r="J790" s="0" t="n">
        <v>0</v>
      </c>
      <c r="K790" s="0" t="n">
        <v>21</v>
      </c>
      <c r="L790" s="0" t="n">
        <v>21</v>
      </c>
      <c r="M790" s="0" t="n">
        <v>199</v>
      </c>
      <c r="N790" s="0" t="n">
        <v>6</v>
      </c>
      <c r="O790" s="0" t="n">
        <v>28</v>
      </c>
      <c r="P790" s="0" t="n">
        <v>2</v>
      </c>
      <c r="Q790" s="0" t="n">
        <v>4</v>
      </c>
      <c r="R790" s="0" t="n">
        <v>16</v>
      </c>
      <c r="S790" s="0" t="n">
        <v>22</v>
      </c>
      <c r="T790" s="0" t="n">
        <v>3</v>
      </c>
      <c r="U790" s="0" t="n">
        <v>0</v>
      </c>
      <c r="V790" s="0" t="n">
        <v>0</v>
      </c>
      <c r="W790" s="0" t="n">
        <v>16</v>
      </c>
      <c r="X790" s="0" t="n">
        <v>7</v>
      </c>
      <c r="Y790" s="0" t="n">
        <v>2</v>
      </c>
    </row>
    <row r="791" customFormat="false" ht="12.8" hidden="false" customHeight="false" outlineLevel="0" collapsed="false">
      <c r="A791" s="0" t="s">
        <v>570</v>
      </c>
      <c r="B791" s="0" t="s">
        <v>485</v>
      </c>
      <c r="C791" s="0" t="s">
        <v>239</v>
      </c>
      <c r="D791" s="0" t="n">
        <v>25</v>
      </c>
      <c r="E791" s="0" t="n">
        <v>4667</v>
      </c>
      <c r="F791" s="0" t="s">
        <v>571</v>
      </c>
      <c r="H791" s="0" t="n">
        <v>3</v>
      </c>
      <c r="I791" s="0" t="n">
        <v>2</v>
      </c>
      <c r="J791" s="0" t="n">
        <v>0</v>
      </c>
      <c r="K791" s="0" t="n">
        <v>23</v>
      </c>
      <c r="L791" s="0" t="n">
        <v>14</v>
      </c>
      <c r="M791" s="0" t="n">
        <v>102</v>
      </c>
      <c r="N791" s="0" t="n">
        <v>9</v>
      </c>
      <c r="O791" s="0" t="n">
        <v>10</v>
      </c>
      <c r="P791" s="0" t="n">
        <v>2</v>
      </c>
      <c r="Q791" s="0" t="n">
        <v>3</v>
      </c>
      <c r="R791" s="0" t="n">
        <v>11</v>
      </c>
      <c r="S791" s="0" t="n">
        <v>3</v>
      </c>
      <c r="T791" s="0" t="n">
        <v>0</v>
      </c>
      <c r="U791" s="0" t="n">
        <v>0</v>
      </c>
      <c r="V791" s="0" t="n">
        <v>0</v>
      </c>
      <c r="W791" s="0" t="n">
        <v>8</v>
      </c>
      <c r="X791" s="0" t="n">
        <v>4</v>
      </c>
      <c r="Y791" s="0" t="n">
        <v>2</v>
      </c>
    </row>
    <row r="792" customFormat="false" ht="12.8" hidden="false" customHeight="false" outlineLevel="0" collapsed="false">
      <c r="A792" s="0" t="s">
        <v>572</v>
      </c>
      <c r="B792" s="0" t="s">
        <v>485</v>
      </c>
      <c r="C792" s="0" t="s">
        <v>239</v>
      </c>
      <c r="D792" s="0" t="n">
        <v>5</v>
      </c>
      <c r="E792" s="0" t="n">
        <v>3292</v>
      </c>
      <c r="F792" s="0" t="s">
        <v>573</v>
      </c>
      <c r="H792" s="0" t="n">
        <v>2</v>
      </c>
      <c r="I792" s="0" t="n">
        <v>1</v>
      </c>
      <c r="J792" s="0" t="n">
        <v>0</v>
      </c>
      <c r="K792" s="0" t="n">
        <v>2</v>
      </c>
      <c r="L792" s="0" t="n">
        <v>4</v>
      </c>
      <c r="M792" s="0" t="n">
        <v>55</v>
      </c>
      <c r="N792" s="0" t="n">
        <v>4</v>
      </c>
      <c r="O792" s="0" t="n">
        <v>3</v>
      </c>
      <c r="P792" s="0" t="n">
        <v>2</v>
      </c>
      <c r="Q792" s="0" t="n">
        <v>7</v>
      </c>
      <c r="R792" s="0" t="n">
        <v>8</v>
      </c>
      <c r="S792" s="0" t="n">
        <v>2</v>
      </c>
      <c r="T792" s="0" t="n">
        <v>1</v>
      </c>
      <c r="U792" s="0" t="n">
        <v>0</v>
      </c>
      <c r="V792" s="0" t="n">
        <v>0</v>
      </c>
      <c r="W792" s="0" t="n">
        <v>15</v>
      </c>
      <c r="X792" s="0" t="n">
        <v>5</v>
      </c>
      <c r="Y792" s="0" t="n">
        <v>0</v>
      </c>
    </row>
    <row r="793" customFormat="false" ht="12.8" hidden="false" customHeight="false" outlineLevel="0" collapsed="false">
      <c r="A793" s="0" t="s">
        <v>574</v>
      </c>
      <c r="B793" s="0" t="s">
        <v>485</v>
      </c>
      <c r="C793" s="0" t="s">
        <v>239</v>
      </c>
      <c r="D793" s="0" t="n">
        <v>4</v>
      </c>
      <c r="E793" s="0" t="n">
        <v>5601</v>
      </c>
      <c r="F793" s="0" t="s">
        <v>242</v>
      </c>
      <c r="H793" s="0" t="n">
        <v>11</v>
      </c>
      <c r="I793" s="0" t="n">
        <v>7</v>
      </c>
      <c r="J793" s="0" t="n">
        <v>0</v>
      </c>
      <c r="K793" s="0" t="n">
        <v>28</v>
      </c>
      <c r="L793" s="0" t="n">
        <v>22</v>
      </c>
      <c r="M793" s="0" t="n">
        <v>205</v>
      </c>
      <c r="N793" s="0" t="n">
        <v>11</v>
      </c>
      <c r="O793" s="0" t="n">
        <v>2</v>
      </c>
      <c r="P793" s="0" t="n">
        <v>2</v>
      </c>
      <c r="Q793" s="0" t="n">
        <v>11</v>
      </c>
      <c r="R793" s="0" t="n">
        <v>24</v>
      </c>
      <c r="S793" s="0" t="n">
        <v>18</v>
      </c>
      <c r="T793" s="0" t="n">
        <v>4</v>
      </c>
      <c r="U793" s="0" t="n">
        <v>0</v>
      </c>
      <c r="V793" s="0" t="n">
        <v>0</v>
      </c>
      <c r="W793" s="0" t="n">
        <v>14</v>
      </c>
      <c r="X793" s="0" t="n">
        <v>4</v>
      </c>
      <c r="Y793" s="0" t="n">
        <v>4</v>
      </c>
    </row>
    <row r="794" customFormat="false" ht="12.8" hidden="false" customHeight="false" outlineLevel="0" collapsed="false">
      <c r="A794" s="0" t="s">
        <v>575</v>
      </c>
      <c r="B794" s="0" t="s">
        <v>485</v>
      </c>
      <c r="C794" s="0" t="s">
        <v>239</v>
      </c>
      <c r="D794" s="0" t="n">
        <v>13</v>
      </c>
      <c r="E794" s="0" t="n">
        <v>1904</v>
      </c>
      <c r="F794" s="0" t="s">
        <v>550</v>
      </c>
      <c r="H794" s="0" t="n">
        <v>7</v>
      </c>
      <c r="I794" s="0" t="n">
        <v>2</v>
      </c>
      <c r="J794" s="0" t="n">
        <v>0</v>
      </c>
      <c r="K794" s="0" t="n">
        <v>73</v>
      </c>
      <c r="L794" s="0" t="n">
        <v>26</v>
      </c>
      <c r="M794" s="0" t="n">
        <v>128</v>
      </c>
      <c r="N794" s="0" t="n">
        <v>13</v>
      </c>
      <c r="O794" s="0" t="n">
        <v>15</v>
      </c>
      <c r="P794" s="0" t="n">
        <v>1</v>
      </c>
      <c r="Q794" s="0" t="n">
        <v>8</v>
      </c>
      <c r="R794" s="0" t="n">
        <v>23</v>
      </c>
      <c r="S794" s="0" t="n">
        <v>9</v>
      </c>
      <c r="T794" s="0" t="n">
        <v>0</v>
      </c>
      <c r="U794" s="0" t="n">
        <v>0</v>
      </c>
      <c r="V794" s="0" t="n">
        <v>0</v>
      </c>
      <c r="W794" s="0" t="n">
        <v>9</v>
      </c>
      <c r="X794" s="0" t="n">
        <v>11</v>
      </c>
      <c r="Y794" s="0" t="n">
        <v>3</v>
      </c>
    </row>
    <row r="795" customFormat="false" ht="12.8" hidden="false" customHeight="false" outlineLevel="0" collapsed="false">
      <c r="A795" s="0" t="s">
        <v>576</v>
      </c>
      <c r="B795" s="0" t="s">
        <v>485</v>
      </c>
      <c r="C795" s="0" t="s">
        <v>239</v>
      </c>
      <c r="D795" s="0" t="n">
        <v>30</v>
      </c>
      <c r="E795" s="0" t="n">
        <v>2835</v>
      </c>
      <c r="F795" s="0" t="s">
        <v>577</v>
      </c>
      <c r="H795" s="0" t="n">
        <v>10</v>
      </c>
      <c r="I795" s="0" t="n">
        <v>3</v>
      </c>
      <c r="J795" s="0" t="n">
        <v>0</v>
      </c>
      <c r="K795" s="0" t="n">
        <v>8</v>
      </c>
      <c r="L795" s="0" t="n">
        <v>13</v>
      </c>
      <c r="M795" s="0" t="n">
        <v>75</v>
      </c>
      <c r="N795" s="0" t="n">
        <v>7</v>
      </c>
      <c r="O795" s="0" t="n">
        <v>12</v>
      </c>
      <c r="P795" s="0" t="n">
        <v>0</v>
      </c>
      <c r="Q795" s="0" t="n">
        <v>9</v>
      </c>
      <c r="R795" s="0" t="n">
        <v>16</v>
      </c>
      <c r="S795" s="0" t="n">
        <v>3</v>
      </c>
      <c r="T795" s="0" t="n">
        <v>0</v>
      </c>
      <c r="U795" s="0" t="n">
        <v>0</v>
      </c>
      <c r="V795" s="0" t="n">
        <v>0</v>
      </c>
      <c r="W795" s="0" t="n">
        <v>12</v>
      </c>
      <c r="X795" s="0" t="n">
        <v>1</v>
      </c>
      <c r="Y795" s="0" t="n">
        <v>0</v>
      </c>
    </row>
    <row r="796" customFormat="false" ht="12.8" hidden="false" customHeight="false" outlineLevel="0" collapsed="false">
      <c r="A796" s="0" t="s">
        <v>578</v>
      </c>
      <c r="B796" s="0" t="s">
        <v>485</v>
      </c>
      <c r="C796" s="0" t="s">
        <v>239</v>
      </c>
      <c r="D796" s="0" t="n">
        <v>12</v>
      </c>
      <c r="E796" s="0" t="n">
        <v>4036</v>
      </c>
      <c r="F796" s="0" t="s">
        <v>246</v>
      </c>
      <c r="H796" s="0" t="n">
        <v>1</v>
      </c>
      <c r="I796" s="0" t="n">
        <v>4</v>
      </c>
      <c r="J796" s="0" t="n">
        <v>0</v>
      </c>
      <c r="K796" s="0" t="n">
        <v>9</v>
      </c>
      <c r="L796" s="0" t="n">
        <v>10</v>
      </c>
      <c r="M796" s="0" t="n">
        <v>78</v>
      </c>
      <c r="N796" s="0" t="n">
        <v>6</v>
      </c>
      <c r="O796" s="0" t="n">
        <v>6</v>
      </c>
      <c r="P796" s="0" t="n">
        <v>1</v>
      </c>
      <c r="Q796" s="0" t="n">
        <v>5</v>
      </c>
      <c r="R796" s="0" t="n">
        <v>4</v>
      </c>
      <c r="S796" s="0" t="n">
        <v>3</v>
      </c>
      <c r="T796" s="0" t="n">
        <v>1</v>
      </c>
      <c r="U796" s="0" t="n">
        <v>0</v>
      </c>
      <c r="V796" s="0" t="n">
        <v>0</v>
      </c>
      <c r="W796" s="0" t="n">
        <v>3</v>
      </c>
      <c r="X796" s="0" t="n">
        <v>6</v>
      </c>
      <c r="Y796" s="0" t="n">
        <v>0</v>
      </c>
    </row>
    <row r="797" customFormat="false" ht="12.8" hidden="false" customHeight="false" outlineLevel="0" collapsed="false">
      <c r="A797" s="0" t="s">
        <v>579</v>
      </c>
      <c r="B797" s="0" t="s">
        <v>485</v>
      </c>
      <c r="C797" s="0" t="s">
        <v>239</v>
      </c>
      <c r="D797" s="0" t="n">
        <v>0</v>
      </c>
      <c r="E797" s="0" t="n">
        <v>3132</v>
      </c>
      <c r="F797" s="0" t="s">
        <v>250</v>
      </c>
      <c r="H797" s="0" t="n">
        <v>3</v>
      </c>
      <c r="I797" s="0" t="n">
        <v>1</v>
      </c>
      <c r="J797" s="0" t="n">
        <v>0</v>
      </c>
      <c r="K797" s="0" t="n">
        <v>19</v>
      </c>
      <c r="L797" s="0" t="n">
        <v>4</v>
      </c>
      <c r="M797" s="0" t="n">
        <v>101</v>
      </c>
      <c r="N797" s="0" t="n">
        <v>11</v>
      </c>
      <c r="O797" s="0" t="n">
        <v>3</v>
      </c>
      <c r="P797" s="0" t="n">
        <v>1</v>
      </c>
      <c r="Q797" s="0" t="n">
        <v>4</v>
      </c>
      <c r="R797" s="0" t="n">
        <v>7</v>
      </c>
      <c r="S797" s="0" t="n">
        <v>4</v>
      </c>
      <c r="T797" s="0" t="n">
        <v>2</v>
      </c>
      <c r="U797" s="0" t="n">
        <v>0</v>
      </c>
      <c r="V797" s="0" t="n">
        <v>0</v>
      </c>
      <c r="W797" s="0" t="n">
        <v>5</v>
      </c>
      <c r="X797" s="0" t="n">
        <v>7</v>
      </c>
      <c r="Y797" s="0" t="n">
        <v>1</v>
      </c>
    </row>
    <row r="798" customFormat="false" ht="12.8" hidden="false" customHeight="false" outlineLevel="0" collapsed="false">
      <c r="A798" s="0" t="s">
        <v>580</v>
      </c>
      <c r="B798" s="0" t="s">
        <v>485</v>
      </c>
      <c r="C798" s="0" t="s">
        <v>239</v>
      </c>
      <c r="D798" s="0" t="n">
        <v>0</v>
      </c>
      <c r="E798" s="0" t="n">
        <v>1634</v>
      </c>
      <c r="F798" s="0" t="s">
        <v>581</v>
      </c>
      <c r="H798" s="0" t="n">
        <v>3</v>
      </c>
      <c r="I798" s="0" t="n">
        <v>0</v>
      </c>
      <c r="J798" s="0" t="n">
        <v>0</v>
      </c>
      <c r="K798" s="0" t="n">
        <v>52</v>
      </c>
      <c r="L798" s="0" t="n">
        <v>15</v>
      </c>
      <c r="M798" s="0" t="n">
        <v>101</v>
      </c>
      <c r="N798" s="0" t="n">
        <v>5</v>
      </c>
      <c r="O798" s="0" t="n">
        <v>6</v>
      </c>
      <c r="P798" s="0" t="n">
        <v>2</v>
      </c>
      <c r="Q798" s="0" t="n">
        <v>10</v>
      </c>
      <c r="R798" s="0" t="n">
        <v>19</v>
      </c>
      <c r="S798" s="0" t="n">
        <v>2</v>
      </c>
      <c r="T798" s="0" t="n">
        <v>1</v>
      </c>
      <c r="U798" s="0" t="n">
        <v>0</v>
      </c>
      <c r="V798" s="0" t="n">
        <v>0</v>
      </c>
      <c r="W798" s="0" t="n">
        <v>10</v>
      </c>
      <c r="X798" s="0" t="n">
        <v>7</v>
      </c>
      <c r="Y798" s="0" t="n">
        <v>1</v>
      </c>
    </row>
    <row r="799" customFormat="false" ht="12.8" hidden="false" customHeight="false" outlineLevel="0" collapsed="false">
      <c r="A799" s="0" t="s">
        <v>582</v>
      </c>
      <c r="B799" s="0" t="s">
        <v>485</v>
      </c>
      <c r="C799" s="0" t="s">
        <v>239</v>
      </c>
      <c r="D799" s="0" t="n">
        <v>4</v>
      </c>
      <c r="E799" s="0" t="n">
        <v>2480</v>
      </c>
      <c r="F799" s="0" t="s">
        <v>521</v>
      </c>
      <c r="H799" s="0" t="n">
        <v>9</v>
      </c>
      <c r="I799" s="0" t="n">
        <v>3</v>
      </c>
      <c r="J799" s="0" t="n">
        <v>0</v>
      </c>
      <c r="K799" s="0" t="n">
        <v>10</v>
      </c>
      <c r="L799" s="0" t="n">
        <v>38</v>
      </c>
      <c r="M799" s="0" t="n">
        <v>115</v>
      </c>
      <c r="N799" s="0" t="n">
        <v>12</v>
      </c>
      <c r="O799" s="0" t="n">
        <v>17</v>
      </c>
      <c r="P799" s="0" t="n">
        <v>1</v>
      </c>
      <c r="Q799" s="0" t="n">
        <v>15</v>
      </c>
      <c r="R799" s="0" t="n">
        <v>22</v>
      </c>
      <c r="S799" s="0" t="n">
        <v>11</v>
      </c>
      <c r="T799" s="0" t="n">
        <v>2</v>
      </c>
      <c r="U799" s="0" t="n">
        <v>0</v>
      </c>
      <c r="V799" s="0" t="n">
        <v>0</v>
      </c>
      <c r="W799" s="0" t="n">
        <v>15</v>
      </c>
      <c r="X799" s="0" t="n">
        <v>3</v>
      </c>
      <c r="Y799" s="0" t="n">
        <v>5</v>
      </c>
    </row>
    <row r="800" customFormat="false" ht="12.8" hidden="false" customHeight="false" outlineLevel="0" collapsed="false">
      <c r="A800" s="0" t="s">
        <v>583</v>
      </c>
      <c r="B800" s="0" t="s">
        <v>485</v>
      </c>
      <c r="C800" s="0" t="s">
        <v>239</v>
      </c>
      <c r="D800" s="0" t="n">
        <v>6</v>
      </c>
      <c r="E800" s="0" t="n">
        <v>2051</v>
      </c>
      <c r="F800" s="0" t="s">
        <v>584</v>
      </c>
      <c r="H800" s="0" t="n">
        <v>6</v>
      </c>
      <c r="I800" s="0" t="n">
        <v>5</v>
      </c>
      <c r="J800" s="0" t="n">
        <v>0</v>
      </c>
      <c r="K800" s="0" t="n">
        <v>22</v>
      </c>
      <c r="L800" s="0" t="n">
        <v>6</v>
      </c>
      <c r="M800" s="0" t="n">
        <v>82</v>
      </c>
      <c r="N800" s="0" t="n">
        <v>8</v>
      </c>
      <c r="O800" s="0" t="n">
        <v>4</v>
      </c>
      <c r="P800" s="0" t="n">
        <v>1</v>
      </c>
      <c r="Q800" s="0" t="n">
        <v>7</v>
      </c>
      <c r="R800" s="0" t="n">
        <v>9</v>
      </c>
      <c r="S800" s="0" t="n">
        <v>7</v>
      </c>
      <c r="T800" s="0" t="n">
        <v>3</v>
      </c>
      <c r="U800" s="0" t="n">
        <v>0</v>
      </c>
      <c r="V800" s="0" t="n">
        <v>0</v>
      </c>
      <c r="W800" s="0" t="n">
        <v>12</v>
      </c>
      <c r="X800" s="0" t="n">
        <v>3</v>
      </c>
      <c r="Y800" s="0" t="n">
        <v>0</v>
      </c>
    </row>
    <row r="801" customFormat="false" ht="12.8" hidden="false" customHeight="false" outlineLevel="0" collapsed="false">
      <c r="A801" s="0" t="s">
        <v>585</v>
      </c>
      <c r="B801" s="0" t="s">
        <v>485</v>
      </c>
      <c r="C801" s="0" t="s">
        <v>239</v>
      </c>
      <c r="D801" s="0" t="n">
        <v>6</v>
      </c>
      <c r="E801" s="0" t="n">
        <v>2390</v>
      </c>
      <c r="F801" s="0" t="s">
        <v>248</v>
      </c>
      <c r="H801" s="0" t="n">
        <v>6</v>
      </c>
      <c r="I801" s="0" t="n">
        <v>5</v>
      </c>
      <c r="J801" s="0" t="n">
        <v>0</v>
      </c>
      <c r="K801" s="0" t="n">
        <v>1</v>
      </c>
      <c r="L801" s="0" t="n">
        <v>11</v>
      </c>
      <c r="M801" s="0" t="n">
        <v>95</v>
      </c>
      <c r="N801" s="0" t="n">
        <v>7</v>
      </c>
      <c r="O801" s="0" t="n">
        <v>3</v>
      </c>
      <c r="P801" s="0" t="n">
        <v>3</v>
      </c>
      <c r="Q801" s="0" t="n">
        <v>5</v>
      </c>
      <c r="R801" s="0" t="n">
        <v>14</v>
      </c>
      <c r="S801" s="0" t="n">
        <v>10</v>
      </c>
      <c r="T801" s="0" t="n">
        <v>1</v>
      </c>
      <c r="U801" s="0" t="n">
        <v>0</v>
      </c>
      <c r="V801" s="0" t="n">
        <v>0</v>
      </c>
      <c r="W801" s="0" t="n">
        <v>16</v>
      </c>
      <c r="X801" s="0" t="n">
        <v>0</v>
      </c>
      <c r="Y801" s="0" t="n">
        <v>1</v>
      </c>
    </row>
    <row r="802" customFormat="false" ht="12.8" hidden="false" customHeight="false" outlineLevel="0" collapsed="false">
      <c r="A802" s="0" t="s">
        <v>586</v>
      </c>
      <c r="B802" s="0" t="s">
        <v>485</v>
      </c>
      <c r="C802" s="0" t="s">
        <v>239</v>
      </c>
      <c r="D802" s="0" t="n">
        <v>14</v>
      </c>
      <c r="E802" s="0" t="n">
        <v>9048</v>
      </c>
      <c r="F802" s="0" t="s">
        <v>248</v>
      </c>
      <c r="H802" s="0" t="n">
        <v>0</v>
      </c>
      <c r="I802" s="0" t="n">
        <v>0</v>
      </c>
      <c r="J802" s="0" t="n">
        <v>0</v>
      </c>
      <c r="K802" s="0" t="n">
        <v>24</v>
      </c>
      <c r="L802" s="0" t="n">
        <v>6</v>
      </c>
      <c r="M802" s="0" t="n">
        <v>20</v>
      </c>
      <c r="N802" s="0" t="n">
        <v>0</v>
      </c>
      <c r="O802" s="0" t="n">
        <v>1</v>
      </c>
      <c r="P802" s="0" t="n">
        <v>1</v>
      </c>
      <c r="Q802" s="0" t="n">
        <v>1</v>
      </c>
      <c r="R802" s="0" t="n">
        <v>6</v>
      </c>
      <c r="S802" s="0" t="n">
        <v>1</v>
      </c>
      <c r="T802" s="0" t="n">
        <v>0</v>
      </c>
      <c r="U802" s="0" t="n">
        <v>0</v>
      </c>
      <c r="V802" s="0" t="n">
        <v>0</v>
      </c>
      <c r="W802" s="0" t="n">
        <v>9</v>
      </c>
      <c r="X802" s="0" t="n">
        <v>1</v>
      </c>
      <c r="Y802" s="0" t="n">
        <v>1</v>
      </c>
    </row>
    <row r="803" customFormat="false" ht="12.8" hidden="false" customHeight="false" outlineLevel="0" collapsed="false">
      <c r="A803" s="0" t="s">
        <v>587</v>
      </c>
      <c r="B803" s="0" t="s">
        <v>485</v>
      </c>
      <c r="C803" s="0" t="s">
        <v>239</v>
      </c>
      <c r="D803" s="0" t="n">
        <v>0</v>
      </c>
      <c r="E803" s="0" t="n">
        <v>3164</v>
      </c>
      <c r="F803" s="0" t="s">
        <v>588</v>
      </c>
      <c r="H803" s="0" t="n">
        <v>2</v>
      </c>
      <c r="I803" s="0" t="n">
        <v>3</v>
      </c>
      <c r="J803" s="0" t="n">
        <v>0</v>
      </c>
      <c r="K803" s="0" t="n">
        <v>5</v>
      </c>
      <c r="L803" s="0" t="n">
        <v>8</v>
      </c>
      <c r="M803" s="0" t="n">
        <v>123</v>
      </c>
      <c r="N803" s="0" t="n">
        <v>20</v>
      </c>
      <c r="O803" s="0" t="n">
        <v>16</v>
      </c>
      <c r="P803" s="0" t="n">
        <v>4</v>
      </c>
      <c r="Q803" s="0" t="n">
        <v>9</v>
      </c>
      <c r="R803" s="0" t="n">
        <v>6</v>
      </c>
      <c r="S803" s="0" t="n">
        <v>9</v>
      </c>
      <c r="T803" s="0" t="n">
        <v>3</v>
      </c>
      <c r="U803" s="0" t="n">
        <v>0</v>
      </c>
      <c r="V803" s="0" t="n">
        <v>0</v>
      </c>
      <c r="W803" s="0" t="n">
        <v>16</v>
      </c>
      <c r="X803" s="0" t="n">
        <v>0</v>
      </c>
      <c r="Y803" s="0" t="n">
        <v>2</v>
      </c>
    </row>
    <row r="804" customFormat="false" ht="12.8" hidden="false" customHeight="false" outlineLevel="0" collapsed="false">
      <c r="A804" s="0" t="s">
        <v>589</v>
      </c>
      <c r="B804" s="0" t="s">
        <v>485</v>
      </c>
      <c r="C804" s="0" t="s">
        <v>239</v>
      </c>
      <c r="D804" s="0" t="n">
        <v>14</v>
      </c>
      <c r="E804" s="0" t="n">
        <v>3105</v>
      </c>
      <c r="F804" s="0" t="s">
        <v>247</v>
      </c>
      <c r="H804" s="0" t="n">
        <v>0</v>
      </c>
      <c r="I804" s="0" t="n">
        <v>1</v>
      </c>
      <c r="J804" s="0" t="n">
        <v>0</v>
      </c>
      <c r="K804" s="0" t="n">
        <v>15</v>
      </c>
      <c r="L804" s="0" t="n">
        <v>13</v>
      </c>
      <c r="M804" s="0" t="n">
        <v>82</v>
      </c>
      <c r="N804" s="0" t="n">
        <v>6</v>
      </c>
      <c r="O804" s="0" t="n">
        <v>4</v>
      </c>
      <c r="P804" s="0" t="n">
        <v>1</v>
      </c>
      <c r="Q804" s="0" t="n">
        <v>3</v>
      </c>
      <c r="R804" s="0" t="n">
        <v>10</v>
      </c>
      <c r="S804" s="0" t="n">
        <v>5</v>
      </c>
      <c r="T804" s="0" t="n">
        <v>1</v>
      </c>
      <c r="U804" s="0" t="n">
        <v>0</v>
      </c>
      <c r="V804" s="0" t="n">
        <v>0</v>
      </c>
      <c r="W804" s="0" t="n">
        <v>3</v>
      </c>
      <c r="X804" s="0" t="n">
        <v>2</v>
      </c>
      <c r="Y804" s="0" t="n">
        <v>1</v>
      </c>
    </row>
    <row r="805" customFormat="false" ht="12.8" hidden="false" customHeight="false" outlineLevel="0" collapsed="false">
      <c r="A805" s="0" t="s">
        <v>590</v>
      </c>
      <c r="B805" s="0" t="s">
        <v>485</v>
      </c>
      <c r="C805" s="0" t="s">
        <v>239</v>
      </c>
      <c r="D805" s="0" t="n">
        <v>0</v>
      </c>
      <c r="E805" s="0" t="n">
        <v>4483</v>
      </c>
      <c r="F805" s="0" t="s">
        <v>241</v>
      </c>
      <c r="H805" s="0" t="n">
        <v>2</v>
      </c>
      <c r="I805" s="0" t="n">
        <v>1</v>
      </c>
      <c r="J805" s="0" t="n">
        <v>0</v>
      </c>
      <c r="K805" s="0" t="n">
        <v>4</v>
      </c>
      <c r="L805" s="0" t="n">
        <v>5</v>
      </c>
      <c r="M805" s="0" t="n">
        <v>44</v>
      </c>
      <c r="N805" s="0" t="n">
        <v>3</v>
      </c>
      <c r="O805" s="0" t="n">
        <v>1</v>
      </c>
      <c r="P805" s="0" t="n">
        <v>1</v>
      </c>
      <c r="Q805" s="0" t="n">
        <v>1</v>
      </c>
      <c r="R805" s="0" t="n">
        <v>3</v>
      </c>
      <c r="S805" s="0" t="n">
        <v>4</v>
      </c>
      <c r="T805" s="0" t="n">
        <v>1</v>
      </c>
      <c r="U805" s="0" t="n">
        <v>0</v>
      </c>
      <c r="V805" s="0" t="n">
        <v>0</v>
      </c>
      <c r="W805" s="0" t="n">
        <v>3</v>
      </c>
      <c r="X805" s="0" t="n">
        <v>1</v>
      </c>
      <c r="Y805" s="0" t="n">
        <v>1</v>
      </c>
    </row>
    <row r="806" customFormat="false" ht="12.8" hidden="false" customHeight="false" outlineLevel="0" collapsed="false">
      <c r="A806" s="0" t="s">
        <v>591</v>
      </c>
      <c r="B806" s="0" t="s">
        <v>485</v>
      </c>
      <c r="C806" s="0" t="s">
        <v>239</v>
      </c>
      <c r="D806" s="0" t="n">
        <v>10</v>
      </c>
      <c r="E806" s="0" t="n">
        <v>3049</v>
      </c>
      <c r="F806" s="0" t="s">
        <v>242</v>
      </c>
      <c r="H806" s="0" t="n">
        <v>6</v>
      </c>
      <c r="I806" s="0" t="n">
        <v>1</v>
      </c>
      <c r="J806" s="0" t="n">
        <v>0</v>
      </c>
      <c r="K806" s="0" t="n">
        <v>29</v>
      </c>
      <c r="L806" s="0" t="n">
        <v>7</v>
      </c>
      <c r="M806" s="0" t="n">
        <v>95</v>
      </c>
      <c r="N806" s="0" t="n">
        <v>4</v>
      </c>
      <c r="O806" s="0" t="n">
        <v>4</v>
      </c>
      <c r="P806" s="0" t="n">
        <v>0</v>
      </c>
      <c r="Q806" s="0" t="n">
        <v>4</v>
      </c>
      <c r="R806" s="0" t="n">
        <v>17</v>
      </c>
      <c r="S806" s="0" t="n">
        <v>3</v>
      </c>
      <c r="T806" s="0" t="n">
        <v>2</v>
      </c>
      <c r="U806" s="0" t="n">
        <v>0</v>
      </c>
      <c r="V806" s="0" t="n">
        <v>0</v>
      </c>
      <c r="W806" s="0" t="n">
        <v>12</v>
      </c>
      <c r="X806" s="0" t="n">
        <v>3</v>
      </c>
      <c r="Y806" s="0" t="n">
        <v>0</v>
      </c>
    </row>
    <row r="807" customFormat="false" ht="12.8" hidden="false" customHeight="false" outlineLevel="0" collapsed="false">
      <c r="A807" s="0" t="s">
        <v>592</v>
      </c>
      <c r="B807" s="0" t="s">
        <v>485</v>
      </c>
      <c r="C807" s="0" t="s">
        <v>239</v>
      </c>
      <c r="D807" s="0" t="n">
        <v>5</v>
      </c>
      <c r="E807" s="0" t="n">
        <v>3663</v>
      </c>
      <c r="F807" s="0" t="s">
        <v>242</v>
      </c>
      <c r="H807" s="0" t="n">
        <v>1</v>
      </c>
      <c r="I807" s="0" t="n">
        <v>0</v>
      </c>
      <c r="J807" s="0" t="n">
        <v>0</v>
      </c>
      <c r="K807" s="0" t="n">
        <v>10</v>
      </c>
      <c r="L807" s="0" t="n">
        <v>14</v>
      </c>
      <c r="M807" s="0" t="n">
        <v>32</v>
      </c>
      <c r="N807" s="0" t="n">
        <v>1</v>
      </c>
      <c r="O807" s="0" t="n">
        <v>2</v>
      </c>
      <c r="P807" s="0" t="n">
        <v>0</v>
      </c>
      <c r="Q807" s="0" t="n">
        <v>10</v>
      </c>
      <c r="R807" s="0" t="n">
        <v>7</v>
      </c>
      <c r="S807" s="0" t="n">
        <v>4</v>
      </c>
      <c r="T807" s="0" t="n">
        <v>0</v>
      </c>
      <c r="U807" s="0" t="n">
        <v>0</v>
      </c>
      <c r="V807" s="0" t="n">
        <v>0</v>
      </c>
      <c r="W807" s="0" t="n">
        <v>2</v>
      </c>
      <c r="X807" s="0" t="n">
        <v>1</v>
      </c>
      <c r="Y807" s="0" t="n">
        <v>0</v>
      </c>
    </row>
    <row r="808" customFormat="false" ht="12.8" hidden="false" customHeight="false" outlineLevel="0" collapsed="false">
      <c r="A808" s="0" t="s">
        <v>593</v>
      </c>
      <c r="B808" s="0" t="s">
        <v>485</v>
      </c>
      <c r="C808" s="0" t="s">
        <v>239</v>
      </c>
      <c r="D808" s="0" t="n">
        <v>2</v>
      </c>
      <c r="E808" s="0" t="n">
        <v>3671</v>
      </c>
      <c r="F808" s="0" t="s">
        <v>243</v>
      </c>
      <c r="H808" s="0" t="n">
        <v>2</v>
      </c>
      <c r="I808" s="0" t="n">
        <v>9</v>
      </c>
      <c r="J808" s="0" t="n">
        <v>0</v>
      </c>
      <c r="K808" s="0" t="n">
        <v>56</v>
      </c>
      <c r="L808" s="0" t="n">
        <v>33</v>
      </c>
      <c r="M808" s="0" t="n">
        <v>189</v>
      </c>
      <c r="N808" s="0" t="n">
        <v>11</v>
      </c>
      <c r="O808" s="0" t="n">
        <v>11</v>
      </c>
      <c r="P808" s="0" t="n">
        <v>3</v>
      </c>
      <c r="Q808" s="0" t="n">
        <v>12</v>
      </c>
      <c r="R808" s="0" t="n">
        <v>31</v>
      </c>
      <c r="S808" s="0" t="n">
        <v>20</v>
      </c>
      <c r="T808" s="0" t="n">
        <v>4</v>
      </c>
      <c r="U808" s="0" t="n">
        <v>0</v>
      </c>
      <c r="V808" s="0" t="n">
        <v>0</v>
      </c>
      <c r="W808" s="0" t="n">
        <v>14</v>
      </c>
      <c r="X808" s="0" t="n">
        <v>6</v>
      </c>
      <c r="Y808" s="0" t="n">
        <v>5</v>
      </c>
    </row>
    <row r="809" customFormat="false" ht="12.8" hidden="false" customHeight="false" outlineLevel="0" collapsed="false">
      <c r="A809" s="0" t="s">
        <v>594</v>
      </c>
      <c r="B809" s="0" t="s">
        <v>485</v>
      </c>
      <c r="C809" s="0" t="s">
        <v>239</v>
      </c>
      <c r="D809" s="0" t="n">
        <v>0</v>
      </c>
      <c r="E809" s="0" t="n">
        <v>2642</v>
      </c>
      <c r="F809" s="0" t="s">
        <v>492</v>
      </c>
      <c r="H809" s="0" t="n">
        <v>2</v>
      </c>
      <c r="I809" s="0" t="n">
        <v>9</v>
      </c>
      <c r="J809" s="0" t="n">
        <v>0</v>
      </c>
      <c r="K809" s="0" t="n">
        <v>1</v>
      </c>
      <c r="L809" s="0" t="n">
        <v>17</v>
      </c>
      <c r="M809" s="0" t="n">
        <v>84</v>
      </c>
      <c r="N809" s="0" t="n">
        <v>1</v>
      </c>
      <c r="O809" s="0" t="n">
        <v>8</v>
      </c>
      <c r="P809" s="0" t="n">
        <v>2</v>
      </c>
      <c r="Q809" s="0" t="n">
        <v>27</v>
      </c>
      <c r="R809" s="0" t="n">
        <v>15</v>
      </c>
      <c r="S809" s="0" t="n">
        <v>3</v>
      </c>
      <c r="T809" s="0" t="n">
        <v>1</v>
      </c>
      <c r="U809" s="0" t="n">
        <v>0</v>
      </c>
      <c r="V809" s="0" t="n">
        <v>0</v>
      </c>
      <c r="W809" s="0" t="n">
        <v>3</v>
      </c>
      <c r="X809" s="0" t="n">
        <v>2</v>
      </c>
      <c r="Y809" s="0" t="n">
        <v>1</v>
      </c>
    </row>
    <row r="810" customFormat="false" ht="12.8" hidden="false" customHeight="false" outlineLevel="0" collapsed="false">
      <c r="A810" s="0" t="s">
        <v>595</v>
      </c>
      <c r="B810" s="0" t="s">
        <v>485</v>
      </c>
      <c r="C810" s="0" t="s">
        <v>239</v>
      </c>
      <c r="D810" s="0" t="n">
        <v>0</v>
      </c>
      <c r="E810" s="0" t="n">
        <v>6312</v>
      </c>
      <c r="F810" s="0" t="s">
        <v>241</v>
      </c>
      <c r="H810" s="0" t="n">
        <v>3</v>
      </c>
      <c r="I810" s="0" t="n">
        <v>1</v>
      </c>
      <c r="J810" s="0" t="n">
        <v>0</v>
      </c>
      <c r="K810" s="0" t="n">
        <v>15</v>
      </c>
      <c r="L810" s="0" t="n">
        <v>15</v>
      </c>
      <c r="M810" s="0" t="n">
        <v>59</v>
      </c>
      <c r="N810" s="0" t="n">
        <v>1</v>
      </c>
      <c r="O810" s="0" t="n">
        <v>4</v>
      </c>
      <c r="P810" s="0" t="n">
        <v>0</v>
      </c>
      <c r="Q810" s="0" t="n">
        <v>2</v>
      </c>
      <c r="R810" s="0" t="n">
        <v>4</v>
      </c>
      <c r="S810" s="0" t="n">
        <v>9</v>
      </c>
      <c r="T810" s="0" t="n">
        <v>0</v>
      </c>
      <c r="U810" s="0" t="n">
        <v>0</v>
      </c>
      <c r="V810" s="0" t="n">
        <v>0</v>
      </c>
      <c r="W810" s="0" t="n">
        <v>6</v>
      </c>
      <c r="X810" s="0" t="n">
        <v>1</v>
      </c>
      <c r="Y810" s="0" t="n">
        <v>1</v>
      </c>
    </row>
    <row r="811" customFormat="false" ht="12.8" hidden="false" customHeight="false" outlineLevel="0" collapsed="false">
      <c r="A811" s="0" t="s">
        <v>596</v>
      </c>
      <c r="B811" s="0" t="s">
        <v>485</v>
      </c>
      <c r="C811" s="0" t="s">
        <v>239</v>
      </c>
      <c r="D811" s="0" t="n">
        <v>0</v>
      </c>
      <c r="E811" s="0" t="n">
        <v>2873</v>
      </c>
      <c r="F811" s="0" t="s">
        <v>241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0</v>
      </c>
      <c r="M811" s="0" t="n">
        <v>28</v>
      </c>
      <c r="N811" s="0" t="n">
        <v>1</v>
      </c>
      <c r="O811" s="0" t="n">
        <v>1</v>
      </c>
      <c r="P811" s="0" t="n">
        <v>0</v>
      </c>
      <c r="Q811" s="0" t="n">
        <v>0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</row>
    <row r="812" customFormat="false" ht="12.8" hidden="false" customHeight="false" outlineLevel="0" collapsed="false">
      <c r="A812" s="0" t="s">
        <v>597</v>
      </c>
      <c r="B812" s="0" t="s">
        <v>485</v>
      </c>
      <c r="C812" s="0" t="s">
        <v>239</v>
      </c>
      <c r="D812" s="0" t="n">
        <v>34</v>
      </c>
      <c r="E812" s="0" t="n">
        <v>1958</v>
      </c>
      <c r="F812" s="0" t="s">
        <v>249</v>
      </c>
      <c r="H812" s="0" t="n">
        <v>6</v>
      </c>
      <c r="I812" s="0" t="n">
        <v>0</v>
      </c>
      <c r="J812" s="0" t="n">
        <v>0</v>
      </c>
      <c r="K812" s="0" t="n">
        <v>5</v>
      </c>
      <c r="L812" s="0" t="n">
        <v>51</v>
      </c>
      <c r="M812" s="0" t="n">
        <v>112</v>
      </c>
      <c r="N812" s="0" t="n">
        <v>8</v>
      </c>
      <c r="O812" s="0" t="n">
        <v>15</v>
      </c>
      <c r="P812" s="0" t="n">
        <v>6</v>
      </c>
      <c r="Q812" s="0" t="n">
        <v>22</v>
      </c>
      <c r="R812" s="0" t="n">
        <v>33</v>
      </c>
      <c r="S812" s="0" t="n">
        <v>15</v>
      </c>
      <c r="T812" s="0" t="n">
        <v>6</v>
      </c>
      <c r="U812" s="0" t="n">
        <v>0</v>
      </c>
      <c r="V812" s="0" t="n">
        <v>0</v>
      </c>
      <c r="W812" s="0" t="n">
        <v>13</v>
      </c>
      <c r="X812" s="0" t="n">
        <v>0</v>
      </c>
      <c r="Y812" s="0" t="n">
        <v>4</v>
      </c>
    </row>
    <row r="813" customFormat="false" ht="12.8" hidden="false" customHeight="false" outlineLevel="0" collapsed="false">
      <c r="A813" s="0" t="s">
        <v>598</v>
      </c>
      <c r="B813" s="0" t="s">
        <v>485</v>
      </c>
      <c r="C813" s="0" t="s">
        <v>239</v>
      </c>
      <c r="D813" s="0" t="n">
        <v>0</v>
      </c>
      <c r="E813" s="0" t="n">
        <v>1818</v>
      </c>
      <c r="F813" s="0" t="s">
        <v>250</v>
      </c>
      <c r="H813" s="0" t="n">
        <v>0</v>
      </c>
      <c r="I813" s="0" t="n">
        <v>0</v>
      </c>
      <c r="J813" s="0" t="n">
        <v>0</v>
      </c>
      <c r="K813" s="0" t="n">
        <v>21</v>
      </c>
      <c r="L813" s="0" t="n">
        <v>1</v>
      </c>
      <c r="M813" s="0" t="n">
        <v>15</v>
      </c>
      <c r="N813" s="0" t="n">
        <v>0</v>
      </c>
      <c r="O813" s="0" t="n">
        <v>3</v>
      </c>
      <c r="P813" s="0" t="n">
        <v>0</v>
      </c>
      <c r="Q813" s="0" t="n">
        <v>1</v>
      </c>
      <c r="R813" s="0" t="n">
        <v>2</v>
      </c>
      <c r="S813" s="0" t="n">
        <v>2</v>
      </c>
      <c r="T813" s="0" t="n">
        <v>0</v>
      </c>
      <c r="U813" s="0" t="n">
        <v>0</v>
      </c>
      <c r="V813" s="0" t="n">
        <v>0</v>
      </c>
      <c r="W813" s="0" t="n">
        <v>2</v>
      </c>
      <c r="X813" s="0" t="n">
        <v>1</v>
      </c>
      <c r="Y813" s="0" t="n">
        <v>0</v>
      </c>
    </row>
    <row r="814" customFormat="false" ht="12.8" hidden="false" customHeight="false" outlineLevel="0" collapsed="false">
      <c r="A814" s="0" t="s">
        <v>599</v>
      </c>
      <c r="B814" s="0" t="s">
        <v>485</v>
      </c>
      <c r="C814" s="0" t="s">
        <v>239</v>
      </c>
      <c r="D814" s="0" t="n">
        <v>0</v>
      </c>
      <c r="E814" s="0" t="n">
        <v>1827</v>
      </c>
      <c r="F814" s="0" t="s">
        <v>600</v>
      </c>
      <c r="H814" s="0" t="n">
        <v>7</v>
      </c>
      <c r="I814" s="0" t="n">
        <v>6</v>
      </c>
      <c r="J814" s="0" t="n">
        <v>0</v>
      </c>
      <c r="K814" s="0" t="n">
        <v>24</v>
      </c>
      <c r="L814" s="0" t="n">
        <v>40</v>
      </c>
      <c r="M814" s="0" t="n">
        <v>107</v>
      </c>
      <c r="N814" s="0" t="n">
        <v>4</v>
      </c>
      <c r="O814" s="0" t="n">
        <v>5</v>
      </c>
      <c r="P814" s="0" t="n">
        <v>0</v>
      </c>
      <c r="Q814" s="0" t="n">
        <v>26</v>
      </c>
      <c r="R814" s="0" t="n">
        <v>22</v>
      </c>
      <c r="S814" s="0" t="n">
        <v>15</v>
      </c>
      <c r="T814" s="0" t="n">
        <v>6</v>
      </c>
      <c r="U814" s="0" t="n">
        <v>0</v>
      </c>
      <c r="V814" s="0" t="n">
        <v>0</v>
      </c>
      <c r="W814" s="0" t="n">
        <v>13</v>
      </c>
      <c r="X814" s="0" t="n">
        <v>13</v>
      </c>
      <c r="Y814" s="0" t="n">
        <v>1</v>
      </c>
    </row>
    <row r="815" customFormat="false" ht="12.8" hidden="false" customHeight="false" outlineLevel="0" collapsed="false">
      <c r="A815" s="0" t="s">
        <v>601</v>
      </c>
      <c r="B815" s="0" t="s">
        <v>485</v>
      </c>
      <c r="C815" s="0" t="s">
        <v>239</v>
      </c>
      <c r="D815" s="0" t="n">
        <v>0</v>
      </c>
      <c r="E815" s="0" t="n">
        <v>1585</v>
      </c>
      <c r="F815" s="0" t="s">
        <v>240</v>
      </c>
      <c r="H815" s="0" t="n">
        <v>5</v>
      </c>
      <c r="I815" s="0" t="n">
        <v>4</v>
      </c>
      <c r="J815" s="0" t="n">
        <v>0</v>
      </c>
      <c r="K815" s="0" t="n">
        <v>12</v>
      </c>
      <c r="L815" s="0" t="n">
        <v>22</v>
      </c>
      <c r="M815" s="0" t="n">
        <v>115</v>
      </c>
      <c r="N815" s="0" t="n">
        <v>6</v>
      </c>
      <c r="O815" s="0" t="n">
        <v>10</v>
      </c>
      <c r="P815" s="0" t="n">
        <v>4</v>
      </c>
      <c r="Q815" s="0" t="n">
        <v>4</v>
      </c>
      <c r="R815" s="0" t="n">
        <v>12</v>
      </c>
      <c r="S815" s="0" t="n">
        <v>9</v>
      </c>
      <c r="T815" s="0" t="n">
        <v>0</v>
      </c>
      <c r="U815" s="0" t="n">
        <v>0</v>
      </c>
      <c r="V815" s="0" t="n">
        <v>0</v>
      </c>
      <c r="W815" s="0" t="n">
        <v>25</v>
      </c>
      <c r="X815" s="0" t="n">
        <v>1</v>
      </c>
      <c r="Y815" s="0" t="n">
        <v>1</v>
      </c>
    </row>
    <row r="816" customFormat="false" ht="12.8" hidden="false" customHeight="false" outlineLevel="0" collapsed="false">
      <c r="A816" s="0" t="s">
        <v>602</v>
      </c>
      <c r="B816" s="0" t="s">
        <v>485</v>
      </c>
      <c r="C816" s="0" t="s">
        <v>239</v>
      </c>
      <c r="D816" s="0" t="n">
        <v>2</v>
      </c>
      <c r="E816" s="0" t="n">
        <v>8287</v>
      </c>
      <c r="F816" s="0" t="s">
        <v>241</v>
      </c>
      <c r="H816" s="0" t="n">
        <v>1</v>
      </c>
      <c r="I816" s="0" t="n">
        <v>8</v>
      </c>
      <c r="J816" s="0" t="n">
        <v>0</v>
      </c>
      <c r="K816" s="0" t="n">
        <v>9</v>
      </c>
      <c r="L816" s="0" t="n">
        <v>24</v>
      </c>
      <c r="M816" s="0" t="n">
        <v>138</v>
      </c>
      <c r="N816" s="0" t="n">
        <v>7</v>
      </c>
      <c r="O816" s="0" t="n">
        <v>8</v>
      </c>
      <c r="P816" s="0" t="n">
        <v>0</v>
      </c>
      <c r="Q816" s="0" t="n">
        <v>4</v>
      </c>
      <c r="R816" s="0" t="n">
        <v>11</v>
      </c>
      <c r="S816" s="0" t="n">
        <v>6</v>
      </c>
      <c r="T816" s="0" t="n">
        <v>4</v>
      </c>
      <c r="U816" s="0" t="n">
        <v>0</v>
      </c>
      <c r="V816" s="0" t="n">
        <v>0</v>
      </c>
      <c r="W816" s="0" t="n">
        <v>18</v>
      </c>
      <c r="X816" s="0" t="n">
        <v>5</v>
      </c>
      <c r="Y816" s="0" t="n">
        <v>3</v>
      </c>
    </row>
    <row r="817" customFormat="false" ht="12.8" hidden="false" customHeight="false" outlineLevel="0" collapsed="false">
      <c r="A817" s="0" t="s">
        <v>603</v>
      </c>
      <c r="B817" s="0" t="s">
        <v>485</v>
      </c>
      <c r="C817" s="0" t="s">
        <v>239</v>
      </c>
      <c r="D817" s="0" t="n">
        <v>0</v>
      </c>
      <c r="E817" s="0" t="n">
        <v>2322</v>
      </c>
      <c r="F817" s="0" t="s">
        <v>492</v>
      </c>
      <c r="H817" s="0" t="n">
        <v>2</v>
      </c>
      <c r="I817" s="0" t="n">
        <v>10</v>
      </c>
      <c r="J817" s="0" t="n">
        <v>0</v>
      </c>
      <c r="K817" s="0" t="n">
        <v>1</v>
      </c>
      <c r="L817" s="0" t="n">
        <v>27</v>
      </c>
      <c r="M817" s="0" t="n">
        <v>50</v>
      </c>
      <c r="N817" s="0" t="n">
        <v>5</v>
      </c>
      <c r="O817" s="0" t="n">
        <v>4</v>
      </c>
      <c r="P817" s="0" t="n">
        <v>2</v>
      </c>
      <c r="Q817" s="0" t="n">
        <v>35</v>
      </c>
      <c r="R817" s="0" t="n">
        <v>15</v>
      </c>
      <c r="S817" s="0" t="n">
        <v>2</v>
      </c>
      <c r="T817" s="0" t="n">
        <v>0</v>
      </c>
      <c r="U817" s="0" t="n">
        <v>0</v>
      </c>
      <c r="V817" s="0" t="n">
        <v>0</v>
      </c>
      <c r="W817" s="0" t="n">
        <v>3</v>
      </c>
      <c r="X817" s="0" t="n">
        <v>1</v>
      </c>
      <c r="Y817" s="0" t="n">
        <v>0</v>
      </c>
    </row>
    <row r="818" customFormat="false" ht="12.8" hidden="false" customHeight="false" outlineLevel="0" collapsed="false">
      <c r="A818" s="0" t="s">
        <v>604</v>
      </c>
      <c r="B818" s="0" t="s">
        <v>485</v>
      </c>
      <c r="C818" s="0" t="s">
        <v>239</v>
      </c>
      <c r="D818" s="0" t="n">
        <v>6</v>
      </c>
      <c r="E818" s="0" t="n">
        <v>4353</v>
      </c>
      <c r="F818" s="0" t="s">
        <v>241</v>
      </c>
      <c r="H818" s="0" t="n">
        <v>1</v>
      </c>
      <c r="I818" s="0" t="n">
        <v>6</v>
      </c>
      <c r="J818" s="0" t="n">
        <v>0</v>
      </c>
      <c r="K818" s="0" t="n">
        <v>25</v>
      </c>
      <c r="L818" s="0" t="n">
        <v>49</v>
      </c>
      <c r="M818" s="0" t="n">
        <v>301</v>
      </c>
      <c r="N818" s="0" t="n">
        <v>16</v>
      </c>
      <c r="O818" s="0" t="n">
        <v>22</v>
      </c>
      <c r="P818" s="0" t="n">
        <v>8</v>
      </c>
      <c r="Q818" s="0" t="n">
        <v>19</v>
      </c>
      <c r="R818" s="0" t="n">
        <v>27</v>
      </c>
      <c r="S818" s="0" t="n">
        <v>23</v>
      </c>
      <c r="T818" s="0" t="n">
        <v>5</v>
      </c>
      <c r="U818" s="0" t="n">
        <v>0</v>
      </c>
      <c r="V818" s="0" t="n">
        <v>0</v>
      </c>
      <c r="W818" s="0" t="n">
        <v>19</v>
      </c>
      <c r="X818" s="0" t="n">
        <v>10</v>
      </c>
      <c r="Y818" s="0" t="n">
        <v>6</v>
      </c>
    </row>
    <row r="819" customFormat="false" ht="12.8" hidden="false" customHeight="false" outlineLevel="0" collapsed="false">
      <c r="A819" s="0" t="s">
        <v>605</v>
      </c>
      <c r="B819" s="0" t="s">
        <v>485</v>
      </c>
      <c r="C819" s="0" t="s">
        <v>239</v>
      </c>
      <c r="D819" s="0" t="n">
        <v>0</v>
      </c>
      <c r="E819" s="0" t="n">
        <v>2606</v>
      </c>
      <c r="F819" s="0" t="s">
        <v>250</v>
      </c>
      <c r="H819" s="0" t="n">
        <v>0</v>
      </c>
      <c r="I819" s="0" t="n">
        <v>1</v>
      </c>
      <c r="J819" s="0" t="n">
        <v>0</v>
      </c>
      <c r="K819" s="0" t="n">
        <v>2</v>
      </c>
      <c r="L819" s="0" t="n">
        <v>6</v>
      </c>
      <c r="M819" s="0" t="n">
        <v>15</v>
      </c>
      <c r="N819" s="0" t="n">
        <v>5</v>
      </c>
      <c r="O819" s="0" t="n">
        <v>4</v>
      </c>
      <c r="P819" s="0" t="n">
        <v>0</v>
      </c>
      <c r="Q819" s="0" t="n">
        <v>2</v>
      </c>
      <c r="R819" s="0" t="n">
        <v>5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0" t="n">
        <v>1</v>
      </c>
      <c r="Y819" s="0" t="n">
        <v>0</v>
      </c>
    </row>
    <row r="820" customFormat="false" ht="12.8" hidden="false" customHeight="false" outlineLevel="0" collapsed="false">
      <c r="A820" s="0" t="s">
        <v>606</v>
      </c>
      <c r="B820" s="0" t="s">
        <v>485</v>
      </c>
      <c r="C820" s="0" t="s">
        <v>239</v>
      </c>
      <c r="D820" s="0" t="n">
        <v>15</v>
      </c>
      <c r="E820" s="0" t="n">
        <v>5461</v>
      </c>
      <c r="F820" s="0" t="s">
        <v>243</v>
      </c>
      <c r="H820" s="0" t="n">
        <v>22</v>
      </c>
      <c r="I820" s="0" t="n">
        <v>7</v>
      </c>
      <c r="J820" s="0" t="n">
        <v>0</v>
      </c>
      <c r="K820" s="0" t="n">
        <v>100</v>
      </c>
      <c r="L820" s="0" t="n">
        <v>77</v>
      </c>
      <c r="M820" s="0" t="n">
        <v>493</v>
      </c>
      <c r="N820" s="0" t="n">
        <v>18</v>
      </c>
      <c r="O820" s="0" t="n">
        <v>85</v>
      </c>
      <c r="P820" s="0" t="n">
        <v>3</v>
      </c>
      <c r="Q820" s="0" t="n">
        <v>62</v>
      </c>
      <c r="R820" s="0" t="n">
        <v>53</v>
      </c>
      <c r="S820" s="0" t="n">
        <v>92</v>
      </c>
      <c r="T820" s="0" t="n">
        <v>12</v>
      </c>
      <c r="U820" s="0" t="n">
        <v>0</v>
      </c>
      <c r="V820" s="0" t="n">
        <v>0</v>
      </c>
      <c r="W820" s="0" t="n">
        <v>37</v>
      </c>
      <c r="X820" s="0" t="n">
        <v>21</v>
      </c>
      <c r="Y820" s="0" t="n">
        <v>14</v>
      </c>
    </row>
    <row r="821" customFormat="false" ht="12.8" hidden="false" customHeight="false" outlineLevel="0" collapsed="false">
      <c r="A821" s="0" t="s">
        <v>607</v>
      </c>
      <c r="B821" s="0" t="s">
        <v>485</v>
      </c>
      <c r="C821" s="0" t="s">
        <v>239</v>
      </c>
      <c r="D821" s="0" t="n">
        <v>27</v>
      </c>
      <c r="E821" s="0" t="n">
        <v>10993</v>
      </c>
      <c r="F821" s="0" t="s">
        <v>243</v>
      </c>
      <c r="H821" s="0" t="n">
        <v>1</v>
      </c>
      <c r="I821" s="0" t="n">
        <v>1</v>
      </c>
      <c r="J821" s="0" t="n">
        <v>0</v>
      </c>
      <c r="K821" s="0" t="n">
        <v>11</v>
      </c>
      <c r="L821" s="0" t="n">
        <v>32</v>
      </c>
      <c r="M821" s="0" t="n">
        <v>180</v>
      </c>
      <c r="N821" s="0" t="n">
        <v>4</v>
      </c>
      <c r="O821" s="0" t="n">
        <v>12</v>
      </c>
      <c r="P821" s="0" t="n">
        <v>0</v>
      </c>
      <c r="Q821" s="0" t="n">
        <v>6</v>
      </c>
      <c r="R821" s="0" t="n">
        <v>20</v>
      </c>
      <c r="S821" s="0" t="n">
        <v>23</v>
      </c>
      <c r="T821" s="0" t="n">
        <v>5</v>
      </c>
      <c r="U821" s="0" t="n">
        <v>0</v>
      </c>
      <c r="V821" s="0" t="n">
        <v>0</v>
      </c>
      <c r="W821" s="0" t="n">
        <v>16</v>
      </c>
      <c r="X821" s="0" t="n">
        <v>6</v>
      </c>
      <c r="Y821" s="0" t="n">
        <v>0</v>
      </c>
    </row>
    <row r="822" customFormat="false" ht="12.8" hidden="false" customHeight="false" outlineLevel="0" collapsed="false">
      <c r="A822" s="0" t="s">
        <v>608</v>
      </c>
      <c r="B822" s="0" t="s">
        <v>485</v>
      </c>
      <c r="C822" s="0" t="s">
        <v>239</v>
      </c>
      <c r="D822" s="0" t="n">
        <v>0</v>
      </c>
      <c r="E822" s="0" t="n">
        <v>2426</v>
      </c>
      <c r="F822" s="0" t="s">
        <v>609</v>
      </c>
      <c r="H822" s="0" t="n">
        <v>3</v>
      </c>
      <c r="I822" s="0" t="n">
        <v>10</v>
      </c>
      <c r="J822" s="0" t="n">
        <v>0</v>
      </c>
      <c r="K822" s="0" t="n">
        <v>23</v>
      </c>
      <c r="L822" s="0" t="n">
        <v>16</v>
      </c>
      <c r="M822" s="0" t="n">
        <v>92</v>
      </c>
      <c r="N822" s="0" t="n">
        <v>8</v>
      </c>
      <c r="O822" s="0" t="n">
        <v>4</v>
      </c>
      <c r="P822" s="0" t="n">
        <v>0</v>
      </c>
      <c r="Q822" s="0" t="n">
        <v>4</v>
      </c>
      <c r="R822" s="0" t="n">
        <v>6</v>
      </c>
      <c r="S822" s="0" t="n">
        <v>6</v>
      </c>
      <c r="T822" s="0" t="n">
        <v>1</v>
      </c>
      <c r="U822" s="0" t="n">
        <v>0</v>
      </c>
      <c r="V822" s="0" t="n">
        <v>0</v>
      </c>
      <c r="W822" s="0" t="n">
        <v>2</v>
      </c>
      <c r="X822" s="0" t="n">
        <v>6</v>
      </c>
      <c r="Y822" s="0" t="n">
        <v>0</v>
      </c>
    </row>
    <row r="823" customFormat="false" ht="12.8" hidden="false" customHeight="false" outlineLevel="0" collapsed="false">
      <c r="A823" s="0" t="s">
        <v>610</v>
      </c>
      <c r="B823" s="0" t="s">
        <v>485</v>
      </c>
      <c r="C823" s="0" t="s">
        <v>239</v>
      </c>
      <c r="D823" s="0" t="n">
        <v>12</v>
      </c>
      <c r="E823" s="0" t="n">
        <v>10841</v>
      </c>
      <c r="F823" s="0" t="s">
        <v>514</v>
      </c>
      <c r="H823" s="0" t="n">
        <v>12</v>
      </c>
      <c r="I823" s="0" t="n">
        <v>7</v>
      </c>
      <c r="J823" s="0" t="n">
        <v>0</v>
      </c>
      <c r="K823" s="0" t="n">
        <v>47</v>
      </c>
      <c r="L823" s="0" t="n">
        <v>152</v>
      </c>
      <c r="M823" s="0" t="n">
        <v>719</v>
      </c>
      <c r="N823" s="0" t="n">
        <v>51</v>
      </c>
      <c r="O823" s="0" t="n">
        <v>96</v>
      </c>
      <c r="P823" s="0" t="n">
        <v>22</v>
      </c>
      <c r="Q823" s="0" t="n">
        <v>48</v>
      </c>
      <c r="R823" s="0" t="n">
        <v>154</v>
      </c>
      <c r="S823" s="0" t="n">
        <v>79</v>
      </c>
      <c r="T823" s="0" t="n">
        <v>18</v>
      </c>
      <c r="U823" s="0" t="n">
        <v>0</v>
      </c>
      <c r="V823" s="0" t="n">
        <v>0</v>
      </c>
      <c r="W823" s="0" t="n">
        <v>84</v>
      </c>
      <c r="X823" s="0" t="n">
        <v>26</v>
      </c>
      <c r="Y823" s="0" t="n">
        <v>21</v>
      </c>
    </row>
    <row r="824" customFormat="false" ht="12.8" hidden="false" customHeight="false" outlineLevel="0" collapsed="false">
      <c r="A824" s="0" t="s">
        <v>611</v>
      </c>
      <c r="B824" s="0" t="s">
        <v>485</v>
      </c>
      <c r="C824" s="0" t="s">
        <v>239</v>
      </c>
      <c r="D824" s="0" t="n">
        <v>2</v>
      </c>
      <c r="E824" s="0" t="n">
        <v>3914</v>
      </c>
      <c r="F824" s="0" t="s">
        <v>242</v>
      </c>
      <c r="H824" s="0" t="n">
        <v>3</v>
      </c>
      <c r="I824" s="0" t="n">
        <v>6</v>
      </c>
      <c r="J824" s="0" t="n">
        <v>0</v>
      </c>
      <c r="K824" s="0" t="n">
        <v>21</v>
      </c>
      <c r="L824" s="0" t="n">
        <v>9</v>
      </c>
      <c r="M824" s="0" t="n">
        <v>70</v>
      </c>
      <c r="N824" s="0" t="n">
        <v>2</v>
      </c>
      <c r="O824" s="0" t="n">
        <v>11</v>
      </c>
      <c r="P824" s="0" t="n">
        <v>1</v>
      </c>
      <c r="Q824" s="0" t="n">
        <v>9</v>
      </c>
      <c r="R824" s="0" t="n">
        <v>6</v>
      </c>
      <c r="S824" s="0" t="n">
        <v>3</v>
      </c>
      <c r="T824" s="0" t="n">
        <v>0</v>
      </c>
      <c r="U824" s="0" t="n">
        <v>0</v>
      </c>
      <c r="V824" s="0" t="n">
        <v>0</v>
      </c>
      <c r="W824" s="0" t="n">
        <v>9</v>
      </c>
      <c r="X824" s="0" t="n">
        <v>2</v>
      </c>
      <c r="Y824" s="0" t="n">
        <v>2</v>
      </c>
    </row>
    <row r="825" customFormat="false" ht="12.8" hidden="false" customHeight="false" outlineLevel="0" collapsed="false">
      <c r="A825" s="0" t="s">
        <v>612</v>
      </c>
      <c r="B825" s="0" t="s">
        <v>485</v>
      </c>
      <c r="C825" s="0" t="s">
        <v>239</v>
      </c>
      <c r="D825" s="0" t="n">
        <v>5</v>
      </c>
      <c r="E825" s="0" t="n">
        <v>2070</v>
      </c>
      <c r="F825" s="0" t="s">
        <v>249</v>
      </c>
      <c r="H825" s="0" t="n">
        <v>1</v>
      </c>
      <c r="I825" s="0" t="n">
        <v>0</v>
      </c>
      <c r="J825" s="0" t="n">
        <v>0</v>
      </c>
      <c r="K825" s="0" t="n">
        <v>30</v>
      </c>
      <c r="L825" s="0" t="n">
        <v>4</v>
      </c>
      <c r="M825" s="0" t="n">
        <v>101</v>
      </c>
      <c r="N825" s="0" t="n">
        <v>17</v>
      </c>
      <c r="O825" s="0" t="n">
        <v>7</v>
      </c>
      <c r="P825" s="0" t="n">
        <v>2</v>
      </c>
      <c r="Q825" s="0" t="n">
        <v>3</v>
      </c>
      <c r="R825" s="0" t="n">
        <v>12</v>
      </c>
      <c r="S825" s="0" t="n">
        <v>10</v>
      </c>
      <c r="T825" s="0" t="n">
        <v>0</v>
      </c>
      <c r="U825" s="0" t="n">
        <v>0</v>
      </c>
      <c r="V825" s="0" t="n">
        <v>0</v>
      </c>
      <c r="W825" s="0" t="n">
        <v>5</v>
      </c>
      <c r="X825" s="0" t="n">
        <v>3</v>
      </c>
      <c r="Y825" s="0" t="n">
        <v>4</v>
      </c>
    </row>
    <row r="826" customFormat="false" ht="12.8" hidden="false" customHeight="false" outlineLevel="0" collapsed="false">
      <c r="A826" s="0" t="s">
        <v>613</v>
      </c>
      <c r="B826" s="0" t="s">
        <v>485</v>
      </c>
      <c r="C826" s="0" t="s">
        <v>239</v>
      </c>
      <c r="D826" s="0" t="n">
        <v>2</v>
      </c>
      <c r="E826" s="0" t="n">
        <v>1166</v>
      </c>
      <c r="F826" s="0" t="s">
        <v>246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</v>
      </c>
      <c r="M826" s="0" t="n">
        <v>12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1</v>
      </c>
      <c r="S826" s="0" t="n">
        <v>2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2</v>
      </c>
      <c r="Y826" s="0" t="n">
        <v>0</v>
      </c>
    </row>
    <row r="827" customFormat="false" ht="12.8" hidden="false" customHeight="false" outlineLevel="0" collapsed="false">
      <c r="A827" s="0" t="s">
        <v>614</v>
      </c>
      <c r="B827" s="0" t="s">
        <v>485</v>
      </c>
      <c r="C827" s="0" t="s">
        <v>239</v>
      </c>
      <c r="D827" s="0" t="n">
        <v>0</v>
      </c>
      <c r="E827" s="0" t="n">
        <v>3918</v>
      </c>
      <c r="F827" s="0" t="s">
        <v>247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3</v>
      </c>
      <c r="M827" s="0" t="n">
        <v>44</v>
      </c>
      <c r="N827" s="0" t="n">
        <v>0</v>
      </c>
      <c r="O827" s="0" t="n">
        <v>4</v>
      </c>
      <c r="P827" s="0" t="n">
        <v>1</v>
      </c>
      <c r="Q827" s="0" t="n">
        <v>10</v>
      </c>
      <c r="R827" s="0" t="n">
        <v>13</v>
      </c>
      <c r="S827" s="0" t="n">
        <v>5</v>
      </c>
      <c r="T827" s="0" t="n">
        <v>3</v>
      </c>
      <c r="U827" s="0" t="n">
        <v>0</v>
      </c>
      <c r="V827" s="0" t="n">
        <v>0</v>
      </c>
      <c r="W827" s="0" t="n">
        <v>2</v>
      </c>
      <c r="X827" s="0" t="n">
        <v>1</v>
      </c>
      <c r="Y827" s="0" t="n">
        <v>0</v>
      </c>
    </row>
    <row r="828" customFormat="false" ht="12.8" hidden="false" customHeight="false" outlineLevel="0" collapsed="false">
      <c r="A828" s="0" t="s">
        <v>615</v>
      </c>
      <c r="B828" s="0" t="s">
        <v>485</v>
      </c>
      <c r="C828" s="0" t="s">
        <v>239</v>
      </c>
      <c r="D828" s="0" t="n">
        <v>2</v>
      </c>
      <c r="E828" s="0" t="n">
        <v>4463</v>
      </c>
      <c r="F828" s="0" t="s">
        <v>616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1</v>
      </c>
      <c r="N828" s="0" t="n">
        <v>0</v>
      </c>
      <c r="O828" s="0" t="n">
        <v>1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0</v>
      </c>
    </row>
    <row r="829" customFormat="false" ht="12.8" hidden="false" customHeight="false" outlineLevel="0" collapsed="false">
      <c r="A829" s="0" t="s">
        <v>617</v>
      </c>
      <c r="B829" s="0" t="s">
        <v>485</v>
      </c>
      <c r="C829" s="0" t="s">
        <v>239</v>
      </c>
      <c r="D829" s="0" t="n">
        <v>5</v>
      </c>
      <c r="E829" s="0" t="n">
        <v>2059</v>
      </c>
      <c r="F829" s="0" t="s">
        <v>243</v>
      </c>
      <c r="H829" s="0" t="n">
        <v>2</v>
      </c>
      <c r="I829" s="0" t="n">
        <v>6</v>
      </c>
      <c r="J829" s="0" t="n">
        <v>0</v>
      </c>
      <c r="K829" s="0" t="n">
        <v>21</v>
      </c>
      <c r="L829" s="0" t="n">
        <v>14</v>
      </c>
      <c r="M829" s="0" t="n">
        <v>143</v>
      </c>
      <c r="N829" s="0" t="n">
        <v>11</v>
      </c>
      <c r="O829" s="0" t="n">
        <v>14</v>
      </c>
      <c r="P829" s="0" t="n">
        <v>0</v>
      </c>
      <c r="Q829" s="0" t="n">
        <v>18</v>
      </c>
      <c r="R829" s="0" t="n">
        <v>16</v>
      </c>
      <c r="S829" s="0" t="n">
        <v>9</v>
      </c>
      <c r="T829" s="0" t="n">
        <v>2</v>
      </c>
      <c r="U829" s="0" t="n">
        <v>0</v>
      </c>
      <c r="V829" s="0" t="n">
        <v>0</v>
      </c>
      <c r="W829" s="0" t="n">
        <v>16</v>
      </c>
      <c r="X829" s="0" t="n">
        <v>2</v>
      </c>
      <c r="Y829" s="0" t="n">
        <v>6</v>
      </c>
    </row>
    <row r="830" customFormat="false" ht="12.8" hidden="false" customHeight="false" outlineLevel="0" collapsed="false">
      <c r="A830" s="0" t="s">
        <v>618</v>
      </c>
      <c r="B830" s="0" t="s">
        <v>485</v>
      </c>
      <c r="C830" s="0" t="s">
        <v>239</v>
      </c>
      <c r="D830" s="0" t="n">
        <v>6</v>
      </c>
      <c r="E830" s="0" t="n">
        <v>5806</v>
      </c>
      <c r="F830" s="0" t="s">
        <v>516</v>
      </c>
      <c r="H830" s="0" t="n">
        <v>6</v>
      </c>
      <c r="I830" s="0" t="n">
        <v>10</v>
      </c>
      <c r="J830" s="0" t="n">
        <v>0</v>
      </c>
      <c r="K830" s="0" t="n">
        <v>248</v>
      </c>
      <c r="L830" s="0" t="n">
        <v>75</v>
      </c>
      <c r="M830" s="0" t="n">
        <v>466</v>
      </c>
      <c r="N830" s="0" t="n">
        <v>30</v>
      </c>
      <c r="O830" s="0" t="n">
        <v>33</v>
      </c>
      <c r="P830" s="0" t="n">
        <v>13</v>
      </c>
      <c r="Q830" s="0" t="n">
        <v>28</v>
      </c>
      <c r="R830" s="0" t="n">
        <v>59</v>
      </c>
      <c r="S830" s="0" t="n">
        <v>16</v>
      </c>
      <c r="T830" s="0" t="n">
        <v>2</v>
      </c>
      <c r="U830" s="0" t="n">
        <v>0</v>
      </c>
      <c r="V830" s="0" t="n">
        <v>0</v>
      </c>
      <c r="W830" s="0" t="n">
        <v>21</v>
      </c>
      <c r="X830" s="0" t="n">
        <v>43</v>
      </c>
      <c r="Y830" s="0" t="n">
        <v>8</v>
      </c>
    </row>
    <row r="831" customFormat="false" ht="12.8" hidden="false" customHeight="false" outlineLevel="0" collapsed="false">
      <c r="A831" s="0" t="s">
        <v>619</v>
      </c>
      <c r="B831" s="0" t="s">
        <v>485</v>
      </c>
      <c r="C831" s="0" t="s">
        <v>239</v>
      </c>
      <c r="D831" s="0" t="n">
        <v>0</v>
      </c>
      <c r="E831" s="0" t="n">
        <v>4198</v>
      </c>
      <c r="F831" s="0" t="s">
        <v>241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0</v>
      </c>
      <c r="M831" s="0" t="n">
        <v>19</v>
      </c>
      <c r="N831" s="0" t="n">
        <v>0</v>
      </c>
      <c r="O831" s="0" t="n">
        <v>4</v>
      </c>
      <c r="P831" s="0" t="n">
        <v>0</v>
      </c>
      <c r="Q831" s="0" t="n">
        <v>2</v>
      </c>
      <c r="R831" s="0" t="n">
        <v>2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0" t="n">
        <v>0</v>
      </c>
      <c r="Y831" s="0" t="n">
        <v>0</v>
      </c>
    </row>
    <row r="832" customFormat="false" ht="12.8" hidden="false" customHeight="false" outlineLevel="0" collapsed="false">
      <c r="A832" s="0" t="s">
        <v>620</v>
      </c>
      <c r="B832" s="0" t="s">
        <v>485</v>
      </c>
      <c r="C832" s="0" t="s">
        <v>239</v>
      </c>
      <c r="D832" s="0" t="n">
        <v>24</v>
      </c>
      <c r="E832" s="0" t="n">
        <v>2159</v>
      </c>
      <c r="F832" s="0" t="s">
        <v>242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13</v>
      </c>
      <c r="N832" s="0" t="n">
        <v>0</v>
      </c>
      <c r="O832" s="0" t="n">
        <v>0</v>
      </c>
      <c r="P832" s="0" t="n">
        <v>1</v>
      </c>
      <c r="Q832" s="0" t="n">
        <v>0</v>
      </c>
      <c r="R832" s="0" t="n">
        <v>4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1</v>
      </c>
    </row>
    <row r="833" customFormat="false" ht="12.8" hidden="false" customHeight="false" outlineLevel="0" collapsed="false">
      <c r="A833" s="0" t="s">
        <v>621</v>
      </c>
      <c r="B833" s="0" t="s">
        <v>485</v>
      </c>
      <c r="C833" s="0" t="s">
        <v>239</v>
      </c>
      <c r="D833" s="0" t="n">
        <v>25</v>
      </c>
      <c r="E833" s="0" t="n">
        <v>2063</v>
      </c>
      <c r="F833" s="0" t="s">
        <v>250</v>
      </c>
      <c r="H833" s="0" t="n">
        <v>0</v>
      </c>
      <c r="I833" s="0" t="n">
        <v>0</v>
      </c>
      <c r="J833" s="0" t="n">
        <v>0</v>
      </c>
      <c r="K833" s="0" t="n">
        <v>3</v>
      </c>
      <c r="L833" s="0" t="n">
        <v>4</v>
      </c>
      <c r="M833" s="0" t="n">
        <v>9</v>
      </c>
      <c r="N833" s="0" t="n">
        <v>0</v>
      </c>
      <c r="O833" s="0" t="n">
        <v>1</v>
      </c>
      <c r="P833" s="0" t="n">
        <v>0</v>
      </c>
      <c r="Q833" s="0" t="n">
        <v>3</v>
      </c>
      <c r="R833" s="0" t="n">
        <v>3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1</v>
      </c>
      <c r="X833" s="0" t="n">
        <v>0</v>
      </c>
      <c r="Y833" s="0" t="n">
        <v>0</v>
      </c>
    </row>
    <row r="834" customFormat="false" ht="12.8" hidden="false" customHeight="false" outlineLevel="0" collapsed="false">
      <c r="A834" s="0" t="s">
        <v>622</v>
      </c>
      <c r="B834" s="0" t="s">
        <v>485</v>
      </c>
      <c r="C834" s="0" t="s">
        <v>239</v>
      </c>
      <c r="D834" s="0" t="n">
        <v>0</v>
      </c>
      <c r="E834" s="0" t="n">
        <v>2198</v>
      </c>
      <c r="F834" s="0" t="s">
        <v>247</v>
      </c>
      <c r="H834" s="0" t="n">
        <v>6</v>
      </c>
      <c r="I834" s="0" t="n">
        <v>13</v>
      </c>
      <c r="J834" s="0" t="n">
        <v>0</v>
      </c>
      <c r="K834" s="0" t="n">
        <v>8</v>
      </c>
      <c r="L834" s="0" t="n">
        <v>14</v>
      </c>
      <c r="M834" s="0" t="n">
        <v>93</v>
      </c>
      <c r="N834" s="0" t="n">
        <v>3</v>
      </c>
      <c r="O834" s="0" t="n">
        <v>9</v>
      </c>
      <c r="P834" s="0" t="n">
        <v>2</v>
      </c>
      <c r="Q834" s="0" t="n">
        <v>26</v>
      </c>
      <c r="R834" s="0" t="n">
        <v>8</v>
      </c>
      <c r="S834" s="0" t="n">
        <v>17</v>
      </c>
      <c r="T834" s="0" t="n">
        <v>1</v>
      </c>
      <c r="U834" s="0" t="n">
        <v>0</v>
      </c>
      <c r="V834" s="0" t="n">
        <v>0</v>
      </c>
      <c r="W834" s="0" t="n">
        <v>12</v>
      </c>
      <c r="X834" s="0" t="n">
        <v>4</v>
      </c>
      <c r="Y834" s="0" t="n">
        <v>2</v>
      </c>
    </row>
    <row r="835" customFormat="false" ht="12.8" hidden="false" customHeight="false" outlineLevel="0" collapsed="false">
      <c r="A835" s="0" t="s">
        <v>623</v>
      </c>
      <c r="B835" s="0" t="s">
        <v>485</v>
      </c>
      <c r="C835" s="0" t="s">
        <v>239</v>
      </c>
      <c r="D835" s="0" t="n">
        <v>58</v>
      </c>
      <c r="E835" s="0" t="n">
        <v>924</v>
      </c>
      <c r="F835" s="0" t="s">
        <v>243</v>
      </c>
      <c r="H835" s="0" t="n">
        <v>6</v>
      </c>
      <c r="I835" s="0" t="n">
        <v>10</v>
      </c>
      <c r="J835" s="0" t="n">
        <v>0</v>
      </c>
      <c r="K835" s="0" t="n">
        <v>9</v>
      </c>
      <c r="L835" s="0" t="n">
        <v>8</v>
      </c>
      <c r="M835" s="0" t="n">
        <v>61</v>
      </c>
      <c r="N835" s="0" t="n">
        <v>4</v>
      </c>
      <c r="O835" s="0" t="n">
        <v>11</v>
      </c>
      <c r="P835" s="0" t="n">
        <v>2</v>
      </c>
      <c r="Q835" s="0" t="n">
        <v>1</v>
      </c>
      <c r="R835" s="0" t="n">
        <v>5</v>
      </c>
      <c r="S835" s="0" t="n">
        <v>3</v>
      </c>
      <c r="T835" s="0" t="n">
        <v>2</v>
      </c>
      <c r="U835" s="0" t="n">
        <v>0</v>
      </c>
      <c r="V835" s="0" t="n">
        <v>0</v>
      </c>
      <c r="W835" s="0" t="n">
        <v>6</v>
      </c>
      <c r="X835" s="0" t="n">
        <v>1</v>
      </c>
      <c r="Y835" s="0" t="n">
        <v>2</v>
      </c>
    </row>
    <row r="836" customFormat="false" ht="12.8" hidden="false" customHeight="false" outlineLevel="0" collapsed="false">
      <c r="A836" s="0" t="s">
        <v>624</v>
      </c>
      <c r="B836" s="0" t="s">
        <v>485</v>
      </c>
      <c r="C836" s="0" t="s">
        <v>239</v>
      </c>
      <c r="D836" s="0" t="n">
        <v>2</v>
      </c>
      <c r="E836" s="0" t="n">
        <v>2348</v>
      </c>
      <c r="F836" s="0" t="s">
        <v>246</v>
      </c>
      <c r="H836" s="0" t="n">
        <v>0</v>
      </c>
      <c r="I836" s="0" t="n">
        <v>0</v>
      </c>
      <c r="J836" s="0" t="n">
        <v>0</v>
      </c>
      <c r="K836" s="0" t="n">
        <v>12</v>
      </c>
      <c r="L836" s="0" t="n">
        <v>7</v>
      </c>
      <c r="M836" s="0" t="n">
        <v>12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1</v>
      </c>
      <c r="Y836" s="0" t="n">
        <v>0</v>
      </c>
    </row>
    <row r="837" customFormat="false" ht="12.8" hidden="false" customHeight="false" outlineLevel="0" collapsed="false">
      <c r="A837" s="0" t="s">
        <v>625</v>
      </c>
      <c r="B837" s="0" t="s">
        <v>485</v>
      </c>
      <c r="C837" s="0" t="s">
        <v>239</v>
      </c>
      <c r="D837" s="0" t="n">
        <v>0</v>
      </c>
      <c r="E837" s="0" t="n">
        <v>1585</v>
      </c>
      <c r="F837" s="0" t="s">
        <v>566</v>
      </c>
      <c r="H837" s="0" t="n">
        <v>0</v>
      </c>
      <c r="I837" s="0" t="n">
        <v>1</v>
      </c>
      <c r="J837" s="0" t="n">
        <v>0</v>
      </c>
      <c r="K837" s="0" t="n">
        <v>10</v>
      </c>
      <c r="L837" s="0" t="n">
        <v>3</v>
      </c>
      <c r="M837" s="0" t="n">
        <v>46</v>
      </c>
      <c r="N837" s="0" t="n">
        <v>2</v>
      </c>
      <c r="O837" s="0" t="n">
        <v>5</v>
      </c>
      <c r="P837" s="0" t="n">
        <v>0</v>
      </c>
      <c r="Q837" s="0" t="n">
        <v>11</v>
      </c>
      <c r="R837" s="0" t="n">
        <v>7</v>
      </c>
      <c r="S837" s="0" t="n">
        <v>2</v>
      </c>
      <c r="T837" s="0" t="n">
        <v>0</v>
      </c>
      <c r="U837" s="0" t="n">
        <v>0</v>
      </c>
      <c r="V837" s="0" t="n">
        <v>0</v>
      </c>
      <c r="W837" s="0" t="n">
        <v>6</v>
      </c>
      <c r="X837" s="0" t="n">
        <v>0</v>
      </c>
      <c r="Y837" s="0" t="n">
        <v>1</v>
      </c>
    </row>
    <row r="838" customFormat="false" ht="12.8" hidden="false" customHeight="false" outlineLevel="0" collapsed="false">
      <c r="A838" s="0" t="s">
        <v>626</v>
      </c>
      <c r="B838" s="0" t="s">
        <v>485</v>
      </c>
      <c r="C838" s="0" t="s">
        <v>239</v>
      </c>
      <c r="D838" s="0" t="n">
        <v>0</v>
      </c>
      <c r="E838" s="0" t="n">
        <v>245</v>
      </c>
      <c r="F838" s="0" t="s">
        <v>627</v>
      </c>
      <c r="H838" s="0" t="n">
        <v>0</v>
      </c>
      <c r="I838" s="0" t="n">
        <v>0</v>
      </c>
      <c r="J838" s="0" t="n">
        <v>0</v>
      </c>
      <c r="K838" s="0" t="n">
        <v>3</v>
      </c>
      <c r="L838" s="0" t="n">
        <v>4</v>
      </c>
      <c r="M838" s="0" t="n">
        <v>10</v>
      </c>
      <c r="N838" s="0" t="n">
        <v>0</v>
      </c>
      <c r="O838" s="0" t="n">
        <v>1</v>
      </c>
      <c r="P838" s="0" t="n">
        <v>0</v>
      </c>
      <c r="Q838" s="0" t="n">
        <v>1</v>
      </c>
      <c r="R838" s="0" t="n">
        <v>2</v>
      </c>
      <c r="S838" s="0" t="n">
        <v>1</v>
      </c>
      <c r="T838" s="0" t="n">
        <v>0</v>
      </c>
      <c r="U838" s="0" t="n">
        <v>0</v>
      </c>
      <c r="V838" s="0" t="n">
        <v>0</v>
      </c>
      <c r="W838" s="0" t="n">
        <v>4</v>
      </c>
      <c r="X838" s="0" t="n">
        <v>3</v>
      </c>
      <c r="Y838" s="0" t="n">
        <v>0</v>
      </c>
    </row>
    <row r="839" customFormat="false" ht="12.8" hidden="false" customHeight="false" outlineLevel="0" collapsed="false">
      <c r="A839" s="0" t="s">
        <v>628</v>
      </c>
      <c r="B839" s="0" t="s">
        <v>485</v>
      </c>
      <c r="C839" s="0" t="s">
        <v>239</v>
      </c>
      <c r="D839" s="0" t="n">
        <v>0</v>
      </c>
      <c r="E839" s="0" t="n">
        <v>594</v>
      </c>
      <c r="F839" s="0" t="s">
        <v>627</v>
      </c>
      <c r="H839" s="0" t="n">
        <v>3</v>
      </c>
      <c r="I839" s="0" t="n">
        <v>0</v>
      </c>
      <c r="J839" s="0" t="n">
        <v>0</v>
      </c>
      <c r="K839" s="0" t="n">
        <v>1</v>
      </c>
      <c r="L839" s="0" t="n">
        <v>6</v>
      </c>
      <c r="M839" s="0" t="n">
        <v>34</v>
      </c>
      <c r="N839" s="0" t="n">
        <v>1</v>
      </c>
      <c r="O839" s="0" t="n">
        <v>1</v>
      </c>
      <c r="P839" s="0" t="n">
        <v>0</v>
      </c>
      <c r="Q839" s="0" t="n">
        <v>3</v>
      </c>
      <c r="R839" s="0" t="n">
        <v>1</v>
      </c>
      <c r="S839" s="0" t="n">
        <v>2</v>
      </c>
      <c r="T839" s="0" t="n">
        <v>1</v>
      </c>
      <c r="U839" s="0" t="n">
        <v>0</v>
      </c>
      <c r="V839" s="0" t="n">
        <v>0</v>
      </c>
      <c r="W839" s="0" t="n">
        <v>10</v>
      </c>
      <c r="X839" s="0" t="n">
        <v>1</v>
      </c>
      <c r="Y839" s="0" t="n">
        <v>0</v>
      </c>
    </row>
    <row r="840" customFormat="false" ht="12.8" hidden="false" customHeight="false" outlineLevel="0" collapsed="false">
      <c r="A840" s="0" t="s">
        <v>629</v>
      </c>
      <c r="B840" s="0" t="s">
        <v>485</v>
      </c>
      <c r="C840" s="0" t="s">
        <v>239</v>
      </c>
      <c r="D840" s="0" t="n">
        <v>0</v>
      </c>
      <c r="E840" s="0" t="n">
        <v>1916</v>
      </c>
      <c r="F840" s="0" t="s">
        <v>243</v>
      </c>
      <c r="H840" s="0" t="n">
        <v>1</v>
      </c>
      <c r="I840" s="0" t="n">
        <v>1</v>
      </c>
      <c r="J840" s="0" t="n">
        <v>0</v>
      </c>
      <c r="K840" s="0" t="n">
        <v>5</v>
      </c>
      <c r="L840" s="0" t="n">
        <v>8</v>
      </c>
      <c r="M840" s="0" t="n">
        <v>53</v>
      </c>
      <c r="N840" s="0" t="n">
        <v>2</v>
      </c>
      <c r="O840" s="0" t="n">
        <v>3</v>
      </c>
      <c r="P840" s="0" t="n">
        <v>0</v>
      </c>
      <c r="Q840" s="0" t="n">
        <v>1</v>
      </c>
      <c r="R840" s="0" t="n">
        <v>5</v>
      </c>
      <c r="S840" s="0" t="n">
        <v>7</v>
      </c>
      <c r="T840" s="0" t="n">
        <v>2</v>
      </c>
      <c r="U840" s="0" t="n">
        <v>0</v>
      </c>
      <c r="V840" s="0" t="n">
        <v>0</v>
      </c>
      <c r="W840" s="0" t="n">
        <v>2</v>
      </c>
      <c r="X840" s="0" t="n">
        <v>0</v>
      </c>
      <c r="Y840" s="0" t="n">
        <v>3</v>
      </c>
    </row>
    <row r="841" customFormat="false" ht="12.8" hidden="false" customHeight="false" outlineLevel="0" collapsed="false">
      <c r="A841" s="0" t="s">
        <v>630</v>
      </c>
      <c r="B841" s="0" t="s">
        <v>485</v>
      </c>
      <c r="C841" s="0" t="s">
        <v>239</v>
      </c>
      <c r="D841" s="0" t="n">
        <v>0</v>
      </c>
      <c r="E841" s="0" t="n">
        <v>1662</v>
      </c>
      <c r="F841" s="0" t="s">
        <v>577</v>
      </c>
      <c r="H841" s="0" t="n">
        <v>2</v>
      </c>
      <c r="I841" s="0" t="n">
        <v>3</v>
      </c>
      <c r="J841" s="0" t="n">
        <v>0</v>
      </c>
      <c r="K841" s="0" t="n">
        <v>2</v>
      </c>
      <c r="L841" s="0" t="n">
        <v>16</v>
      </c>
      <c r="M841" s="0" t="n">
        <v>70</v>
      </c>
      <c r="N841" s="0" t="n">
        <v>2</v>
      </c>
      <c r="O841" s="0" t="n">
        <v>11</v>
      </c>
      <c r="P841" s="0" t="n">
        <v>2</v>
      </c>
      <c r="Q841" s="0" t="n">
        <v>8</v>
      </c>
      <c r="R841" s="0" t="n">
        <v>15</v>
      </c>
      <c r="S841" s="0" t="n">
        <v>9</v>
      </c>
      <c r="T841" s="0" t="n">
        <v>2</v>
      </c>
      <c r="U841" s="0" t="n">
        <v>0</v>
      </c>
      <c r="V841" s="0" t="n">
        <v>0</v>
      </c>
      <c r="W841" s="0" t="n">
        <v>8</v>
      </c>
      <c r="X841" s="0" t="n">
        <v>1</v>
      </c>
      <c r="Y841" s="0" t="n">
        <v>2</v>
      </c>
    </row>
    <row r="842" customFormat="false" ht="12.8" hidden="false" customHeight="false" outlineLevel="0" collapsed="false">
      <c r="A842" s="0" t="s">
        <v>631</v>
      </c>
      <c r="B842" s="0" t="s">
        <v>485</v>
      </c>
      <c r="C842" s="0" t="s">
        <v>239</v>
      </c>
      <c r="D842" s="0" t="n">
        <v>0</v>
      </c>
      <c r="E842" s="0" t="n">
        <v>2051</v>
      </c>
      <c r="F842" s="0" t="s">
        <v>243</v>
      </c>
      <c r="H842" s="0" t="n">
        <v>0</v>
      </c>
      <c r="I842" s="0" t="n">
        <v>2</v>
      </c>
      <c r="J842" s="0" t="n">
        <v>0</v>
      </c>
      <c r="K842" s="0" t="n">
        <v>4</v>
      </c>
      <c r="L842" s="0" t="n">
        <v>1</v>
      </c>
      <c r="M842" s="0" t="n">
        <v>52</v>
      </c>
      <c r="N842" s="0" t="n">
        <v>1</v>
      </c>
      <c r="O842" s="0" t="n">
        <v>3</v>
      </c>
      <c r="P842" s="0" t="n">
        <v>1</v>
      </c>
      <c r="Q842" s="0" t="n">
        <v>7</v>
      </c>
      <c r="R842" s="0" t="n">
        <v>13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5</v>
      </c>
      <c r="X842" s="0" t="n">
        <v>0</v>
      </c>
      <c r="Y842" s="0" t="n">
        <v>0</v>
      </c>
    </row>
    <row r="843" customFormat="false" ht="12.8" hidden="false" customHeight="false" outlineLevel="0" collapsed="false">
      <c r="A843" s="0" t="s">
        <v>632</v>
      </c>
      <c r="B843" s="0" t="s">
        <v>485</v>
      </c>
      <c r="C843" s="0" t="s">
        <v>239</v>
      </c>
      <c r="D843" s="0" t="n">
        <v>0</v>
      </c>
      <c r="E843" s="0" t="n">
        <v>1946</v>
      </c>
      <c r="F843" s="0" t="s">
        <v>242</v>
      </c>
      <c r="H843" s="0" t="n">
        <v>0</v>
      </c>
      <c r="I843" s="0" t="n">
        <v>1</v>
      </c>
      <c r="J843" s="0" t="n">
        <v>0</v>
      </c>
      <c r="K843" s="0" t="n">
        <v>107</v>
      </c>
      <c r="L843" s="0" t="n">
        <v>36</v>
      </c>
      <c r="M843" s="0" t="n">
        <v>134</v>
      </c>
      <c r="N843" s="0" t="n">
        <v>6</v>
      </c>
      <c r="O843" s="0" t="n">
        <v>15</v>
      </c>
      <c r="P843" s="0" t="n">
        <v>2</v>
      </c>
      <c r="Q843" s="0" t="n">
        <v>17</v>
      </c>
      <c r="R843" s="0" t="n">
        <v>23</v>
      </c>
      <c r="S843" s="0" t="n">
        <v>12</v>
      </c>
      <c r="T843" s="0" t="n">
        <v>2</v>
      </c>
      <c r="U843" s="0" t="n">
        <v>0</v>
      </c>
      <c r="V843" s="0" t="n">
        <v>0</v>
      </c>
      <c r="W843" s="0" t="n">
        <v>21</v>
      </c>
      <c r="X843" s="0" t="n">
        <v>1</v>
      </c>
      <c r="Y843" s="0" t="n">
        <v>0</v>
      </c>
    </row>
    <row r="844" customFormat="false" ht="12.8" hidden="false" customHeight="false" outlineLevel="0" collapsed="false">
      <c r="A844" s="0" t="s">
        <v>633</v>
      </c>
      <c r="B844" s="0" t="s">
        <v>485</v>
      </c>
      <c r="C844" s="0" t="s">
        <v>239</v>
      </c>
      <c r="D844" s="0" t="n">
        <v>0</v>
      </c>
      <c r="E844" s="0" t="n">
        <v>3962</v>
      </c>
      <c r="F844" s="0" t="s">
        <v>242</v>
      </c>
      <c r="H844" s="0" t="n">
        <v>12</v>
      </c>
      <c r="I844" s="0" t="n">
        <v>6</v>
      </c>
      <c r="J844" s="0" t="n">
        <v>0</v>
      </c>
      <c r="K844" s="0" t="n">
        <v>176</v>
      </c>
      <c r="L844" s="0" t="n">
        <v>53</v>
      </c>
      <c r="M844" s="0" t="n">
        <v>417</v>
      </c>
      <c r="N844" s="0" t="n">
        <v>12</v>
      </c>
      <c r="O844" s="0" t="n">
        <v>49</v>
      </c>
      <c r="P844" s="0" t="n">
        <v>5</v>
      </c>
      <c r="Q844" s="0" t="n">
        <v>5</v>
      </c>
      <c r="R844" s="0" t="n">
        <v>15</v>
      </c>
      <c r="S844" s="0" t="n">
        <v>29</v>
      </c>
      <c r="T844" s="0" t="n">
        <v>7</v>
      </c>
      <c r="U844" s="0" t="n">
        <v>0</v>
      </c>
      <c r="V844" s="0" t="n">
        <v>0</v>
      </c>
      <c r="W844" s="0" t="n">
        <v>21</v>
      </c>
      <c r="X844" s="0" t="n">
        <v>21</v>
      </c>
      <c r="Y844" s="0" t="n">
        <v>14</v>
      </c>
    </row>
    <row r="845" customFormat="false" ht="12.8" hidden="false" customHeight="false" outlineLevel="0" collapsed="false">
      <c r="A845" s="0" t="s">
        <v>634</v>
      </c>
      <c r="B845" s="0" t="s">
        <v>485</v>
      </c>
      <c r="C845" s="0" t="s">
        <v>239</v>
      </c>
      <c r="D845" s="0" t="n">
        <v>0</v>
      </c>
      <c r="E845" s="0" t="n">
        <v>1943</v>
      </c>
      <c r="F845" s="0" t="s">
        <v>635</v>
      </c>
      <c r="H845" s="0" t="n">
        <v>7</v>
      </c>
      <c r="I845" s="0" t="n">
        <v>2</v>
      </c>
      <c r="J845" s="0" t="n">
        <v>0</v>
      </c>
      <c r="K845" s="0" t="n">
        <v>123</v>
      </c>
      <c r="L845" s="0" t="n">
        <v>14</v>
      </c>
      <c r="M845" s="0" t="n">
        <v>219</v>
      </c>
      <c r="N845" s="0" t="n">
        <v>24</v>
      </c>
      <c r="O845" s="0" t="n">
        <v>3</v>
      </c>
      <c r="P845" s="0" t="n">
        <v>0</v>
      </c>
      <c r="Q845" s="0" t="n">
        <v>6</v>
      </c>
      <c r="R845" s="0" t="n">
        <v>2</v>
      </c>
      <c r="S845" s="0" t="n">
        <v>4</v>
      </c>
      <c r="T845" s="0" t="n">
        <v>1</v>
      </c>
      <c r="U845" s="0" t="n">
        <v>0</v>
      </c>
      <c r="V845" s="0" t="n">
        <v>0</v>
      </c>
      <c r="W845" s="0" t="n">
        <v>17</v>
      </c>
      <c r="X845" s="0" t="n">
        <v>15</v>
      </c>
      <c r="Y845" s="0" t="n">
        <v>0</v>
      </c>
    </row>
    <row r="846" customFormat="false" ht="12.8" hidden="false" customHeight="false" outlineLevel="0" collapsed="false">
      <c r="A846" s="0" t="s">
        <v>636</v>
      </c>
      <c r="B846" s="0" t="s">
        <v>485</v>
      </c>
      <c r="C846" s="0" t="s">
        <v>239</v>
      </c>
      <c r="D846" s="0" t="n">
        <v>0</v>
      </c>
      <c r="E846" s="0" t="n">
        <v>4602</v>
      </c>
      <c r="F846" s="0" t="s">
        <v>499</v>
      </c>
      <c r="H846" s="0" t="n">
        <v>1</v>
      </c>
      <c r="I846" s="0" t="n">
        <v>2</v>
      </c>
      <c r="J846" s="0" t="n">
        <v>0</v>
      </c>
      <c r="K846" s="0" t="n">
        <v>13</v>
      </c>
      <c r="L846" s="0" t="n">
        <v>23</v>
      </c>
      <c r="M846" s="0" t="n">
        <v>199</v>
      </c>
      <c r="N846" s="0" t="n">
        <v>3</v>
      </c>
      <c r="O846" s="0" t="n">
        <v>10</v>
      </c>
      <c r="P846" s="0" t="n">
        <v>1</v>
      </c>
      <c r="Q846" s="0" t="n">
        <v>3</v>
      </c>
      <c r="R846" s="0" t="n">
        <v>7</v>
      </c>
      <c r="S846" s="0" t="n">
        <v>10</v>
      </c>
      <c r="T846" s="0" t="n">
        <v>0</v>
      </c>
      <c r="U846" s="0" t="n">
        <v>0</v>
      </c>
      <c r="V846" s="0" t="n">
        <v>0</v>
      </c>
      <c r="W846" s="0" t="n">
        <v>5</v>
      </c>
      <c r="X846" s="0" t="n">
        <v>6</v>
      </c>
      <c r="Y846" s="0" t="n">
        <v>3</v>
      </c>
    </row>
    <row r="847" customFormat="false" ht="12.8" hidden="false" customHeight="false" outlineLevel="0" collapsed="false">
      <c r="A847" s="0" t="s">
        <v>637</v>
      </c>
      <c r="B847" s="0" t="s">
        <v>485</v>
      </c>
      <c r="C847" s="0" t="s">
        <v>239</v>
      </c>
      <c r="D847" s="0" t="n">
        <v>9</v>
      </c>
      <c r="E847" s="0" t="n">
        <v>4419</v>
      </c>
      <c r="F847" s="0" t="s">
        <v>249</v>
      </c>
      <c r="H847" s="0" t="n">
        <v>5</v>
      </c>
      <c r="I847" s="0" t="n">
        <v>4</v>
      </c>
      <c r="J847" s="0" t="n">
        <v>0</v>
      </c>
      <c r="K847" s="0" t="n">
        <v>188</v>
      </c>
      <c r="L847" s="0" t="n">
        <v>43</v>
      </c>
      <c r="M847" s="0" t="n">
        <v>325</v>
      </c>
      <c r="N847" s="0" t="n">
        <v>12</v>
      </c>
      <c r="O847" s="0" t="n">
        <v>25</v>
      </c>
      <c r="P847" s="0" t="n">
        <v>5</v>
      </c>
      <c r="Q847" s="0" t="n">
        <v>10</v>
      </c>
      <c r="R847" s="0" t="n">
        <v>25</v>
      </c>
      <c r="S847" s="0" t="n">
        <v>15</v>
      </c>
      <c r="T847" s="0" t="n">
        <v>5</v>
      </c>
      <c r="U847" s="0" t="n">
        <v>0</v>
      </c>
      <c r="V847" s="0" t="n">
        <v>0</v>
      </c>
      <c r="W847" s="0" t="n">
        <v>24</v>
      </c>
      <c r="X847" s="0" t="n">
        <v>16</v>
      </c>
      <c r="Y847" s="0" t="n">
        <v>8</v>
      </c>
    </row>
    <row r="848" customFormat="false" ht="12.8" hidden="false" customHeight="false" outlineLevel="0" collapsed="false">
      <c r="A848" s="0" t="s">
        <v>638</v>
      </c>
      <c r="B848" s="0" t="s">
        <v>485</v>
      </c>
      <c r="C848" s="0" t="s">
        <v>239</v>
      </c>
      <c r="D848" s="0" t="n">
        <v>6</v>
      </c>
      <c r="E848" s="0" t="n">
        <v>2851</v>
      </c>
      <c r="F848" s="0" t="s">
        <v>492</v>
      </c>
      <c r="H848" s="0" t="n">
        <v>1</v>
      </c>
      <c r="I848" s="0" t="n">
        <v>3</v>
      </c>
      <c r="J848" s="0" t="n">
        <v>0</v>
      </c>
      <c r="K848" s="0" t="n">
        <v>4</v>
      </c>
      <c r="L848" s="0" t="n">
        <v>6</v>
      </c>
      <c r="M848" s="0" t="n">
        <v>63</v>
      </c>
      <c r="N848" s="0" t="n">
        <v>7</v>
      </c>
      <c r="O848" s="0" t="n">
        <v>3</v>
      </c>
      <c r="P848" s="0" t="n">
        <v>1</v>
      </c>
      <c r="Q848" s="0" t="n">
        <v>2</v>
      </c>
      <c r="R848" s="0" t="n">
        <v>10</v>
      </c>
      <c r="S848" s="0" t="n">
        <v>2</v>
      </c>
      <c r="T848" s="0" t="n">
        <v>2</v>
      </c>
      <c r="U848" s="0" t="n">
        <v>0</v>
      </c>
      <c r="V848" s="0" t="n">
        <v>0</v>
      </c>
      <c r="W848" s="0" t="n">
        <v>15</v>
      </c>
      <c r="X848" s="0" t="n">
        <v>2</v>
      </c>
      <c r="Y848" s="0" t="n">
        <v>1</v>
      </c>
    </row>
    <row r="849" customFormat="false" ht="12.8" hidden="false" customHeight="false" outlineLevel="0" collapsed="false">
      <c r="A849" s="0" t="s">
        <v>639</v>
      </c>
      <c r="B849" s="0" t="s">
        <v>485</v>
      </c>
      <c r="C849" s="0" t="s">
        <v>239</v>
      </c>
      <c r="D849" s="0" t="n">
        <v>4</v>
      </c>
      <c r="E849" s="0" t="n">
        <v>1259</v>
      </c>
      <c r="F849" s="0" t="s">
        <v>526</v>
      </c>
      <c r="H849" s="0" t="n">
        <v>5</v>
      </c>
      <c r="I849" s="0" t="n">
        <v>2</v>
      </c>
      <c r="J849" s="0" t="n">
        <v>0</v>
      </c>
      <c r="K849" s="0" t="n">
        <v>8</v>
      </c>
      <c r="L849" s="0" t="n">
        <v>7</v>
      </c>
      <c r="M849" s="0" t="n">
        <v>57</v>
      </c>
      <c r="N849" s="0" t="n">
        <v>5</v>
      </c>
      <c r="O849" s="0" t="n">
        <v>5</v>
      </c>
      <c r="P849" s="0" t="n">
        <v>3</v>
      </c>
      <c r="Q849" s="0" t="n">
        <v>4</v>
      </c>
      <c r="R849" s="0" t="n">
        <v>6</v>
      </c>
      <c r="S849" s="0" t="n">
        <v>2</v>
      </c>
      <c r="T849" s="0" t="n">
        <v>2</v>
      </c>
      <c r="U849" s="0" t="n">
        <v>0</v>
      </c>
      <c r="V849" s="0" t="n">
        <v>0</v>
      </c>
      <c r="W849" s="0" t="n">
        <v>4</v>
      </c>
      <c r="X849" s="0" t="n">
        <v>3</v>
      </c>
      <c r="Y849" s="0" t="n">
        <v>1</v>
      </c>
    </row>
    <row r="850" customFormat="false" ht="12.8" hidden="false" customHeight="false" outlineLevel="0" collapsed="false">
      <c r="A850" s="0" t="s">
        <v>640</v>
      </c>
      <c r="B850" s="0" t="s">
        <v>485</v>
      </c>
      <c r="C850" s="0" t="s">
        <v>239</v>
      </c>
      <c r="D850" s="0" t="n">
        <v>8</v>
      </c>
      <c r="E850" s="0" t="n">
        <v>3804</v>
      </c>
      <c r="F850" s="0" t="s">
        <v>246</v>
      </c>
      <c r="H850" s="0" t="n">
        <v>4</v>
      </c>
      <c r="I850" s="0" t="n">
        <v>4</v>
      </c>
      <c r="J850" s="0" t="n">
        <v>0</v>
      </c>
      <c r="K850" s="0" t="n">
        <v>6</v>
      </c>
      <c r="L850" s="0" t="n">
        <v>8</v>
      </c>
      <c r="M850" s="0" t="n">
        <v>96</v>
      </c>
      <c r="N850" s="0" t="n">
        <v>9</v>
      </c>
      <c r="O850" s="0" t="n">
        <v>12</v>
      </c>
      <c r="P850" s="0" t="n">
        <v>1</v>
      </c>
      <c r="Q850" s="0" t="n">
        <v>12</v>
      </c>
      <c r="R850" s="0" t="n">
        <v>16</v>
      </c>
      <c r="S850" s="0" t="n">
        <v>4</v>
      </c>
      <c r="T850" s="0" t="n">
        <v>0</v>
      </c>
      <c r="U850" s="0" t="n">
        <v>0</v>
      </c>
      <c r="V850" s="0" t="n">
        <v>0</v>
      </c>
      <c r="W850" s="0" t="n">
        <v>6</v>
      </c>
      <c r="X850" s="0" t="n">
        <v>1</v>
      </c>
      <c r="Y850" s="0" t="n">
        <v>1</v>
      </c>
    </row>
    <row r="851" customFormat="false" ht="12.8" hidden="false" customHeight="false" outlineLevel="0" collapsed="false">
      <c r="A851" s="0" t="s">
        <v>641</v>
      </c>
      <c r="B851" s="0" t="s">
        <v>485</v>
      </c>
      <c r="C851" s="0" t="s">
        <v>239</v>
      </c>
      <c r="D851" s="0" t="n">
        <v>2</v>
      </c>
      <c r="E851" s="0" t="n">
        <v>4033</v>
      </c>
      <c r="F851" s="0" t="s">
        <v>242</v>
      </c>
      <c r="H851" s="0" t="n">
        <v>2</v>
      </c>
      <c r="I851" s="0" t="n">
        <v>6</v>
      </c>
      <c r="J851" s="0" t="n">
        <v>0</v>
      </c>
      <c r="K851" s="0" t="n">
        <v>56</v>
      </c>
      <c r="L851" s="0" t="n">
        <v>21</v>
      </c>
      <c r="M851" s="0" t="n">
        <v>242</v>
      </c>
      <c r="N851" s="0" t="n">
        <v>8</v>
      </c>
      <c r="O851" s="0" t="n">
        <v>12</v>
      </c>
      <c r="P851" s="0" t="n">
        <v>0</v>
      </c>
      <c r="Q851" s="0" t="n">
        <v>18</v>
      </c>
      <c r="R851" s="0" t="n">
        <v>19</v>
      </c>
      <c r="S851" s="0" t="n">
        <v>15</v>
      </c>
      <c r="T851" s="0" t="n">
        <v>6</v>
      </c>
      <c r="U851" s="0" t="n">
        <v>0</v>
      </c>
      <c r="V851" s="0" t="n">
        <v>0</v>
      </c>
      <c r="W851" s="0" t="n">
        <v>29</v>
      </c>
      <c r="X851" s="0" t="n">
        <v>7</v>
      </c>
      <c r="Y851" s="0" t="n">
        <v>0</v>
      </c>
    </row>
    <row r="852" customFormat="false" ht="12.8" hidden="false" customHeight="false" outlineLevel="0" collapsed="false">
      <c r="A852" s="0" t="s">
        <v>642</v>
      </c>
      <c r="B852" s="0" t="s">
        <v>485</v>
      </c>
      <c r="C852" s="0" t="s">
        <v>239</v>
      </c>
      <c r="D852" s="0" t="n">
        <v>3</v>
      </c>
      <c r="E852" s="0" t="n">
        <v>3271</v>
      </c>
      <c r="F852" s="0" t="s">
        <v>241</v>
      </c>
      <c r="H852" s="0" t="n">
        <v>1</v>
      </c>
      <c r="I852" s="0" t="n">
        <v>13</v>
      </c>
      <c r="J852" s="0" t="n">
        <v>0</v>
      </c>
      <c r="K852" s="0" t="n">
        <v>177</v>
      </c>
      <c r="L852" s="0" t="n">
        <v>72</v>
      </c>
      <c r="M852" s="0" t="n">
        <v>241</v>
      </c>
      <c r="N852" s="0" t="n">
        <v>8</v>
      </c>
      <c r="O852" s="0" t="n">
        <v>39</v>
      </c>
      <c r="P852" s="0" t="n">
        <v>1</v>
      </c>
      <c r="Q852" s="0" t="n">
        <v>30</v>
      </c>
      <c r="R852" s="0" t="n">
        <v>25</v>
      </c>
      <c r="S852" s="0" t="n">
        <v>15</v>
      </c>
      <c r="T852" s="0" t="n">
        <v>3</v>
      </c>
      <c r="U852" s="0" t="n">
        <v>0</v>
      </c>
      <c r="V852" s="0" t="n">
        <v>0</v>
      </c>
      <c r="W852" s="0" t="n">
        <v>26</v>
      </c>
      <c r="X852" s="0" t="n">
        <v>14</v>
      </c>
      <c r="Y852" s="0" t="n">
        <v>13</v>
      </c>
    </row>
    <row r="853" customFormat="false" ht="12.8" hidden="false" customHeight="false" outlineLevel="0" collapsed="false">
      <c r="A853" s="0" t="s">
        <v>643</v>
      </c>
      <c r="B853" s="0" t="s">
        <v>485</v>
      </c>
      <c r="C853" s="0" t="s">
        <v>239</v>
      </c>
      <c r="D853" s="0" t="n">
        <v>0</v>
      </c>
      <c r="E853" s="0" t="n">
        <v>2800</v>
      </c>
      <c r="F853" s="0" t="s">
        <v>242</v>
      </c>
      <c r="H853" s="0" t="n">
        <v>6</v>
      </c>
      <c r="I853" s="0" t="n">
        <v>8</v>
      </c>
      <c r="J853" s="0" t="n">
        <v>0</v>
      </c>
      <c r="K853" s="0" t="n">
        <v>43</v>
      </c>
      <c r="L853" s="0" t="n">
        <v>26</v>
      </c>
      <c r="M853" s="0" t="n">
        <v>107</v>
      </c>
      <c r="N853" s="0" t="n">
        <v>5</v>
      </c>
      <c r="O853" s="0" t="n">
        <v>5</v>
      </c>
      <c r="P853" s="0" t="n">
        <v>0</v>
      </c>
      <c r="Q853" s="0" t="n">
        <v>16</v>
      </c>
      <c r="R853" s="0" t="n">
        <v>16</v>
      </c>
      <c r="S853" s="0" t="n">
        <v>7</v>
      </c>
      <c r="T853" s="0" t="n">
        <v>2</v>
      </c>
      <c r="U853" s="0" t="n">
        <v>0</v>
      </c>
      <c r="V853" s="0" t="n">
        <v>0</v>
      </c>
      <c r="W853" s="0" t="n">
        <v>14</v>
      </c>
      <c r="X853" s="0" t="n">
        <v>7</v>
      </c>
      <c r="Y853" s="0" t="n">
        <v>1</v>
      </c>
    </row>
    <row r="854" customFormat="false" ht="12.8" hidden="false" customHeight="false" outlineLevel="0" collapsed="false">
      <c r="A854" s="0" t="s">
        <v>644</v>
      </c>
      <c r="B854" s="0" t="s">
        <v>485</v>
      </c>
      <c r="C854" s="0" t="s">
        <v>239</v>
      </c>
      <c r="D854" s="0" t="n">
        <v>25</v>
      </c>
      <c r="E854" s="0" t="n">
        <v>2272</v>
      </c>
      <c r="F854" s="0" t="s">
        <v>645</v>
      </c>
      <c r="H854" s="0" t="n">
        <v>5</v>
      </c>
      <c r="I854" s="0" t="n">
        <v>10</v>
      </c>
      <c r="J854" s="0" t="n">
        <v>0</v>
      </c>
      <c r="K854" s="0" t="n">
        <v>18</v>
      </c>
      <c r="L854" s="0" t="n">
        <v>35</v>
      </c>
      <c r="M854" s="0" t="n">
        <v>110</v>
      </c>
      <c r="N854" s="0" t="n">
        <v>2</v>
      </c>
      <c r="O854" s="0" t="n">
        <v>26</v>
      </c>
      <c r="P854" s="0" t="n">
        <v>3</v>
      </c>
      <c r="Q854" s="0" t="n">
        <v>61</v>
      </c>
      <c r="R854" s="0" t="n">
        <v>33</v>
      </c>
      <c r="S854" s="0" t="n">
        <v>8</v>
      </c>
      <c r="T854" s="0" t="n">
        <v>0</v>
      </c>
      <c r="U854" s="0" t="n">
        <v>0</v>
      </c>
      <c r="V854" s="0" t="n">
        <v>0</v>
      </c>
      <c r="W854" s="0" t="n">
        <v>17</v>
      </c>
      <c r="X854" s="0" t="n">
        <v>5</v>
      </c>
      <c r="Y854" s="0" t="n">
        <v>3</v>
      </c>
    </row>
    <row r="855" customFormat="false" ht="12.8" hidden="false" customHeight="false" outlineLevel="0" collapsed="false">
      <c r="A855" s="0" t="s">
        <v>646</v>
      </c>
      <c r="B855" s="0" t="s">
        <v>485</v>
      </c>
      <c r="C855" s="0" t="s">
        <v>239</v>
      </c>
      <c r="D855" s="0" t="n">
        <v>10</v>
      </c>
      <c r="E855" s="0" t="n">
        <v>7759</v>
      </c>
      <c r="F855" s="0" t="s">
        <v>247</v>
      </c>
      <c r="H855" s="0" t="n">
        <v>0</v>
      </c>
      <c r="I855" s="0" t="n">
        <v>0</v>
      </c>
      <c r="J855" s="0" t="n">
        <v>0</v>
      </c>
      <c r="K855" s="0" t="n">
        <v>30</v>
      </c>
      <c r="L855" s="0" t="n">
        <v>26</v>
      </c>
      <c r="M855" s="0" t="n">
        <v>108</v>
      </c>
      <c r="N855" s="0" t="n">
        <v>5</v>
      </c>
      <c r="O855" s="0" t="n">
        <v>10</v>
      </c>
      <c r="P855" s="0" t="n">
        <v>0</v>
      </c>
      <c r="Q855" s="0" t="n">
        <v>6</v>
      </c>
      <c r="R855" s="0" t="n">
        <v>16</v>
      </c>
      <c r="S855" s="0" t="n">
        <v>11</v>
      </c>
      <c r="T855" s="0" t="n">
        <v>2</v>
      </c>
      <c r="U855" s="0" t="n">
        <v>0</v>
      </c>
      <c r="V855" s="0" t="n">
        <v>0</v>
      </c>
      <c r="W855" s="0" t="n">
        <v>11</v>
      </c>
      <c r="X855" s="0" t="n">
        <v>2</v>
      </c>
      <c r="Y855" s="0" t="n">
        <v>1</v>
      </c>
    </row>
    <row r="856" customFormat="false" ht="12.8" hidden="false" customHeight="false" outlineLevel="0" collapsed="false">
      <c r="A856" s="0" t="s">
        <v>647</v>
      </c>
      <c r="B856" s="0" t="s">
        <v>485</v>
      </c>
      <c r="C856" s="0" t="s">
        <v>239</v>
      </c>
      <c r="D856" s="0" t="n">
        <v>23</v>
      </c>
      <c r="E856" s="0" t="n">
        <v>930</v>
      </c>
      <c r="F856" s="0" t="s">
        <v>247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</row>
    <row r="857" customFormat="false" ht="12.8" hidden="false" customHeight="false" outlineLevel="0" collapsed="false">
      <c r="A857" s="0" t="s">
        <v>648</v>
      </c>
      <c r="B857" s="0" t="s">
        <v>485</v>
      </c>
      <c r="C857" s="0" t="s">
        <v>239</v>
      </c>
      <c r="D857" s="0" t="n">
        <v>0</v>
      </c>
      <c r="E857" s="0" t="n">
        <v>1162</v>
      </c>
      <c r="F857" s="0" t="s">
        <v>250</v>
      </c>
      <c r="H857" s="0" t="n">
        <v>1</v>
      </c>
      <c r="I857" s="0" t="n">
        <v>3</v>
      </c>
      <c r="J857" s="0" t="n">
        <v>0</v>
      </c>
      <c r="K857" s="0" t="n">
        <v>3</v>
      </c>
      <c r="L857" s="0" t="n">
        <v>19</v>
      </c>
      <c r="M857" s="0" t="n">
        <v>66</v>
      </c>
      <c r="N857" s="0" t="n">
        <v>3</v>
      </c>
      <c r="O857" s="0" t="n">
        <v>14</v>
      </c>
      <c r="P857" s="0" t="n">
        <v>0</v>
      </c>
      <c r="Q857" s="0" t="n">
        <v>8</v>
      </c>
      <c r="R857" s="0" t="n">
        <v>11</v>
      </c>
      <c r="S857" s="0" t="n">
        <v>7</v>
      </c>
      <c r="T857" s="0" t="n">
        <v>1</v>
      </c>
      <c r="U857" s="0" t="n">
        <v>0</v>
      </c>
      <c r="V857" s="0" t="n">
        <v>0</v>
      </c>
      <c r="W857" s="0" t="n">
        <v>11</v>
      </c>
      <c r="X857" s="0" t="n">
        <v>3</v>
      </c>
      <c r="Y857" s="0" t="n">
        <v>1</v>
      </c>
    </row>
    <row r="858" customFormat="false" ht="12.8" hidden="false" customHeight="false" outlineLevel="0" collapsed="false">
      <c r="A858" s="0" t="s">
        <v>649</v>
      </c>
      <c r="B858" s="0" t="s">
        <v>485</v>
      </c>
      <c r="C858" s="0" t="s">
        <v>239</v>
      </c>
      <c r="D858" s="0" t="n">
        <v>19</v>
      </c>
      <c r="E858" s="0" t="n">
        <v>681</v>
      </c>
      <c r="F858" s="0" t="s">
        <v>247</v>
      </c>
      <c r="H858" s="0" t="n">
        <v>3</v>
      </c>
      <c r="I858" s="0" t="n">
        <v>0</v>
      </c>
      <c r="J858" s="0" t="n">
        <v>0</v>
      </c>
      <c r="K858" s="0" t="n">
        <v>0</v>
      </c>
      <c r="L858" s="0" t="n">
        <v>2</v>
      </c>
      <c r="M858" s="0" t="n">
        <v>12</v>
      </c>
      <c r="N858" s="0" t="n">
        <v>1</v>
      </c>
      <c r="O858" s="0" t="n">
        <v>2</v>
      </c>
      <c r="P858" s="0" t="n">
        <v>0</v>
      </c>
      <c r="Q858" s="0" t="n">
        <v>1</v>
      </c>
      <c r="R858" s="0" t="n">
        <v>0</v>
      </c>
      <c r="S858" s="0" t="n">
        <v>1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1</v>
      </c>
      <c r="Y858" s="0" t="n">
        <v>0</v>
      </c>
    </row>
    <row r="859" customFormat="false" ht="12.8" hidden="false" customHeight="false" outlineLevel="0" collapsed="false">
      <c r="A859" s="0" t="s">
        <v>650</v>
      </c>
      <c r="B859" s="0" t="s">
        <v>485</v>
      </c>
      <c r="C859" s="0" t="s">
        <v>239</v>
      </c>
      <c r="D859" s="0" t="n">
        <v>5</v>
      </c>
      <c r="E859" s="0" t="n">
        <v>13335</v>
      </c>
      <c r="F859" s="0" t="s">
        <v>245</v>
      </c>
      <c r="H859" s="0" t="n">
        <v>13</v>
      </c>
      <c r="I859" s="0" t="n">
        <v>20</v>
      </c>
      <c r="J859" s="0" t="n">
        <v>0</v>
      </c>
      <c r="K859" s="0" t="n">
        <v>82</v>
      </c>
      <c r="L859" s="0" t="n">
        <v>82</v>
      </c>
      <c r="M859" s="0" t="n">
        <v>419</v>
      </c>
      <c r="N859" s="0" t="n">
        <v>31</v>
      </c>
      <c r="O859" s="0" t="n">
        <v>52</v>
      </c>
      <c r="P859" s="0" t="n">
        <v>9</v>
      </c>
      <c r="Q859" s="0" t="n">
        <v>14</v>
      </c>
      <c r="R859" s="0" t="n">
        <v>32</v>
      </c>
      <c r="S859" s="0" t="n">
        <v>71</v>
      </c>
      <c r="T859" s="0" t="n">
        <v>18</v>
      </c>
      <c r="U859" s="0" t="n">
        <v>0</v>
      </c>
      <c r="V859" s="0" t="n">
        <v>0</v>
      </c>
      <c r="W859" s="0" t="n">
        <v>48</v>
      </c>
      <c r="X859" s="0" t="n">
        <v>36</v>
      </c>
      <c r="Y859" s="0" t="n">
        <v>14</v>
      </c>
    </row>
    <row r="860" customFormat="false" ht="12.8" hidden="false" customHeight="false" outlineLevel="0" collapsed="false">
      <c r="A860" s="0" t="s">
        <v>651</v>
      </c>
      <c r="B860" s="0" t="s">
        <v>485</v>
      </c>
      <c r="C860" s="0" t="s">
        <v>239</v>
      </c>
      <c r="D860" s="0" t="n">
        <v>29</v>
      </c>
      <c r="E860" s="0" t="n">
        <v>5278</v>
      </c>
      <c r="F860" s="0" t="s">
        <v>247</v>
      </c>
      <c r="H860" s="0" t="n">
        <v>0</v>
      </c>
      <c r="I860" s="0" t="n">
        <v>1</v>
      </c>
      <c r="J860" s="0" t="n">
        <v>0</v>
      </c>
      <c r="K860" s="0" t="n">
        <v>2</v>
      </c>
      <c r="L860" s="0" t="n">
        <v>5</v>
      </c>
      <c r="M860" s="0" t="n">
        <v>22</v>
      </c>
      <c r="N860" s="0" t="n">
        <v>4</v>
      </c>
      <c r="O860" s="0" t="n">
        <v>1</v>
      </c>
      <c r="P860" s="0" t="n">
        <v>0</v>
      </c>
      <c r="Q860" s="0" t="n">
        <v>1</v>
      </c>
      <c r="R860" s="0" t="n">
        <v>3</v>
      </c>
      <c r="S860" s="0" t="n">
        <v>2</v>
      </c>
      <c r="T860" s="0" t="n">
        <v>0</v>
      </c>
      <c r="U860" s="0" t="n">
        <v>0</v>
      </c>
      <c r="V860" s="0" t="n">
        <v>0</v>
      </c>
      <c r="W860" s="0" t="n">
        <v>3</v>
      </c>
      <c r="X860" s="0" t="n">
        <v>1</v>
      </c>
      <c r="Y860" s="0" t="n">
        <v>0</v>
      </c>
    </row>
    <row r="861" customFormat="false" ht="12.8" hidden="false" customHeight="false" outlineLevel="0" collapsed="false">
      <c r="A861" s="0" t="s">
        <v>652</v>
      </c>
      <c r="B861" s="0" t="s">
        <v>485</v>
      </c>
      <c r="C861" s="0" t="s">
        <v>239</v>
      </c>
      <c r="D861" s="0" t="n">
        <v>0</v>
      </c>
      <c r="E861" s="0" t="n">
        <v>2214</v>
      </c>
      <c r="F861" s="0" t="s">
        <v>241</v>
      </c>
      <c r="H861" s="0" t="n">
        <v>2</v>
      </c>
      <c r="I861" s="0" t="n">
        <v>1</v>
      </c>
      <c r="J861" s="0" t="n">
        <v>0</v>
      </c>
      <c r="K861" s="0" t="n">
        <v>0</v>
      </c>
      <c r="L861" s="0" t="n">
        <v>2</v>
      </c>
      <c r="M861" s="0" t="n">
        <v>41</v>
      </c>
      <c r="N861" s="0" t="n">
        <v>0</v>
      </c>
      <c r="O861" s="0" t="n">
        <v>5</v>
      </c>
      <c r="P861" s="0" t="n">
        <v>2</v>
      </c>
      <c r="Q861" s="0" t="n">
        <v>1</v>
      </c>
      <c r="R861" s="0" t="n">
        <v>3</v>
      </c>
      <c r="S861" s="0" t="n">
        <v>4</v>
      </c>
      <c r="T861" s="0" t="n">
        <v>2</v>
      </c>
      <c r="U861" s="0" t="n">
        <v>0</v>
      </c>
      <c r="V861" s="0" t="n">
        <v>0</v>
      </c>
      <c r="W861" s="0" t="n">
        <v>3</v>
      </c>
      <c r="X861" s="0" t="n">
        <v>1</v>
      </c>
      <c r="Y861" s="0" t="n">
        <v>0</v>
      </c>
    </row>
    <row r="862" customFormat="false" ht="12.8" hidden="false" customHeight="false" outlineLevel="0" collapsed="false">
      <c r="A862" s="0" t="s">
        <v>653</v>
      </c>
      <c r="B862" s="0" t="s">
        <v>485</v>
      </c>
      <c r="C862" s="0" t="s">
        <v>239</v>
      </c>
      <c r="D862" s="0" t="n">
        <v>3</v>
      </c>
      <c r="E862" s="0" t="n">
        <v>1214</v>
      </c>
      <c r="F862" s="0" t="s">
        <v>550</v>
      </c>
      <c r="H862" s="0" t="n">
        <v>5</v>
      </c>
      <c r="I862" s="0" t="n">
        <v>2</v>
      </c>
      <c r="J862" s="0" t="n">
        <v>0</v>
      </c>
      <c r="K862" s="0" t="n">
        <v>29</v>
      </c>
      <c r="L862" s="0" t="n">
        <v>17</v>
      </c>
      <c r="M862" s="0" t="n">
        <v>105</v>
      </c>
      <c r="N862" s="0" t="n">
        <v>2</v>
      </c>
      <c r="O862" s="0" t="n">
        <v>14</v>
      </c>
      <c r="P862" s="0" t="n">
        <v>9</v>
      </c>
      <c r="Q862" s="0" t="n">
        <v>7</v>
      </c>
      <c r="R862" s="0" t="n">
        <v>6</v>
      </c>
      <c r="S862" s="0" t="n">
        <v>6</v>
      </c>
      <c r="T862" s="0" t="n">
        <v>1</v>
      </c>
      <c r="U862" s="0" t="n">
        <v>0</v>
      </c>
      <c r="V862" s="0" t="n">
        <v>0</v>
      </c>
      <c r="W862" s="0" t="n">
        <v>8</v>
      </c>
      <c r="X862" s="0" t="n">
        <v>4</v>
      </c>
      <c r="Y862" s="0" t="n">
        <v>0</v>
      </c>
    </row>
    <row r="863" customFormat="false" ht="12.8" hidden="false" customHeight="false" outlineLevel="0" collapsed="false">
      <c r="A863" s="0" t="s">
        <v>654</v>
      </c>
      <c r="B863" s="0" t="s">
        <v>485</v>
      </c>
      <c r="C863" s="0" t="s">
        <v>239</v>
      </c>
      <c r="D863" s="0" t="n">
        <v>4</v>
      </c>
      <c r="E863" s="0" t="n">
        <v>2133</v>
      </c>
      <c r="F863" s="0" t="s">
        <v>243</v>
      </c>
      <c r="H863" s="0" t="n">
        <v>0</v>
      </c>
      <c r="I863" s="0" t="n">
        <v>1</v>
      </c>
      <c r="J863" s="0" t="n">
        <v>0</v>
      </c>
      <c r="K863" s="0" t="n">
        <v>24</v>
      </c>
      <c r="L863" s="0" t="n">
        <v>21</v>
      </c>
      <c r="M863" s="0" t="n">
        <v>105</v>
      </c>
      <c r="N863" s="0" t="n">
        <v>4</v>
      </c>
      <c r="O863" s="0" t="n">
        <v>13</v>
      </c>
      <c r="P863" s="0" t="n">
        <v>4</v>
      </c>
      <c r="Q863" s="0" t="n">
        <v>5</v>
      </c>
      <c r="R863" s="0" t="n">
        <v>11</v>
      </c>
      <c r="S863" s="0" t="n">
        <v>14</v>
      </c>
      <c r="T863" s="0" t="n">
        <v>2</v>
      </c>
      <c r="U863" s="0" t="n">
        <v>0</v>
      </c>
      <c r="V863" s="0" t="n">
        <v>0</v>
      </c>
      <c r="W863" s="0" t="n">
        <v>10</v>
      </c>
      <c r="X863" s="0" t="n">
        <v>7</v>
      </c>
      <c r="Y863" s="0" t="n">
        <v>4</v>
      </c>
    </row>
    <row r="864" customFormat="false" ht="12.8" hidden="false" customHeight="false" outlineLevel="0" collapsed="false">
      <c r="A864" s="0" t="s">
        <v>655</v>
      </c>
      <c r="B864" s="0" t="s">
        <v>485</v>
      </c>
      <c r="C864" s="0" t="s">
        <v>239</v>
      </c>
      <c r="D864" s="0" t="n">
        <v>14</v>
      </c>
      <c r="E864" s="0" t="n">
        <v>2175</v>
      </c>
      <c r="F864" s="0" t="s">
        <v>243</v>
      </c>
      <c r="H864" s="0" t="n">
        <v>0</v>
      </c>
      <c r="I864" s="0" t="n">
        <v>2</v>
      </c>
      <c r="J864" s="0" t="n">
        <v>0</v>
      </c>
      <c r="K864" s="0" t="n">
        <v>51</v>
      </c>
      <c r="L864" s="0" t="n">
        <v>31</v>
      </c>
      <c r="M864" s="0" t="n">
        <v>131</v>
      </c>
      <c r="N864" s="0" t="n">
        <v>3</v>
      </c>
      <c r="O864" s="0" t="n">
        <v>13</v>
      </c>
      <c r="P864" s="0" t="n">
        <v>2</v>
      </c>
      <c r="Q864" s="0" t="n">
        <v>1</v>
      </c>
      <c r="R864" s="0" t="n">
        <v>8</v>
      </c>
      <c r="S864" s="0" t="n">
        <v>13</v>
      </c>
      <c r="T864" s="0" t="n">
        <v>4</v>
      </c>
      <c r="U864" s="0" t="n">
        <v>0</v>
      </c>
      <c r="V864" s="0" t="n">
        <v>0</v>
      </c>
      <c r="W864" s="0" t="n">
        <v>12</v>
      </c>
      <c r="X864" s="0" t="n">
        <v>8</v>
      </c>
      <c r="Y864" s="0" t="n">
        <v>3</v>
      </c>
    </row>
    <row r="865" customFormat="false" ht="12.8" hidden="false" customHeight="false" outlineLevel="0" collapsed="false">
      <c r="A865" s="0" t="s">
        <v>656</v>
      </c>
      <c r="B865" s="0" t="s">
        <v>485</v>
      </c>
      <c r="C865" s="0" t="s">
        <v>239</v>
      </c>
      <c r="D865" s="0" t="n">
        <v>20</v>
      </c>
      <c r="E865" s="0" t="n">
        <v>3257</v>
      </c>
      <c r="F865" s="0" t="s">
        <v>242</v>
      </c>
      <c r="H865" s="0" t="n">
        <v>6</v>
      </c>
      <c r="I865" s="0" t="n">
        <v>0</v>
      </c>
      <c r="J865" s="0" t="n">
        <v>0</v>
      </c>
      <c r="K865" s="0" t="n">
        <v>30</v>
      </c>
      <c r="L865" s="0" t="n">
        <v>17</v>
      </c>
      <c r="M865" s="0" t="n">
        <v>112</v>
      </c>
      <c r="N865" s="0" t="n">
        <v>4</v>
      </c>
      <c r="O865" s="0" t="n">
        <v>2</v>
      </c>
      <c r="P865" s="0" t="n">
        <v>1</v>
      </c>
      <c r="Q865" s="0" t="n">
        <v>9</v>
      </c>
      <c r="R865" s="0" t="n">
        <v>12</v>
      </c>
      <c r="S865" s="0" t="n">
        <v>17</v>
      </c>
      <c r="T865" s="0" t="n">
        <v>6</v>
      </c>
      <c r="U865" s="0" t="n">
        <v>0</v>
      </c>
      <c r="V865" s="0" t="n">
        <v>0</v>
      </c>
      <c r="W865" s="0" t="n">
        <v>10</v>
      </c>
      <c r="X865" s="0" t="n">
        <v>3</v>
      </c>
      <c r="Y865" s="0" t="n">
        <v>4</v>
      </c>
    </row>
    <row r="866" customFormat="false" ht="12.8" hidden="false" customHeight="false" outlineLevel="0" collapsed="false">
      <c r="A866" s="0" t="s">
        <v>657</v>
      </c>
      <c r="B866" s="0" t="s">
        <v>485</v>
      </c>
      <c r="C866" s="0" t="s">
        <v>239</v>
      </c>
      <c r="D866" s="0" t="n">
        <v>23</v>
      </c>
      <c r="E866" s="0" t="n">
        <v>3490</v>
      </c>
      <c r="F866" s="0" t="s">
        <v>241</v>
      </c>
      <c r="H866" s="0" t="n">
        <v>1</v>
      </c>
      <c r="I866" s="0" t="n">
        <v>1</v>
      </c>
      <c r="J866" s="0" t="n">
        <v>0</v>
      </c>
      <c r="K866" s="0" t="n">
        <v>7</v>
      </c>
      <c r="L866" s="0" t="n">
        <v>12</v>
      </c>
      <c r="M866" s="0" t="n">
        <v>51</v>
      </c>
      <c r="N866" s="0" t="n">
        <v>2</v>
      </c>
      <c r="O866" s="0" t="n">
        <v>2</v>
      </c>
      <c r="P866" s="0" t="n">
        <v>0</v>
      </c>
      <c r="Q866" s="0" t="n">
        <v>5</v>
      </c>
      <c r="R866" s="0" t="n">
        <v>10</v>
      </c>
      <c r="S866" s="0" t="n">
        <v>5</v>
      </c>
      <c r="T866" s="0" t="n">
        <v>0</v>
      </c>
      <c r="U866" s="0" t="n">
        <v>0</v>
      </c>
      <c r="V866" s="0" t="n">
        <v>0</v>
      </c>
      <c r="W866" s="0" t="n">
        <v>9</v>
      </c>
      <c r="X866" s="0" t="n">
        <v>3</v>
      </c>
      <c r="Y866" s="0" t="n">
        <v>0</v>
      </c>
    </row>
    <row r="867" customFormat="false" ht="12.8" hidden="false" customHeight="false" outlineLevel="0" collapsed="false">
      <c r="A867" s="0" t="s">
        <v>658</v>
      </c>
      <c r="B867" s="0" t="s">
        <v>485</v>
      </c>
      <c r="C867" s="0" t="s">
        <v>239</v>
      </c>
      <c r="D867" s="0" t="n">
        <v>20</v>
      </c>
      <c r="E867" s="0" t="n">
        <v>3764</v>
      </c>
      <c r="F867" s="0" t="s">
        <v>242</v>
      </c>
      <c r="H867" s="0" t="n">
        <v>5</v>
      </c>
      <c r="I867" s="0" t="n">
        <v>1</v>
      </c>
      <c r="J867" s="0" t="n">
        <v>0</v>
      </c>
      <c r="K867" s="0" t="n">
        <v>14</v>
      </c>
      <c r="L867" s="0" t="n">
        <v>8</v>
      </c>
      <c r="M867" s="0" t="n">
        <v>94</v>
      </c>
      <c r="N867" s="0" t="n">
        <v>3</v>
      </c>
      <c r="O867" s="0" t="n">
        <v>8</v>
      </c>
      <c r="P867" s="0" t="n">
        <v>1</v>
      </c>
      <c r="Q867" s="0" t="n">
        <v>0</v>
      </c>
      <c r="R867" s="0" t="n">
        <v>8</v>
      </c>
      <c r="S867" s="0" t="n">
        <v>9</v>
      </c>
      <c r="T867" s="0" t="n">
        <v>4</v>
      </c>
      <c r="U867" s="0" t="n">
        <v>0</v>
      </c>
      <c r="V867" s="0" t="n">
        <v>0</v>
      </c>
      <c r="W867" s="0" t="n">
        <v>8</v>
      </c>
      <c r="X867" s="0" t="n">
        <v>2</v>
      </c>
      <c r="Y867" s="0" t="n">
        <v>2</v>
      </c>
    </row>
    <row r="868" customFormat="false" ht="12.8" hidden="false" customHeight="false" outlineLevel="0" collapsed="false">
      <c r="A868" s="0" t="s">
        <v>659</v>
      </c>
      <c r="B868" s="0" t="s">
        <v>485</v>
      </c>
      <c r="C868" s="0" t="s">
        <v>239</v>
      </c>
      <c r="D868" s="0" t="n">
        <v>2</v>
      </c>
      <c r="E868" s="0" t="n">
        <v>1171</v>
      </c>
      <c r="F868" s="0" t="s">
        <v>240</v>
      </c>
      <c r="H868" s="0" t="n">
        <v>2</v>
      </c>
      <c r="I868" s="0" t="n">
        <v>0</v>
      </c>
      <c r="J868" s="0" t="n">
        <v>0</v>
      </c>
      <c r="K868" s="0" t="n">
        <v>2</v>
      </c>
      <c r="L868" s="0" t="n">
        <v>4</v>
      </c>
      <c r="M868" s="0" t="n">
        <v>33</v>
      </c>
      <c r="N868" s="0" t="n">
        <v>1</v>
      </c>
      <c r="O868" s="0" t="n">
        <v>6</v>
      </c>
      <c r="P868" s="0" t="n">
        <v>1</v>
      </c>
      <c r="Q868" s="0" t="n">
        <v>1</v>
      </c>
      <c r="R868" s="0" t="n">
        <v>9</v>
      </c>
      <c r="S868" s="0" t="n">
        <v>2</v>
      </c>
      <c r="T868" s="0" t="n">
        <v>0</v>
      </c>
      <c r="U868" s="0" t="n">
        <v>0</v>
      </c>
      <c r="V868" s="0" t="n">
        <v>0</v>
      </c>
      <c r="W868" s="0" t="n">
        <v>7</v>
      </c>
      <c r="X868" s="0" t="n">
        <v>1</v>
      </c>
      <c r="Y868" s="0" t="n">
        <v>1</v>
      </c>
    </row>
    <row r="869" customFormat="false" ht="12.8" hidden="false" customHeight="false" outlineLevel="0" collapsed="false">
      <c r="A869" s="0" t="s">
        <v>660</v>
      </c>
      <c r="B869" s="0" t="s">
        <v>485</v>
      </c>
      <c r="C869" s="0" t="s">
        <v>239</v>
      </c>
      <c r="D869" s="0" t="n">
        <v>6</v>
      </c>
      <c r="E869" s="0" t="n">
        <v>2391</v>
      </c>
      <c r="F869" s="0" t="s">
        <v>248</v>
      </c>
      <c r="H869" s="0" t="n">
        <v>0</v>
      </c>
      <c r="I869" s="0" t="n">
        <v>3</v>
      </c>
      <c r="J869" s="0" t="n">
        <v>0</v>
      </c>
      <c r="K869" s="0" t="n">
        <v>10</v>
      </c>
      <c r="L869" s="0" t="n">
        <v>16</v>
      </c>
      <c r="M869" s="0" t="n">
        <v>68</v>
      </c>
      <c r="N869" s="0" t="n">
        <v>6</v>
      </c>
      <c r="O869" s="0" t="n">
        <v>8</v>
      </c>
      <c r="P869" s="0" t="n">
        <v>3</v>
      </c>
      <c r="Q869" s="0" t="n">
        <v>10</v>
      </c>
      <c r="R869" s="0" t="n">
        <v>4</v>
      </c>
      <c r="S869" s="0" t="n">
        <v>8</v>
      </c>
      <c r="T869" s="0" t="n">
        <v>0</v>
      </c>
      <c r="U869" s="0" t="n">
        <v>0</v>
      </c>
      <c r="V869" s="0" t="n">
        <v>0</v>
      </c>
      <c r="W869" s="0" t="n">
        <v>5</v>
      </c>
      <c r="X869" s="0" t="n">
        <v>3</v>
      </c>
      <c r="Y869" s="0" t="n">
        <v>0</v>
      </c>
    </row>
    <row r="870" customFormat="false" ht="12.8" hidden="false" customHeight="false" outlineLevel="0" collapsed="false">
      <c r="A870" s="0" t="s">
        <v>661</v>
      </c>
      <c r="B870" s="0" t="s">
        <v>485</v>
      </c>
      <c r="C870" s="0" t="s">
        <v>239</v>
      </c>
      <c r="D870" s="0" t="n">
        <v>12</v>
      </c>
      <c r="E870" s="0" t="n">
        <v>1234</v>
      </c>
      <c r="F870" s="0" t="s">
        <v>662</v>
      </c>
      <c r="H870" s="0" t="n">
        <v>4</v>
      </c>
      <c r="I870" s="0" t="n">
        <v>1</v>
      </c>
      <c r="J870" s="0" t="n">
        <v>0</v>
      </c>
      <c r="K870" s="0" t="n">
        <v>72</v>
      </c>
      <c r="L870" s="0" t="n">
        <v>18</v>
      </c>
      <c r="M870" s="0" t="n">
        <v>97</v>
      </c>
      <c r="N870" s="0" t="n">
        <v>7</v>
      </c>
      <c r="O870" s="0" t="n">
        <v>7</v>
      </c>
      <c r="P870" s="0" t="n">
        <v>3</v>
      </c>
      <c r="Q870" s="0" t="n">
        <v>6</v>
      </c>
      <c r="R870" s="0" t="n">
        <v>9</v>
      </c>
      <c r="S870" s="0" t="n">
        <v>5</v>
      </c>
      <c r="T870" s="0" t="n">
        <v>1</v>
      </c>
      <c r="U870" s="0" t="n">
        <v>0</v>
      </c>
      <c r="V870" s="0" t="n">
        <v>0</v>
      </c>
      <c r="W870" s="0" t="n">
        <v>11</v>
      </c>
      <c r="X870" s="0" t="n">
        <v>4</v>
      </c>
      <c r="Y870" s="0" t="n">
        <v>2</v>
      </c>
    </row>
    <row r="871" customFormat="false" ht="12.8" hidden="false" customHeight="false" outlineLevel="0" collapsed="false">
      <c r="A871" s="0" t="s">
        <v>663</v>
      </c>
      <c r="B871" s="0" t="s">
        <v>485</v>
      </c>
      <c r="C871" s="0" t="s">
        <v>239</v>
      </c>
      <c r="D871" s="0" t="n">
        <v>0</v>
      </c>
      <c r="E871" s="0" t="n">
        <v>3726</v>
      </c>
      <c r="F871" s="0" t="s">
        <v>664</v>
      </c>
      <c r="H871" s="0" t="n">
        <v>12</v>
      </c>
      <c r="I871" s="0" t="n">
        <v>6</v>
      </c>
      <c r="J871" s="0" t="n">
        <v>0</v>
      </c>
      <c r="K871" s="0" t="n">
        <v>63</v>
      </c>
      <c r="L871" s="0" t="n">
        <v>9</v>
      </c>
      <c r="M871" s="0" t="n">
        <v>190</v>
      </c>
      <c r="N871" s="0" t="n">
        <v>13</v>
      </c>
      <c r="O871" s="0" t="n">
        <v>4</v>
      </c>
      <c r="P871" s="0" t="n">
        <v>0</v>
      </c>
      <c r="Q871" s="0" t="n">
        <v>6</v>
      </c>
      <c r="R871" s="0" t="n">
        <v>11</v>
      </c>
      <c r="S871" s="0" t="n">
        <v>9</v>
      </c>
      <c r="T871" s="0" t="n">
        <v>3</v>
      </c>
      <c r="U871" s="0" t="n">
        <v>0</v>
      </c>
      <c r="V871" s="0" t="n">
        <v>0</v>
      </c>
      <c r="W871" s="0" t="n">
        <v>13</v>
      </c>
      <c r="X871" s="0" t="n">
        <v>9</v>
      </c>
      <c r="Y871" s="0" t="n">
        <v>4</v>
      </c>
    </row>
    <row r="872" customFormat="false" ht="12.8" hidden="false" customHeight="false" outlineLevel="0" collapsed="false">
      <c r="A872" s="0" t="s">
        <v>665</v>
      </c>
      <c r="B872" s="0" t="s">
        <v>485</v>
      </c>
      <c r="C872" s="0" t="s">
        <v>239</v>
      </c>
      <c r="D872" s="0" t="n">
        <v>0</v>
      </c>
      <c r="E872" s="0" t="n">
        <v>2375</v>
      </c>
      <c r="F872" s="0" t="s">
        <v>666</v>
      </c>
      <c r="H872" s="0" t="n">
        <v>2</v>
      </c>
      <c r="I872" s="0" t="n">
        <v>2</v>
      </c>
      <c r="J872" s="0" t="n">
        <v>0</v>
      </c>
      <c r="K872" s="0" t="n">
        <v>122</v>
      </c>
      <c r="L872" s="0" t="n">
        <v>39</v>
      </c>
      <c r="M872" s="0" t="n">
        <v>230</v>
      </c>
      <c r="N872" s="0" t="n">
        <v>6</v>
      </c>
      <c r="O872" s="0" t="n">
        <v>27</v>
      </c>
      <c r="P872" s="0" t="n">
        <v>9</v>
      </c>
      <c r="Q872" s="0" t="n">
        <v>4</v>
      </c>
      <c r="R872" s="0" t="n">
        <v>23</v>
      </c>
      <c r="S872" s="0" t="n">
        <v>5</v>
      </c>
      <c r="T872" s="0" t="n">
        <v>1</v>
      </c>
      <c r="U872" s="0" t="n">
        <v>0</v>
      </c>
      <c r="V872" s="0" t="n">
        <v>0</v>
      </c>
      <c r="W872" s="0" t="n">
        <v>16</v>
      </c>
      <c r="X872" s="0" t="n">
        <v>12</v>
      </c>
      <c r="Y872" s="0" t="n">
        <v>4</v>
      </c>
    </row>
    <row r="873" customFormat="false" ht="12.8" hidden="false" customHeight="false" outlineLevel="0" collapsed="false">
      <c r="A873" s="0" t="s">
        <v>667</v>
      </c>
      <c r="B873" s="0" t="s">
        <v>485</v>
      </c>
      <c r="C873" s="0" t="s">
        <v>239</v>
      </c>
      <c r="D873" s="0" t="n">
        <v>0</v>
      </c>
      <c r="E873" s="0" t="n">
        <v>3524</v>
      </c>
      <c r="F873" s="0" t="s">
        <v>240</v>
      </c>
      <c r="H873" s="0" t="n">
        <v>1</v>
      </c>
      <c r="I873" s="0" t="n">
        <v>1</v>
      </c>
      <c r="J873" s="0" t="n">
        <v>0</v>
      </c>
      <c r="K873" s="0" t="n">
        <v>101</v>
      </c>
      <c r="L873" s="0" t="n">
        <v>26</v>
      </c>
      <c r="M873" s="0" t="n">
        <v>201</v>
      </c>
      <c r="N873" s="0" t="n">
        <v>13</v>
      </c>
      <c r="O873" s="0" t="n">
        <v>13</v>
      </c>
      <c r="P873" s="0" t="n">
        <v>3</v>
      </c>
      <c r="Q873" s="0" t="n">
        <v>13</v>
      </c>
      <c r="R873" s="0" t="n">
        <v>31</v>
      </c>
      <c r="S873" s="0" t="n">
        <v>9</v>
      </c>
      <c r="T873" s="0" t="n">
        <v>3</v>
      </c>
      <c r="U873" s="0" t="n">
        <v>0</v>
      </c>
      <c r="V873" s="0" t="n">
        <v>0</v>
      </c>
      <c r="W873" s="0" t="n">
        <v>22</v>
      </c>
      <c r="X873" s="0" t="n">
        <v>7</v>
      </c>
      <c r="Y873" s="0" t="n">
        <v>0</v>
      </c>
    </row>
    <row r="874" customFormat="false" ht="12.8" hidden="false" customHeight="false" outlineLevel="0" collapsed="false">
      <c r="A874" s="0" t="s">
        <v>668</v>
      </c>
      <c r="B874" s="0" t="s">
        <v>485</v>
      </c>
      <c r="C874" s="0" t="s">
        <v>239</v>
      </c>
      <c r="D874" s="0" t="n">
        <v>36</v>
      </c>
      <c r="E874" s="0" t="n">
        <v>1204</v>
      </c>
      <c r="F874" s="0" t="s">
        <v>669</v>
      </c>
      <c r="H874" s="0" t="n">
        <v>1</v>
      </c>
      <c r="I874" s="0" t="n">
        <v>3</v>
      </c>
      <c r="J874" s="0" t="n">
        <v>0</v>
      </c>
      <c r="K874" s="0" t="n">
        <v>47</v>
      </c>
      <c r="L874" s="0" t="n">
        <v>11</v>
      </c>
      <c r="M874" s="0" t="n">
        <v>70</v>
      </c>
      <c r="N874" s="0" t="n">
        <v>4</v>
      </c>
      <c r="O874" s="0" t="n">
        <v>8</v>
      </c>
      <c r="P874" s="0" t="n">
        <v>4</v>
      </c>
      <c r="Q874" s="0" t="n">
        <v>19</v>
      </c>
      <c r="R874" s="0" t="n">
        <v>27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9</v>
      </c>
      <c r="X874" s="0" t="n">
        <v>5</v>
      </c>
      <c r="Y874" s="0" t="n">
        <v>2</v>
      </c>
    </row>
    <row r="875" customFormat="false" ht="12.8" hidden="false" customHeight="false" outlineLevel="0" collapsed="false">
      <c r="A875" s="0" t="s">
        <v>670</v>
      </c>
      <c r="B875" s="0" t="s">
        <v>485</v>
      </c>
      <c r="C875" s="0" t="s">
        <v>239</v>
      </c>
      <c r="D875" s="0" t="n">
        <v>13</v>
      </c>
      <c r="E875" s="0" t="n">
        <v>2323</v>
      </c>
      <c r="F875" s="0" t="s">
        <v>241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6</v>
      </c>
      <c r="M875" s="0" t="n">
        <v>34</v>
      </c>
      <c r="N875" s="0" t="n">
        <v>3</v>
      </c>
      <c r="O875" s="0" t="n">
        <v>6</v>
      </c>
      <c r="P875" s="0" t="n">
        <v>0</v>
      </c>
      <c r="Q875" s="0" t="n">
        <v>1</v>
      </c>
      <c r="R875" s="0" t="n">
        <v>6</v>
      </c>
      <c r="S875" s="0" t="n">
        <v>3</v>
      </c>
      <c r="T875" s="0" t="n">
        <v>0</v>
      </c>
      <c r="U875" s="0" t="n">
        <v>0</v>
      </c>
      <c r="V875" s="0" t="n">
        <v>0</v>
      </c>
      <c r="W875" s="0" t="n">
        <v>4</v>
      </c>
      <c r="X875" s="0" t="n">
        <v>1</v>
      </c>
      <c r="Y875" s="0" t="n">
        <v>0</v>
      </c>
    </row>
    <row r="876" customFormat="false" ht="12.8" hidden="false" customHeight="false" outlineLevel="0" collapsed="false">
      <c r="A876" s="0" t="s">
        <v>671</v>
      </c>
      <c r="B876" s="0" t="s">
        <v>485</v>
      </c>
      <c r="C876" s="0" t="s">
        <v>239</v>
      </c>
      <c r="D876" s="0" t="n">
        <v>9</v>
      </c>
      <c r="E876" s="0" t="n">
        <v>1250</v>
      </c>
      <c r="F876" s="0" t="s">
        <v>669</v>
      </c>
      <c r="H876" s="0" t="n">
        <v>1</v>
      </c>
      <c r="I876" s="0" t="n">
        <v>6</v>
      </c>
      <c r="J876" s="0" t="n">
        <v>0</v>
      </c>
      <c r="K876" s="0" t="n">
        <v>79</v>
      </c>
      <c r="L876" s="0" t="n">
        <v>15</v>
      </c>
      <c r="M876" s="0" t="n">
        <v>93</v>
      </c>
      <c r="N876" s="0" t="n">
        <v>10</v>
      </c>
      <c r="O876" s="0" t="n">
        <v>3</v>
      </c>
      <c r="P876" s="0" t="n">
        <v>2</v>
      </c>
      <c r="Q876" s="0" t="n">
        <v>3</v>
      </c>
      <c r="R876" s="0" t="n">
        <v>13</v>
      </c>
      <c r="S876" s="0" t="n">
        <v>4</v>
      </c>
      <c r="T876" s="0" t="n">
        <v>2</v>
      </c>
      <c r="U876" s="0" t="n">
        <v>0</v>
      </c>
      <c r="V876" s="0" t="n">
        <v>0</v>
      </c>
      <c r="W876" s="0" t="n">
        <v>2</v>
      </c>
      <c r="X876" s="0" t="n">
        <v>2</v>
      </c>
      <c r="Y876" s="0" t="n">
        <v>1</v>
      </c>
    </row>
    <row r="877" customFormat="false" ht="12.8" hidden="false" customHeight="false" outlineLevel="0" collapsed="false">
      <c r="A877" s="0" t="s">
        <v>672</v>
      </c>
      <c r="B877" s="0" t="s">
        <v>485</v>
      </c>
      <c r="C877" s="0" t="s">
        <v>239</v>
      </c>
      <c r="D877" s="0" t="n">
        <v>79</v>
      </c>
      <c r="E877" s="0" t="n">
        <v>2369</v>
      </c>
      <c r="F877" s="0" t="s">
        <v>247</v>
      </c>
      <c r="H877" s="0" t="n">
        <v>0</v>
      </c>
      <c r="I877" s="0" t="n">
        <v>4</v>
      </c>
      <c r="J877" s="0" t="n">
        <v>0</v>
      </c>
      <c r="K877" s="0" t="n">
        <v>1</v>
      </c>
      <c r="L877" s="0" t="n">
        <v>18</v>
      </c>
      <c r="M877" s="0" t="n">
        <v>44</v>
      </c>
      <c r="N877" s="0" t="n">
        <v>0</v>
      </c>
      <c r="O877" s="0" t="n">
        <v>7</v>
      </c>
      <c r="P877" s="0" t="n">
        <v>3</v>
      </c>
      <c r="Q877" s="0" t="n">
        <v>7</v>
      </c>
      <c r="R877" s="0" t="n">
        <v>15</v>
      </c>
      <c r="S877" s="0" t="n">
        <v>3</v>
      </c>
      <c r="T877" s="0" t="n">
        <v>0</v>
      </c>
      <c r="U877" s="0" t="n">
        <v>0</v>
      </c>
      <c r="V877" s="0" t="n">
        <v>0</v>
      </c>
      <c r="W877" s="0" t="n">
        <v>6</v>
      </c>
      <c r="X877" s="0" t="n">
        <v>3</v>
      </c>
      <c r="Y877" s="0" t="n">
        <v>2</v>
      </c>
    </row>
    <row r="878" customFormat="false" ht="12.8" hidden="false" customHeight="false" outlineLevel="0" collapsed="false">
      <c r="A878" s="0" t="s">
        <v>673</v>
      </c>
      <c r="B878" s="0" t="s">
        <v>485</v>
      </c>
      <c r="C878" s="0" t="s">
        <v>239</v>
      </c>
      <c r="D878" s="0" t="n">
        <v>1</v>
      </c>
      <c r="E878" s="0" t="n">
        <v>6101</v>
      </c>
      <c r="F878" s="0" t="s">
        <v>250</v>
      </c>
      <c r="H878" s="0" t="n">
        <v>1</v>
      </c>
      <c r="I878" s="0" t="n">
        <v>1</v>
      </c>
      <c r="J878" s="0" t="n">
        <v>0</v>
      </c>
      <c r="K878" s="0" t="n">
        <v>26</v>
      </c>
      <c r="L878" s="0" t="n">
        <v>6</v>
      </c>
      <c r="M878" s="0" t="n">
        <v>87</v>
      </c>
      <c r="N878" s="0" t="n">
        <v>2</v>
      </c>
      <c r="O878" s="0" t="n">
        <v>10</v>
      </c>
      <c r="P878" s="0" t="n">
        <v>3</v>
      </c>
      <c r="Q878" s="0" t="n">
        <v>1</v>
      </c>
      <c r="R878" s="0" t="n">
        <v>4</v>
      </c>
      <c r="S878" s="0" t="n">
        <v>4</v>
      </c>
      <c r="T878" s="0" t="n">
        <v>1</v>
      </c>
      <c r="U878" s="0" t="n">
        <v>0</v>
      </c>
      <c r="V878" s="0" t="n">
        <v>0</v>
      </c>
      <c r="W878" s="0" t="n">
        <v>4</v>
      </c>
      <c r="X878" s="0" t="n">
        <v>0</v>
      </c>
      <c r="Y878" s="0" t="n">
        <v>1</v>
      </c>
    </row>
    <row r="879" customFormat="false" ht="12.8" hidden="false" customHeight="false" outlineLevel="0" collapsed="false">
      <c r="A879" s="0" t="s">
        <v>674</v>
      </c>
      <c r="B879" s="0" t="s">
        <v>485</v>
      </c>
      <c r="C879" s="0" t="s">
        <v>239</v>
      </c>
      <c r="D879" s="0" t="n">
        <v>10</v>
      </c>
      <c r="E879" s="0" t="n">
        <v>2934</v>
      </c>
      <c r="F879" s="0" t="s">
        <v>250</v>
      </c>
      <c r="H879" s="0" t="n">
        <v>1</v>
      </c>
      <c r="I879" s="0" t="n">
        <v>0</v>
      </c>
      <c r="J879" s="0" t="n">
        <v>0</v>
      </c>
      <c r="K879" s="0" t="n">
        <v>37</v>
      </c>
      <c r="L879" s="0" t="n">
        <v>29</v>
      </c>
      <c r="M879" s="0" t="n">
        <v>133</v>
      </c>
      <c r="N879" s="0" t="n">
        <v>14</v>
      </c>
      <c r="O879" s="0" t="n">
        <v>4</v>
      </c>
      <c r="P879" s="0" t="n">
        <v>1</v>
      </c>
      <c r="Q879" s="0" t="n">
        <v>6</v>
      </c>
      <c r="R879" s="0" t="n">
        <v>12</v>
      </c>
      <c r="S879" s="0" t="n">
        <v>10</v>
      </c>
      <c r="T879" s="0" t="n">
        <v>5</v>
      </c>
      <c r="U879" s="0" t="n">
        <v>0</v>
      </c>
      <c r="V879" s="0" t="n">
        <v>0</v>
      </c>
      <c r="W879" s="0" t="n">
        <v>1</v>
      </c>
      <c r="X879" s="0" t="n">
        <v>10</v>
      </c>
      <c r="Y879" s="0" t="n">
        <v>2</v>
      </c>
    </row>
    <row r="880" customFormat="false" ht="12.8" hidden="false" customHeight="false" outlineLevel="0" collapsed="false">
      <c r="A880" s="0" t="s">
        <v>675</v>
      </c>
      <c r="B880" s="0" t="s">
        <v>485</v>
      </c>
      <c r="C880" s="0" t="s">
        <v>239</v>
      </c>
      <c r="D880" s="0" t="n">
        <v>2</v>
      </c>
      <c r="E880" s="0" t="n">
        <v>1843</v>
      </c>
      <c r="F880" s="0" t="s">
        <v>246</v>
      </c>
      <c r="H880" s="0" t="n">
        <v>0</v>
      </c>
      <c r="I880" s="0" t="n">
        <v>2</v>
      </c>
      <c r="J880" s="0" t="n">
        <v>0</v>
      </c>
      <c r="K880" s="0" t="n">
        <v>19</v>
      </c>
      <c r="L880" s="0" t="n">
        <v>16</v>
      </c>
      <c r="M880" s="0" t="n">
        <v>87</v>
      </c>
      <c r="N880" s="0" t="n">
        <v>5</v>
      </c>
      <c r="O880" s="0" t="n">
        <v>9</v>
      </c>
      <c r="P880" s="0" t="n">
        <v>1</v>
      </c>
      <c r="Q880" s="0" t="n">
        <v>6</v>
      </c>
      <c r="R880" s="0" t="n">
        <v>13</v>
      </c>
      <c r="S880" s="0" t="n">
        <v>10</v>
      </c>
      <c r="T880" s="0" t="n">
        <v>1</v>
      </c>
      <c r="U880" s="0" t="n">
        <v>0</v>
      </c>
      <c r="V880" s="0" t="n">
        <v>0</v>
      </c>
      <c r="W880" s="0" t="n">
        <v>5</v>
      </c>
      <c r="X880" s="0" t="n">
        <v>2</v>
      </c>
      <c r="Y880" s="0" t="n">
        <v>1</v>
      </c>
    </row>
    <row r="881" customFormat="false" ht="12.8" hidden="false" customHeight="false" outlineLevel="0" collapsed="false">
      <c r="A881" s="0" t="s">
        <v>676</v>
      </c>
      <c r="B881" s="0" t="s">
        <v>485</v>
      </c>
      <c r="C881" s="0" t="s">
        <v>239</v>
      </c>
      <c r="D881" s="0" t="n">
        <v>8</v>
      </c>
      <c r="E881" s="0" t="n">
        <v>1213</v>
      </c>
      <c r="F881" s="0" t="s">
        <v>242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4</v>
      </c>
      <c r="M881" s="0" t="n">
        <v>19</v>
      </c>
      <c r="N881" s="0" t="n">
        <v>1</v>
      </c>
      <c r="O881" s="0" t="n">
        <v>1</v>
      </c>
      <c r="P881" s="0" t="n">
        <v>2</v>
      </c>
      <c r="Q881" s="0" t="n">
        <v>0</v>
      </c>
      <c r="R881" s="0" t="n">
        <v>2</v>
      </c>
      <c r="S881" s="0" t="n">
        <v>2</v>
      </c>
      <c r="T881" s="0" t="n">
        <v>0</v>
      </c>
      <c r="U881" s="0" t="n">
        <v>0</v>
      </c>
      <c r="V881" s="0" t="n">
        <v>0</v>
      </c>
      <c r="W881" s="0" t="n">
        <v>2</v>
      </c>
      <c r="X881" s="0" t="n">
        <v>0</v>
      </c>
      <c r="Y881" s="0" t="n">
        <v>0</v>
      </c>
    </row>
    <row r="882" customFormat="false" ht="12.8" hidden="false" customHeight="false" outlineLevel="0" collapsed="false">
      <c r="A882" s="0" t="s">
        <v>677</v>
      </c>
      <c r="B882" s="0" t="s">
        <v>485</v>
      </c>
      <c r="C882" s="0" t="s">
        <v>239</v>
      </c>
      <c r="D882" s="0" t="n">
        <v>71</v>
      </c>
      <c r="E882" s="0" t="n">
        <v>4325</v>
      </c>
      <c r="F882" s="0" t="s">
        <v>250</v>
      </c>
      <c r="H882" s="0" t="n">
        <v>7</v>
      </c>
      <c r="I882" s="0" t="n">
        <v>5</v>
      </c>
      <c r="J882" s="0" t="n">
        <v>0</v>
      </c>
      <c r="K882" s="0" t="n">
        <v>26</v>
      </c>
      <c r="L882" s="0" t="n">
        <v>22</v>
      </c>
      <c r="M882" s="0" t="n">
        <v>256</v>
      </c>
      <c r="N882" s="0" t="n">
        <v>6</v>
      </c>
      <c r="O882" s="0" t="n">
        <v>16</v>
      </c>
      <c r="P882" s="0" t="n">
        <v>2</v>
      </c>
      <c r="Q882" s="0" t="n">
        <v>6</v>
      </c>
      <c r="R882" s="0" t="n">
        <v>13</v>
      </c>
      <c r="S882" s="0" t="n">
        <v>20</v>
      </c>
      <c r="T882" s="0" t="n">
        <v>5</v>
      </c>
      <c r="U882" s="0" t="n">
        <v>0</v>
      </c>
      <c r="V882" s="0" t="n">
        <v>0</v>
      </c>
      <c r="W882" s="0" t="n">
        <v>45</v>
      </c>
      <c r="X882" s="0" t="n">
        <v>12</v>
      </c>
      <c r="Y882" s="0" t="n">
        <v>4</v>
      </c>
    </row>
    <row r="883" customFormat="false" ht="12.8" hidden="false" customHeight="false" outlineLevel="0" collapsed="false">
      <c r="A883" s="0" t="s">
        <v>678</v>
      </c>
      <c r="B883" s="0" t="s">
        <v>485</v>
      </c>
      <c r="C883" s="0" t="s">
        <v>239</v>
      </c>
      <c r="D883" s="0" t="n">
        <v>2</v>
      </c>
      <c r="E883" s="0" t="n">
        <v>3175</v>
      </c>
      <c r="F883" s="0" t="s">
        <v>242</v>
      </c>
      <c r="H883" s="0" t="n">
        <v>4</v>
      </c>
      <c r="I883" s="0" t="n">
        <v>0</v>
      </c>
      <c r="J883" s="0" t="n">
        <v>0</v>
      </c>
      <c r="K883" s="0" t="n">
        <v>22</v>
      </c>
      <c r="L883" s="0" t="n">
        <v>5</v>
      </c>
      <c r="M883" s="0" t="n">
        <v>60</v>
      </c>
      <c r="N883" s="0" t="n">
        <v>3</v>
      </c>
      <c r="O883" s="0" t="n">
        <v>3</v>
      </c>
      <c r="P883" s="0" t="n">
        <v>0</v>
      </c>
      <c r="Q883" s="0" t="n">
        <v>6</v>
      </c>
      <c r="R883" s="0" t="n">
        <v>10</v>
      </c>
      <c r="S883" s="0" t="n">
        <v>6</v>
      </c>
      <c r="T883" s="0" t="n">
        <v>1</v>
      </c>
      <c r="U883" s="0" t="n">
        <v>0</v>
      </c>
      <c r="V883" s="0" t="n">
        <v>0</v>
      </c>
      <c r="W883" s="0" t="n">
        <v>20</v>
      </c>
      <c r="X883" s="0" t="n">
        <v>1</v>
      </c>
      <c r="Y883" s="0" t="n">
        <v>0</v>
      </c>
    </row>
    <row r="884" customFormat="false" ht="12.8" hidden="false" customHeight="false" outlineLevel="0" collapsed="false">
      <c r="A884" s="0" t="s">
        <v>679</v>
      </c>
      <c r="B884" s="0" t="s">
        <v>485</v>
      </c>
      <c r="C884" s="0" t="s">
        <v>239</v>
      </c>
      <c r="D884" s="0" t="n">
        <v>12</v>
      </c>
      <c r="E884" s="0" t="n">
        <v>2315</v>
      </c>
      <c r="F884" s="0" t="s">
        <v>241</v>
      </c>
      <c r="H884" s="0" t="n">
        <v>6</v>
      </c>
      <c r="I884" s="0" t="n">
        <v>0</v>
      </c>
      <c r="J884" s="0" t="n">
        <v>0</v>
      </c>
      <c r="K884" s="0" t="n">
        <v>5</v>
      </c>
      <c r="L884" s="0" t="n">
        <v>5</v>
      </c>
      <c r="M884" s="0" t="n">
        <v>68</v>
      </c>
      <c r="N884" s="0" t="n">
        <v>3</v>
      </c>
      <c r="O884" s="0" t="n">
        <v>4</v>
      </c>
      <c r="P884" s="0" t="n">
        <v>0</v>
      </c>
      <c r="Q884" s="0" t="n">
        <v>4</v>
      </c>
      <c r="R884" s="0" t="n">
        <v>9</v>
      </c>
      <c r="S884" s="0" t="n">
        <v>12</v>
      </c>
      <c r="T884" s="0" t="n">
        <v>3</v>
      </c>
      <c r="U884" s="0" t="n">
        <v>0</v>
      </c>
      <c r="V884" s="0" t="n">
        <v>0</v>
      </c>
      <c r="W884" s="0" t="n">
        <v>3</v>
      </c>
      <c r="X884" s="0" t="n">
        <v>1</v>
      </c>
      <c r="Y884" s="0" t="n">
        <v>1</v>
      </c>
    </row>
    <row r="885" customFormat="false" ht="12.8" hidden="false" customHeight="false" outlineLevel="0" collapsed="false">
      <c r="A885" s="0" t="s">
        <v>680</v>
      </c>
      <c r="B885" s="0" t="s">
        <v>485</v>
      </c>
      <c r="C885" s="0" t="s">
        <v>239</v>
      </c>
      <c r="D885" s="0" t="n">
        <v>4</v>
      </c>
      <c r="E885" s="0" t="n">
        <v>1143</v>
      </c>
      <c r="F885" s="0" t="s">
        <v>242</v>
      </c>
      <c r="H885" s="0" t="n">
        <v>1</v>
      </c>
      <c r="I885" s="0" t="n">
        <v>1</v>
      </c>
      <c r="J885" s="0" t="n">
        <v>0</v>
      </c>
      <c r="K885" s="0" t="n">
        <v>10</v>
      </c>
      <c r="L885" s="0" t="n">
        <v>3</v>
      </c>
      <c r="M885" s="0" t="n">
        <v>47</v>
      </c>
      <c r="N885" s="0" t="n">
        <v>1</v>
      </c>
      <c r="O885" s="0" t="n">
        <v>1</v>
      </c>
      <c r="P885" s="0" t="n">
        <v>1</v>
      </c>
      <c r="Q885" s="0" t="n">
        <v>4</v>
      </c>
      <c r="R885" s="0" t="n">
        <v>8</v>
      </c>
      <c r="S885" s="0" t="n">
        <v>5</v>
      </c>
      <c r="T885" s="0" t="n">
        <v>1</v>
      </c>
      <c r="U885" s="0" t="n">
        <v>0</v>
      </c>
      <c r="V885" s="0" t="n">
        <v>0</v>
      </c>
      <c r="W885" s="0" t="n">
        <v>6</v>
      </c>
      <c r="X885" s="0" t="n">
        <v>3</v>
      </c>
      <c r="Y885" s="0" t="n">
        <v>3</v>
      </c>
    </row>
    <row r="886" customFormat="false" ht="12.8" hidden="false" customHeight="false" outlineLevel="0" collapsed="false">
      <c r="A886" s="0" t="s">
        <v>681</v>
      </c>
      <c r="B886" s="0" t="s">
        <v>485</v>
      </c>
      <c r="C886" s="0" t="s">
        <v>239</v>
      </c>
      <c r="D886" s="0" t="n">
        <v>33</v>
      </c>
      <c r="E886" s="0" t="n">
        <v>3047</v>
      </c>
      <c r="F886" s="0" t="s">
        <v>609</v>
      </c>
      <c r="H886" s="0" t="n">
        <v>1</v>
      </c>
      <c r="I886" s="0" t="n">
        <v>0</v>
      </c>
      <c r="J886" s="0" t="n">
        <v>0</v>
      </c>
      <c r="K886" s="0" t="n">
        <v>3</v>
      </c>
      <c r="L886" s="0" t="n">
        <v>2</v>
      </c>
      <c r="M886" s="0" t="n">
        <v>15</v>
      </c>
      <c r="N886" s="0" t="n">
        <v>2</v>
      </c>
      <c r="O886" s="0" t="n">
        <v>5</v>
      </c>
      <c r="P886" s="0" t="n">
        <v>1</v>
      </c>
      <c r="Q886" s="0" t="n">
        <v>0</v>
      </c>
      <c r="R886" s="0" t="n">
        <v>1</v>
      </c>
      <c r="S886" s="0" t="n">
        <v>4</v>
      </c>
      <c r="T886" s="0" t="n">
        <v>0</v>
      </c>
      <c r="U886" s="0" t="n">
        <v>0</v>
      </c>
      <c r="V886" s="0" t="n">
        <v>0</v>
      </c>
      <c r="W886" s="0" t="n">
        <v>2</v>
      </c>
      <c r="X886" s="0" t="n">
        <v>0</v>
      </c>
      <c r="Y886" s="0" t="n">
        <v>0</v>
      </c>
    </row>
    <row r="887" customFormat="false" ht="12.8" hidden="false" customHeight="false" outlineLevel="0" collapsed="false">
      <c r="A887" s="0" t="s">
        <v>682</v>
      </c>
      <c r="B887" s="0" t="s">
        <v>485</v>
      </c>
      <c r="C887" s="0" t="s">
        <v>239</v>
      </c>
      <c r="D887" s="0" t="n">
        <v>0</v>
      </c>
      <c r="E887" s="0" t="n">
        <v>3211</v>
      </c>
      <c r="F887" s="0" t="s">
        <v>242</v>
      </c>
      <c r="H887" s="0" t="n">
        <v>4</v>
      </c>
      <c r="I887" s="0" t="n">
        <v>0</v>
      </c>
      <c r="J887" s="0" t="n">
        <v>0</v>
      </c>
      <c r="K887" s="0" t="n">
        <v>1</v>
      </c>
      <c r="L887" s="0" t="n">
        <v>9</v>
      </c>
      <c r="M887" s="0" t="n">
        <v>44</v>
      </c>
      <c r="N887" s="0" t="n">
        <v>2</v>
      </c>
      <c r="O887" s="0" t="n">
        <v>9</v>
      </c>
      <c r="P887" s="0" t="n">
        <v>0</v>
      </c>
      <c r="Q887" s="0" t="n">
        <v>1</v>
      </c>
      <c r="R887" s="0" t="n">
        <v>5</v>
      </c>
      <c r="S887" s="0" t="n">
        <v>5</v>
      </c>
      <c r="T887" s="0" t="n">
        <v>0</v>
      </c>
      <c r="U887" s="0" t="n">
        <v>0</v>
      </c>
      <c r="V887" s="0" t="n">
        <v>0</v>
      </c>
      <c r="W887" s="0" t="n">
        <v>9</v>
      </c>
      <c r="X887" s="0" t="n">
        <v>0</v>
      </c>
      <c r="Y887" s="0" t="n">
        <v>0</v>
      </c>
    </row>
    <row r="888" customFormat="false" ht="12.8" hidden="false" customHeight="false" outlineLevel="0" collapsed="false">
      <c r="A888" s="0" t="s">
        <v>683</v>
      </c>
      <c r="B888" s="0" t="s">
        <v>485</v>
      </c>
      <c r="C888" s="0" t="s">
        <v>239</v>
      </c>
      <c r="D888" s="0" t="n">
        <v>0</v>
      </c>
      <c r="E888" s="0" t="n">
        <v>3484</v>
      </c>
      <c r="F888" s="0" t="s">
        <v>243</v>
      </c>
      <c r="H888" s="0" t="n">
        <v>0</v>
      </c>
      <c r="I888" s="0" t="n">
        <v>0</v>
      </c>
      <c r="J888" s="0" t="n">
        <v>0</v>
      </c>
      <c r="K888" s="0" t="n">
        <v>13</v>
      </c>
      <c r="L888" s="0" t="n">
        <v>9</v>
      </c>
      <c r="M888" s="0" t="n">
        <v>76</v>
      </c>
      <c r="N888" s="0" t="n">
        <v>1</v>
      </c>
      <c r="O888" s="0" t="n">
        <v>5</v>
      </c>
      <c r="P888" s="0" t="n">
        <v>2</v>
      </c>
      <c r="Q888" s="0" t="n">
        <v>1</v>
      </c>
      <c r="R888" s="0" t="n">
        <v>6</v>
      </c>
      <c r="S888" s="0" t="n">
        <v>7</v>
      </c>
      <c r="T888" s="0" t="n">
        <v>2</v>
      </c>
      <c r="U888" s="0" t="n">
        <v>0</v>
      </c>
      <c r="V888" s="0" t="n">
        <v>0</v>
      </c>
      <c r="W888" s="0" t="n">
        <v>3</v>
      </c>
      <c r="X888" s="0" t="n">
        <v>4</v>
      </c>
      <c r="Y888" s="0" t="n">
        <v>2</v>
      </c>
    </row>
    <row r="889" customFormat="false" ht="12.8" hidden="false" customHeight="false" outlineLevel="0" collapsed="false">
      <c r="A889" s="0" t="s">
        <v>684</v>
      </c>
      <c r="B889" s="0" t="s">
        <v>485</v>
      </c>
      <c r="C889" s="0" t="s">
        <v>239</v>
      </c>
      <c r="D889" s="0" t="n">
        <v>13</v>
      </c>
      <c r="E889" s="0" t="n">
        <v>3817</v>
      </c>
      <c r="F889" s="0" t="s">
        <v>241</v>
      </c>
      <c r="H889" s="0" t="n">
        <v>0</v>
      </c>
      <c r="I889" s="0" t="n">
        <v>1</v>
      </c>
      <c r="J889" s="0" t="n">
        <v>0</v>
      </c>
      <c r="K889" s="0" t="n">
        <v>4</v>
      </c>
      <c r="L889" s="0" t="n">
        <v>10</v>
      </c>
      <c r="M889" s="0" t="n">
        <v>54</v>
      </c>
      <c r="N889" s="0" t="n">
        <v>9</v>
      </c>
      <c r="O889" s="0" t="n">
        <v>7</v>
      </c>
      <c r="P889" s="0" t="n">
        <v>0</v>
      </c>
      <c r="Q889" s="0" t="n">
        <v>6</v>
      </c>
      <c r="R889" s="0" t="n">
        <v>2</v>
      </c>
      <c r="S889" s="0" t="n">
        <v>12</v>
      </c>
      <c r="T889" s="0" t="n">
        <v>0</v>
      </c>
      <c r="U889" s="0" t="n">
        <v>0</v>
      </c>
      <c r="V889" s="0" t="n">
        <v>0</v>
      </c>
      <c r="W889" s="0" t="n">
        <v>7</v>
      </c>
      <c r="X889" s="0" t="n">
        <v>1</v>
      </c>
      <c r="Y889" s="0" t="n">
        <v>3</v>
      </c>
    </row>
    <row r="890" customFormat="false" ht="12.8" hidden="false" customHeight="false" outlineLevel="0" collapsed="false">
      <c r="A890" s="0" t="s">
        <v>685</v>
      </c>
      <c r="B890" s="0" t="s">
        <v>485</v>
      </c>
      <c r="C890" s="0" t="s">
        <v>239</v>
      </c>
      <c r="D890" s="0" t="n">
        <v>0</v>
      </c>
      <c r="E890" s="0" t="n">
        <v>3968</v>
      </c>
      <c r="F890" s="0" t="s">
        <v>250</v>
      </c>
      <c r="H890" s="0" t="n">
        <v>4</v>
      </c>
      <c r="I890" s="0" t="n">
        <v>10</v>
      </c>
      <c r="J890" s="0" t="n">
        <v>0</v>
      </c>
      <c r="K890" s="0" t="n">
        <v>170</v>
      </c>
      <c r="L890" s="0" t="n">
        <v>64</v>
      </c>
      <c r="M890" s="0" t="n">
        <v>262</v>
      </c>
      <c r="N890" s="0" t="n">
        <v>15</v>
      </c>
      <c r="O890" s="0" t="n">
        <v>23</v>
      </c>
      <c r="P890" s="0" t="n">
        <v>3</v>
      </c>
      <c r="Q890" s="0" t="n">
        <v>30</v>
      </c>
      <c r="R890" s="0" t="n">
        <v>42</v>
      </c>
      <c r="S890" s="0" t="n">
        <v>18</v>
      </c>
      <c r="T890" s="0" t="n">
        <v>7</v>
      </c>
      <c r="U890" s="0" t="n">
        <v>0</v>
      </c>
      <c r="V890" s="0" t="n">
        <v>0</v>
      </c>
      <c r="W890" s="0" t="n">
        <v>25</v>
      </c>
      <c r="X890" s="0" t="n">
        <v>2</v>
      </c>
      <c r="Y890" s="0" t="n">
        <v>3</v>
      </c>
    </row>
    <row r="891" customFormat="false" ht="12.8" hidden="false" customHeight="false" outlineLevel="0" collapsed="false">
      <c r="A891" s="0" t="s">
        <v>686</v>
      </c>
      <c r="B891" s="0" t="s">
        <v>485</v>
      </c>
      <c r="C891" s="0" t="s">
        <v>239</v>
      </c>
      <c r="D891" s="0" t="n">
        <v>2</v>
      </c>
      <c r="E891" s="0" t="n">
        <v>3500</v>
      </c>
      <c r="F891" s="0" t="s">
        <v>246</v>
      </c>
      <c r="H891" s="0" t="n">
        <v>2</v>
      </c>
      <c r="I891" s="0" t="n">
        <v>1</v>
      </c>
      <c r="J891" s="0" t="n">
        <v>0</v>
      </c>
      <c r="K891" s="0" t="n">
        <v>12</v>
      </c>
      <c r="L891" s="0" t="n">
        <v>12</v>
      </c>
      <c r="M891" s="0" t="n">
        <v>47</v>
      </c>
      <c r="N891" s="0" t="n">
        <v>2</v>
      </c>
      <c r="O891" s="0" t="n">
        <v>6</v>
      </c>
      <c r="P891" s="0" t="n">
        <v>1</v>
      </c>
      <c r="Q891" s="0" t="n">
        <v>7</v>
      </c>
      <c r="R891" s="0" t="n">
        <v>4</v>
      </c>
      <c r="S891" s="0" t="n">
        <v>5</v>
      </c>
      <c r="T891" s="0" t="n">
        <v>1</v>
      </c>
      <c r="U891" s="0" t="n">
        <v>0</v>
      </c>
      <c r="V891" s="0" t="n">
        <v>0</v>
      </c>
      <c r="W891" s="0" t="n">
        <v>11</v>
      </c>
      <c r="X891" s="0" t="n">
        <v>3</v>
      </c>
      <c r="Y891" s="0" t="n">
        <v>3</v>
      </c>
    </row>
    <row r="892" customFormat="false" ht="12.8" hidden="false" customHeight="false" outlineLevel="0" collapsed="false">
      <c r="A892" s="0" t="s">
        <v>687</v>
      </c>
      <c r="B892" s="0" t="s">
        <v>485</v>
      </c>
      <c r="C892" s="0" t="s">
        <v>239</v>
      </c>
      <c r="D892" s="0" t="n">
        <v>2</v>
      </c>
      <c r="E892" s="0" t="n">
        <v>3143</v>
      </c>
      <c r="F892" s="0" t="s">
        <v>246</v>
      </c>
      <c r="H892" s="0" t="n">
        <v>8</v>
      </c>
      <c r="I892" s="0" t="n">
        <v>0</v>
      </c>
      <c r="J892" s="0" t="n">
        <v>0</v>
      </c>
      <c r="K892" s="0" t="n">
        <v>52</v>
      </c>
      <c r="L892" s="0" t="n">
        <v>31</v>
      </c>
      <c r="M892" s="0" t="n">
        <v>219</v>
      </c>
      <c r="N892" s="0" t="n">
        <v>11</v>
      </c>
      <c r="O892" s="0" t="n">
        <v>27</v>
      </c>
      <c r="P892" s="0" t="n">
        <v>6</v>
      </c>
      <c r="Q892" s="0" t="n">
        <v>10</v>
      </c>
      <c r="R892" s="0" t="n">
        <v>11</v>
      </c>
      <c r="S892" s="0" t="n">
        <v>13</v>
      </c>
      <c r="T892" s="0" t="n">
        <v>3</v>
      </c>
      <c r="U892" s="0" t="n">
        <v>0</v>
      </c>
      <c r="V892" s="0" t="n">
        <v>0</v>
      </c>
      <c r="W892" s="0" t="n">
        <v>15</v>
      </c>
      <c r="X892" s="0" t="n">
        <v>0</v>
      </c>
      <c r="Y892" s="0" t="n">
        <v>5</v>
      </c>
    </row>
    <row r="893" customFormat="false" ht="12.8" hidden="false" customHeight="false" outlineLevel="0" collapsed="false">
      <c r="A893" s="0" t="s">
        <v>688</v>
      </c>
      <c r="B893" s="0" t="s">
        <v>485</v>
      </c>
      <c r="C893" s="0" t="s">
        <v>239</v>
      </c>
      <c r="D893" s="0" t="n">
        <v>2</v>
      </c>
      <c r="E893" s="0" t="n">
        <v>4741</v>
      </c>
      <c r="F893" s="0" t="s">
        <v>689</v>
      </c>
      <c r="H893" s="0" t="n">
        <v>5</v>
      </c>
      <c r="I893" s="0" t="n">
        <v>5</v>
      </c>
      <c r="J893" s="0" t="n">
        <v>0</v>
      </c>
      <c r="K893" s="0" t="n">
        <v>24</v>
      </c>
      <c r="L893" s="0" t="n">
        <v>19</v>
      </c>
      <c r="M893" s="0" t="n">
        <v>163</v>
      </c>
      <c r="N893" s="0" t="n">
        <v>13</v>
      </c>
      <c r="O893" s="0" t="n">
        <v>8</v>
      </c>
      <c r="P893" s="0" t="n">
        <v>2</v>
      </c>
      <c r="Q893" s="0" t="n">
        <v>3</v>
      </c>
      <c r="R893" s="0" t="n">
        <v>15</v>
      </c>
      <c r="S893" s="0" t="n">
        <v>6</v>
      </c>
      <c r="T893" s="0" t="n">
        <v>1</v>
      </c>
      <c r="U893" s="0" t="n">
        <v>0</v>
      </c>
      <c r="V893" s="0" t="n">
        <v>0</v>
      </c>
      <c r="W893" s="0" t="n">
        <v>13</v>
      </c>
      <c r="X893" s="0" t="n">
        <v>2</v>
      </c>
      <c r="Y893" s="0" t="n">
        <v>1</v>
      </c>
    </row>
    <row r="894" customFormat="false" ht="12.8" hidden="false" customHeight="false" outlineLevel="0" collapsed="false">
      <c r="A894" s="0" t="s">
        <v>690</v>
      </c>
      <c r="B894" s="0" t="s">
        <v>485</v>
      </c>
      <c r="C894" s="0" t="s">
        <v>239</v>
      </c>
      <c r="D894" s="0" t="n">
        <v>0</v>
      </c>
      <c r="E894" s="0" t="n">
        <v>3409</v>
      </c>
      <c r="F894" s="0" t="s">
        <v>548</v>
      </c>
      <c r="H894" s="0" t="n">
        <v>5</v>
      </c>
      <c r="I894" s="0" t="n">
        <v>6</v>
      </c>
      <c r="J894" s="0" t="n">
        <v>0</v>
      </c>
      <c r="K894" s="0" t="n">
        <v>72</v>
      </c>
      <c r="L894" s="0" t="n">
        <v>15</v>
      </c>
      <c r="M894" s="0" t="n">
        <v>160</v>
      </c>
      <c r="N894" s="0" t="n">
        <v>16</v>
      </c>
      <c r="O894" s="0" t="n">
        <v>12</v>
      </c>
      <c r="P894" s="0" t="n">
        <v>3</v>
      </c>
      <c r="Q894" s="0" t="n">
        <v>12</v>
      </c>
      <c r="R894" s="0" t="n">
        <v>19</v>
      </c>
      <c r="S894" s="0" t="n">
        <v>13</v>
      </c>
      <c r="T894" s="0" t="n">
        <v>1</v>
      </c>
      <c r="U894" s="0" t="n">
        <v>0</v>
      </c>
      <c r="V894" s="0" t="n">
        <v>0</v>
      </c>
      <c r="W894" s="0" t="n">
        <v>14</v>
      </c>
      <c r="X894" s="0" t="n">
        <v>4</v>
      </c>
      <c r="Y894" s="0" t="n">
        <v>5</v>
      </c>
    </row>
    <row r="895" customFormat="false" ht="12.8" hidden="false" customHeight="false" outlineLevel="0" collapsed="false">
      <c r="A895" s="0" t="s">
        <v>691</v>
      </c>
      <c r="B895" s="0" t="s">
        <v>485</v>
      </c>
      <c r="C895" s="0" t="s">
        <v>239</v>
      </c>
      <c r="D895" s="0" t="n">
        <v>0</v>
      </c>
      <c r="E895" s="0" t="n">
        <v>2242</v>
      </c>
      <c r="F895" s="0" t="s">
        <v>246</v>
      </c>
      <c r="H895" s="0" t="n">
        <v>5</v>
      </c>
      <c r="I895" s="0" t="n">
        <v>9</v>
      </c>
      <c r="J895" s="0" t="n">
        <v>0</v>
      </c>
      <c r="K895" s="0" t="n">
        <v>25</v>
      </c>
      <c r="L895" s="0" t="n">
        <v>15</v>
      </c>
      <c r="M895" s="0" t="n">
        <v>179</v>
      </c>
      <c r="N895" s="0" t="n">
        <v>6</v>
      </c>
      <c r="O895" s="0" t="n">
        <v>7</v>
      </c>
      <c r="P895" s="0" t="n">
        <v>4</v>
      </c>
      <c r="Q895" s="0" t="n">
        <v>16</v>
      </c>
      <c r="R895" s="0" t="n">
        <v>17</v>
      </c>
      <c r="S895" s="0" t="n">
        <v>13</v>
      </c>
      <c r="T895" s="0" t="n">
        <v>2</v>
      </c>
      <c r="U895" s="0" t="n">
        <v>0</v>
      </c>
      <c r="V895" s="0" t="n">
        <v>0</v>
      </c>
      <c r="W895" s="0" t="n">
        <v>12</v>
      </c>
      <c r="X895" s="0" t="n">
        <v>5</v>
      </c>
      <c r="Y8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60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3" activeCellId="0" sqref="A3"/>
    </sheetView>
  </sheetViews>
  <sheetFormatPr defaultColWidth="10.66015625" defaultRowHeight="13.2" zeroHeight="false" outlineLevelRow="0" outlineLevelCol="0"/>
  <cols>
    <col collapsed="false" customWidth="true" hidden="false" outlineLevel="0" max="1" min="1" style="2" width="20.56"/>
    <col collapsed="false" customWidth="true" hidden="false" outlineLevel="0" max="2" min="2" style="2" width="23.42"/>
    <col collapsed="false" customWidth="true" hidden="false" outlineLevel="0" max="4" min="3" style="2" width="12.33"/>
    <col collapsed="false" customWidth="true" hidden="false" outlineLevel="0" max="5" min="5" style="2" width="11.99"/>
    <col collapsed="false" customWidth="true" hidden="false" outlineLevel="0" max="6" min="6" style="2" width="12.33"/>
    <col collapsed="false" customWidth="false" hidden="false" outlineLevel="0" max="1024" min="7" style="2" width="10.65"/>
  </cols>
  <sheetData>
    <row r="2" customFormat="false" ht="12.8" hidden="false" customHeight="false" outlineLevel="0" collapsed="false">
      <c r="I2" s="2" t="s">
        <v>692</v>
      </c>
    </row>
    <row r="3" customFormat="false" ht="12.8" hidden="false" customHeight="false" outlineLevel="0" collapsed="false">
      <c r="A3" s="3" t="s">
        <v>693</v>
      </c>
      <c r="B3" s="4"/>
      <c r="C3" s="5" t="s">
        <v>2</v>
      </c>
      <c r="D3" s="6"/>
      <c r="E3" s="7"/>
      <c r="I3" s="2" t="s">
        <v>694</v>
      </c>
      <c r="J3" s="2" t="s">
        <v>695</v>
      </c>
      <c r="K3" s="2" t="s">
        <v>696</v>
      </c>
    </row>
    <row r="4" customFormat="false" ht="12.8" hidden="false" customHeight="false" outlineLevel="0" collapsed="false">
      <c r="A4" s="8" t="s">
        <v>6</v>
      </c>
      <c r="B4" s="9" t="s">
        <v>4</v>
      </c>
      <c r="C4" s="10" t="s">
        <v>695</v>
      </c>
      <c r="D4" s="11" t="s">
        <v>697</v>
      </c>
      <c r="E4" s="12" t="s">
        <v>698</v>
      </c>
      <c r="I4" s="13" t="n">
        <v>1</v>
      </c>
      <c r="K4" s="2" t="n">
        <v>2.17854332227452</v>
      </c>
    </row>
    <row r="5" customFormat="false" ht="12.8" hidden="false" customHeight="false" outlineLevel="0" collapsed="false">
      <c r="A5" s="14" t="s">
        <v>699</v>
      </c>
      <c r="B5" s="15"/>
      <c r="C5" s="16"/>
      <c r="D5" s="17" t="n">
        <v>0.311220474610645</v>
      </c>
      <c r="E5" s="18" t="n">
        <v>0.311220474610645</v>
      </c>
      <c r="I5" s="13" t="n">
        <v>2</v>
      </c>
      <c r="K5" s="2" t="n">
        <v>12.3769976596456</v>
      </c>
    </row>
    <row r="6" customFormat="false" ht="12.8" hidden="false" customHeight="false" outlineLevel="0" collapsed="false">
      <c r="A6" s="14" t="s">
        <v>700</v>
      </c>
      <c r="B6" s="15"/>
      <c r="C6" s="19"/>
      <c r="D6" s="19" t="n">
        <v>0.322674910675389</v>
      </c>
      <c r="E6" s="18" t="n">
        <v>0.322674910675389</v>
      </c>
      <c r="I6" s="13" t="n">
        <v>3</v>
      </c>
      <c r="K6" s="2" t="n">
        <v>26.6499696271914</v>
      </c>
    </row>
    <row r="7" customFormat="false" ht="12.8" hidden="false" customHeight="false" outlineLevel="0" collapsed="false">
      <c r="A7" s="14" t="s">
        <v>701</v>
      </c>
      <c r="B7" s="15"/>
      <c r="C7" s="16"/>
      <c r="D7" s="17" t="n">
        <v>0.325316586378772</v>
      </c>
      <c r="E7" s="18" t="n">
        <v>0.325316586378772</v>
      </c>
      <c r="I7" s="13" t="n">
        <v>4</v>
      </c>
      <c r="K7" s="2" t="n">
        <v>24.7878591819414</v>
      </c>
    </row>
    <row r="8" customFormat="false" ht="12.8" hidden="false" customHeight="false" outlineLevel="0" collapsed="false">
      <c r="A8" s="14" t="s">
        <v>702</v>
      </c>
      <c r="B8" s="15"/>
      <c r="C8" s="19" t="n">
        <v>0.271747499815455</v>
      </c>
      <c r="D8" s="19"/>
      <c r="E8" s="18" t="n">
        <v>0.271747499815455</v>
      </c>
      <c r="I8" s="13" t="n">
        <v>5</v>
      </c>
      <c r="K8" s="2" t="n">
        <v>27.5340296459963</v>
      </c>
    </row>
    <row r="9" customFormat="false" ht="12.8" hidden="false" customHeight="false" outlineLevel="0" collapsed="false">
      <c r="A9" s="14" t="s">
        <v>703</v>
      </c>
      <c r="B9" s="15"/>
      <c r="C9" s="16" t="n">
        <v>0.25677777468182</v>
      </c>
      <c r="D9" s="17"/>
      <c r="E9" s="18" t="n">
        <v>0.25677777468182</v>
      </c>
      <c r="I9" s="13" t="n">
        <v>6</v>
      </c>
      <c r="K9" s="2" t="n">
        <v>27.1856153074608</v>
      </c>
    </row>
    <row r="10" customFormat="false" ht="12.8" hidden="false" customHeight="false" outlineLevel="0" collapsed="false">
      <c r="A10" s="14" t="s">
        <v>704</v>
      </c>
      <c r="B10" s="15"/>
      <c r="C10" s="19"/>
      <c r="D10" s="19" t="n">
        <v>0.288177458293321</v>
      </c>
      <c r="E10" s="18" t="n">
        <v>0.288177458293321</v>
      </c>
      <c r="I10" s="13" t="n">
        <v>7</v>
      </c>
      <c r="K10" s="2" t="n">
        <v>49.7340719962084</v>
      </c>
    </row>
    <row r="11" customFormat="false" ht="12.8" hidden="false" customHeight="false" outlineLevel="0" collapsed="false">
      <c r="A11" s="14" t="s">
        <v>705</v>
      </c>
      <c r="B11" s="15"/>
      <c r="C11" s="16" t="n">
        <v>0.264420902741308</v>
      </c>
      <c r="D11" s="17" t="n">
        <v>0.294575741316727</v>
      </c>
      <c r="E11" s="18" t="n">
        <v>0.264788644675154</v>
      </c>
      <c r="I11" s="13" t="n">
        <v>8</v>
      </c>
      <c r="K11" s="2" t="n">
        <v>51.8829610626752</v>
      </c>
    </row>
    <row r="12" customFormat="false" ht="12.8" hidden="false" customHeight="false" outlineLevel="0" collapsed="false">
      <c r="A12" s="14" t="s">
        <v>706</v>
      </c>
      <c r="B12" s="15"/>
      <c r="C12" s="19" t="n">
        <v>0.257215302987938</v>
      </c>
      <c r="D12" s="19"/>
      <c r="E12" s="18" t="n">
        <v>0.257215302987938</v>
      </c>
      <c r="I12" s="13" t="n">
        <v>9</v>
      </c>
      <c r="K12" s="2" t="n">
        <v>46.5633500501505</v>
      </c>
    </row>
    <row r="13" customFormat="false" ht="12.8" hidden="false" customHeight="false" outlineLevel="0" collapsed="false">
      <c r="A13" s="14" t="s">
        <v>707</v>
      </c>
      <c r="B13" s="15"/>
      <c r="C13" s="16" t="n">
        <v>0.241801697506423</v>
      </c>
      <c r="D13" s="17"/>
      <c r="E13" s="18" t="n">
        <v>0.241801697506423</v>
      </c>
      <c r="I13" s="13" t="n">
        <v>10</v>
      </c>
      <c r="K13" s="2" t="n">
        <v>35.4590475568718</v>
      </c>
    </row>
    <row r="14" customFormat="false" ht="12.8" hidden="false" customHeight="false" outlineLevel="0" collapsed="false">
      <c r="A14" s="14" t="s">
        <v>708</v>
      </c>
      <c r="B14" s="15"/>
      <c r="C14" s="19" t="n">
        <v>0.265974360260305</v>
      </c>
      <c r="D14" s="19"/>
      <c r="E14" s="18" t="n">
        <v>0.265974360260305</v>
      </c>
      <c r="I14" s="13" t="n">
        <v>11</v>
      </c>
      <c r="K14" s="2" t="n">
        <v>39.0015958130802</v>
      </c>
    </row>
    <row r="15" customFormat="false" ht="12.8" hidden="false" customHeight="false" outlineLevel="0" collapsed="false">
      <c r="A15" s="14" t="s">
        <v>709</v>
      </c>
      <c r="B15" s="15"/>
      <c r="C15" s="16" t="n">
        <v>0.274620452486</v>
      </c>
      <c r="D15" s="17"/>
      <c r="E15" s="18" t="n">
        <v>0.274620452486</v>
      </c>
      <c r="I15" s="13" t="n">
        <v>18</v>
      </c>
      <c r="J15" s="2" t="n">
        <v>44.023542224306</v>
      </c>
    </row>
    <row r="16" customFormat="false" ht="12.8" hidden="false" customHeight="false" outlineLevel="0" collapsed="false">
      <c r="A16" s="14" t="s">
        <v>710</v>
      </c>
      <c r="B16" s="15"/>
      <c r="C16" s="19" t="n">
        <v>0.297412937289415</v>
      </c>
      <c r="D16" s="19"/>
      <c r="E16" s="18" t="n">
        <v>0.297412937289415</v>
      </c>
      <c r="I16" s="13" t="n">
        <v>19</v>
      </c>
      <c r="J16" s="2" t="n">
        <v>54.0083521397526</v>
      </c>
    </row>
    <row r="17" customFormat="false" ht="12.8" hidden="false" customHeight="false" outlineLevel="0" collapsed="false">
      <c r="A17" s="14" t="s">
        <v>711</v>
      </c>
      <c r="B17" s="15"/>
      <c r="C17" s="16" t="n">
        <v>0.282810112454796</v>
      </c>
      <c r="D17" s="17"/>
      <c r="E17" s="18" t="n">
        <v>0.282810112454796</v>
      </c>
      <c r="I17" s="13" t="n">
        <v>20</v>
      </c>
      <c r="J17" s="2" t="n">
        <v>51.114038983046</v>
      </c>
      <c r="K17" s="2" t="n">
        <v>38.5894221124913</v>
      </c>
    </row>
    <row r="18" customFormat="false" ht="12.8" hidden="false" customHeight="false" outlineLevel="0" collapsed="false">
      <c r="A18" s="14" t="s">
        <v>712</v>
      </c>
      <c r="B18" s="15"/>
      <c r="C18" s="19" t="n">
        <v>0.242780914569477</v>
      </c>
      <c r="D18" s="19"/>
      <c r="E18" s="18" t="n">
        <v>0.242780914569477</v>
      </c>
      <c r="I18" s="13" t="n">
        <v>21</v>
      </c>
      <c r="J18" s="2" t="n">
        <v>53.2756050958304</v>
      </c>
    </row>
    <row r="19" customFormat="false" ht="12.8" hidden="false" customHeight="false" outlineLevel="0" collapsed="false">
      <c r="A19" s="20" t="s">
        <v>713</v>
      </c>
      <c r="B19" s="21"/>
      <c r="C19" s="22" t="n">
        <v>0.313656507985495</v>
      </c>
      <c r="D19" s="23"/>
      <c r="E19" s="24" t="n">
        <v>0.313656507985495</v>
      </c>
      <c r="I19" s="13" t="n">
        <v>22</v>
      </c>
      <c r="J19" s="2" t="n">
        <v>35.1542489005478</v>
      </c>
    </row>
    <row r="20" customFormat="false" ht="12.8" hidden="false" customHeight="false" outlineLevel="0" collapsed="false">
      <c r="A20" s="25"/>
      <c r="B20" s="26" t="n">
        <v>0</v>
      </c>
      <c r="C20" s="27" t="n">
        <v>0.272880487616696</v>
      </c>
      <c r="D20" s="28"/>
      <c r="E20" s="29" t="n">
        <v>0.272880487616696</v>
      </c>
      <c r="I20" s="13" t="n">
        <v>23</v>
      </c>
      <c r="J20" s="2" t="n">
        <v>63.6121004037754</v>
      </c>
    </row>
    <row r="21" customFormat="false" ht="12.8" hidden="false" customHeight="false" outlineLevel="0" collapsed="false">
      <c r="A21" s="30"/>
      <c r="B21" s="31" t="n">
        <v>14</v>
      </c>
      <c r="C21" s="32" t="n">
        <v>0.354432528354294</v>
      </c>
      <c r="D21" s="33"/>
      <c r="E21" s="34" t="n">
        <v>0.354432528354294</v>
      </c>
      <c r="I21" s="13" t="n">
        <v>24</v>
      </c>
      <c r="J21" s="2" t="n">
        <v>65.6158938353522</v>
      </c>
    </row>
    <row r="22" customFormat="false" ht="12.8" hidden="false" customHeight="false" outlineLevel="0" collapsed="false">
      <c r="A22" s="20" t="s">
        <v>714</v>
      </c>
      <c r="B22" s="21"/>
      <c r="C22" s="35" t="n">
        <v>0.223165192581857</v>
      </c>
      <c r="D22" s="35"/>
      <c r="E22" s="24" t="n">
        <v>0.223165192581857</v>
      </c>
      <c r="I22" s="13" t="n">
        <v>25</v>
      </c>
      <c r="J22" s="2" t="n">
        <v>33.9959162848347</v>
      </c>
    </row>
    <row r="23" customFormat="false" ht="12.8" hidden="false" customHeight="false" outlineLevel="0" collapsed="false">
      <c r="A23" s="25"/>
      <c r="B23" s="26" t="n">
        <v>7</v>
      </c>
      <c r="C23" s="36" t="n">
        <v>0.226120535433285</v>
      </c>
      <c r="D23" s="36"/>
      <c r="E23" s="29" t="n">
        <v>0.226120535433285</v>
      </c>
      <c r="I23" s="13" t="n">
        <v>26</v>
      </c>
      <c r="J23" s="2" t="n">
        <v>9.80801560034553</v>
      </c>
    </row>
    <row r="24" customFormat="false" ht="12.8" hidden="false" customHeight="false" outlineLevel="0" collapsed="false">
      <c r="A24" s="25"/>
      <c r="B24" s="26" t="n">
        <v>8</v>
      </c>
      <c r="C24" s="36" t="n">
        <v>0.239821082681242</v>
      </c>
      <c r="D24" s="36"/>
      <c r="E24" s="29" t="n">
        <v>0.239821082681242</v>
      </c>
      <c r="I24" s="13" t="n">
        <v>27</v>
      </c>
      <c r="J24" s="2" t="n">
        <v>54.0608394414011</v>
      </c>
    </row>
    <row r="25" customFormat="false" ht="12.8" hidden="false" customHeight="false" outlineLevel="0" collapsed="false">
      <c r="A25" s="25"/>
      <c r="B25" s="26" t="n">
        <v>14</v>
      </c>
      <c r="C25" s="36" t="n">
        <v>0.230600741934744</v>
      </c>
      <c r="D25" s="36"/>
      <c r="E25" s="29" t="n">
        <v>0.230600741934744</v>
      </c>
      <c r="I25" s="13" t="n">
        <v>28</v>
      </c>
      <c r="J25" s="2" t="n">
        <v>4.47430368027159</v>
      </c>
    </row>
    <row r="26" customFormat="false" ht="12.8" hidden="false" customHeight="false" outlineLevel="0" collapsed="false">
      <c r="A26" s="25"/>
      <c r="B26" s="26" t="n">
        <v>16</v>
      </c>
      <c r="C26" s="36" t="n">
        <v>0.208471228877731</v>
      </c>
      <c r="D26" s="36"/>
      <c r="E26" s="29" t="n">
        <v>0.208471228877731</v>
      </c>
      <c r="I26" s="13" t="n">
        <v>29</v>
      </c>
      <c r="J26" s="2" t="n">
        <v>27.4941044286706</v>
      </c>
    </row>
    <row r="27" customFormat="false" ht="12.8" hidden="false" customHeight="false" outlineLevel="0" collapsed="false">
      <c r="A27" s="25"/>
      <c r="B27" s="26" t="n">
        <v>35</v>
      </c>
      <c r="C27" s="36" t="n">
        <v>0.228762835035499</v>
      </c>
      <c r="D27" s="36"/>
      <c r="E27" s="29" t="n">
        <v>0.228762835035499</v>
      </c>
      <c r="I27" s="13" t="n">
        <v>30</v>
      </c>
      <c r="J27" s="2" t="n">
        <v>68.9251610601034</v>
      </c>
    </row>
    <row r="28" customFormat="false" ht="12.8" hidden="false" customHeight="false" outlineLevel="0" collapsed="false">
      <c r="A28" s="25"/>
      <c r="B28" s="26" t="n">
        <v>101</v>
      </c>
      <c r="C28" s="36" t="n">
        <v>0.261694306397135</v>
      </c>
      <c r="D28" s="36"/>
      <c r="E28" s="29" t="n">
        <v>0.261694306397135</v>
      </c>
      <c r="I28" s="13" t="n">
        <v>31</v>
      </c>
      <c r="J28" s="2" t="n">
        <v>16.2839364246586</v>
      </c>
    </row>
    <row r="29" customFormat="false" ht="12.8" hidden="false" customHeight="false" outlineLevel="0" collapsed="false">
      <c r="A29" s="30"/>
      <c r="B29" s="31" t="n">
        <v>130</v>
      </c>
      <c r="C29" s="37" t="n">
        <v>0.163730274861936</v>
      </c>
      <c r="D29" s="37"/>
      <c r="E29" s="34" t="n">
        <v>0.163730274861936</v>
      </c>
      <c r="I29" s="13" t="n">
        <v>32</v>
      </c>
      <c r="J29" s="2" t="n">
        <v>72.1506403826865</v>
      </c>
    </row>
    <row r="30" customFormat="false" ht="12.8" hidden="false" customHeight="false" outlineLevel="0" collapsed="false">
      <c r="A30" s="20" t="s">
        <v>715</v>
      </c>
      <c r="B30" s="21"/>
      <c r="C30" s="22"/>
      <c r="D30" s="23" t="n">
        <v>0.301135846752517</v>
      </c>
      <c r="E30" s="24" t="n">
        <v>0.301135846752517</v>
      </c>
      <c r="I30" s="13" t="n">
        <v>33</v>
      </c>
      <c r="J30" s="2" t="n">
        <v>0.562618625106087</v>
      </c>
    </row>
    <row r="31" customFormat="false" ht="12.8" hidden="false" customHeight="false" outlineLevel="0" collapsed="false">
      <c r="A31" s="25"/>
      <c r="B31" s="26" t="n">
        <v>0</v>
      </c>
      <c r="C31" s="27"/>
      <c r="D31" s="28" t="n">
        <v>0.299199446720983</v>
      </c>
      <c r="E31" s="29" t="n">
        <v>0.299199446720983</v>
      </c>
      <c r="I31" s="13" t="n">
        <v>34</v>
      </c>
      <c r="J31" s="2" t="n">
        <v>86.0266800401204</v>
      </c>
    </row>
    <row r="32" customFormat="false" ht="12.8" hidden="false" customHeight="false" outlineLevel="0" collapsed="false">
      <c r="A32" s="25"/>
      <c r="B32" s="26" t="n">
        <v>1</v>
      </c>
      <c r="C32" s="27"/>
      <c r="D32" s="28" t="n">
        <v>0.261646413259991</v>
      </c>
      <c r="E32" s="29" t="n">
        <v>0.261646413259991</v>
      </c>
      <c r="I32" s="13" t="n">
        <v>35</v>
      </c>
      <c r="J32" s="2" t="n">
        <v>141.740849471491</v>
      </c>
    </row>
    <row r="33" customFormat="false" ht="12.8" hidden="false" customHeight="false" outlineLevel="0" collapsed="false">
      <c r="A33" s="25"/>
      <c r="B33" s="26" t="n">
        <v>2</v>
      </c>
      <c r="C33" s="27"/>
      <c r="D33" s="28" t="n">
        <v>0.276319560840545</v>
      </c>
      <c r="E33" s="29" t="n">
        <v>0.276319560840545</v>
      </c>
      <c r="I33" s="13" t="n">
        <v>37</v>
      </c>
      <c r="J33" s="2" t="n">
        <v>68.2063536764138</v>
      </c>
    </row>
    <row r="34" customFormat="false" ht="12.8" hidden="false" customHeight="false" outlineLevel="0" collapsed="false">
      <c r="A34" s="25"/>
      <c r="B34" s="26" t="n">
        <v>3</v>
      </c>
      <c r="C34" s="27"/>
      <c r="D34" s="28" t="n">
        <v>0.303344163779527</v>
      </c>
      <c r="E34" s="29" t="n">
        <v>0.303344163779527</v>
      </c>
      <c r="I34" s="13" t="n">
        <v>38</v>
      </c>
      <c r="J34" s="2" t="n">
        <v>132.274238098912</v>
      </c>
    </row>
    <row r="35" customFormat="false" ht="12.8" hidden="false" customHeight="false" outlineLevel="0" collapsed="false">
      <c r="A35" s="25"/>
      <c r="B35" s="26" t="n">
        <v>4</v>
      </c>
      <c r="C35" s="27"/>
      <c r="D35" s="28" t="n">
        <v>0.32007659064103</v>
      </c>
      <c r="E35" s="29" t="n">
        <v>0.32007659064103</v>
      </c>
      <c r="I35" s="13" t="n">
        <v>40</v>
      </c>
      <c r="J35" s="2" t="n">
        <v>34.8991642981613</v>
      </c>
    </row>
    <row r="36" customFormat="false" ht="12.8" hidden="false" customHeight="false" outlineLevel="0" collapsed="false">
      <c r="A36" s="25"/>
      <c r="B36" s="26" t="n">
        <v>5</v>
      </c>
      <c r="C36" s="27"/>
      <c r="D36" s="28" t="n">
        <v>0.261470996172776</v>
      </c>
      <c r="E36" s="29" t="n">
        <v>0.261470996172776</v>
      </c>
      <c r="I36" s="13" t="n">
        <v>41</v>
      </c>
      <c r="J36" s="2" t="n">
        <v>12.4180965974848</v>
      </c>
    </row>
    <row r="37" customFormat="false" ht="12.8" hidden="false" customHeight="false" outlineLevel="0" collapsed="false">
      <c r="A37" s="25"/>
      <c r="B37" s="26" t="n">
        <v>6</v>
      </c>
      <c r="C37" s="27"/>
      <c r="D37" s="28" t="n">
        <v>0.316670460098243</v>
      </c>
      <c r="E37" s="29" t="n">
        <v>0.316670460098243</v>
      </c>
      <c r="I37" s="13" t="n">
        <v>44</v>
      </c>
      <c r="J37" s="2" t="n">
        <v>69.8240027775634</v>
      </c>
    </row>
    <row r="38" customFormat="false" ht="12.8" hidden="false" customHeight="false" outlineLevel="0" collapsed="false">
      <c r="A38" s="25"/>
      <c r="B38" s="26" t="n">
        <v>7</v>
      </c>
      <c r="C38" s="27"/>
      <c r="D38" s="28" t="n">
        <v>0.352768507642236</v>
      </c>
      <c r="E38" s="29" t="n">
        <v>0.352768507642236</v>
      </c>
      <c r="I38" s="13" t="n">
        <v>45</v>
      </c>
      <c r="J38" s="2" t="n">
        <v>91.6359482293031</v>
      </c>
    </row>
    <row r="39" customFormat="false" ht="12.8" hidden="false" customHeight="false" outlineLevel="0" collapsed="false">
      <c r="A39" s="25"/>
      <c r="B39" s="26" t="n">
        <v>8</v>
      </c>
      <c r="C39" s="27"/>
      <c r="D39" s="28" t="n">
        <v>0.326241637778596</v>
      </c>
      <c r="E39" s="29" t="n">
        <v>0.326241637778596</v>
      </c>
      <c r="I39" s="13" t="n">
        <v>46</v>
      </c>
      <c r="J39" s="2" t="n">
        <v>89.894544580487</v>
      </c>
    </row>
    <row r="40" customFormat="false" ht="12.8" hidden="false" customHeight="false" outlineLevel="0" collapsed="false">
      <c r="A40" s="25"/>
      <c r="B40" s="26" t="n">
        <v>9</v>
      </c>
      <c r="C40" s="27"/>
      <c r="D40" s="28" t="n">
        <v>0.333733920037598</v>
      </c>
      <c r="E40" s="29" t="n">
        <v>0.333733920037598</v>
      </c>
      <c r="I40" s="13" t="n">
        <v>48</v>
      </c>
      <c r="J40" s="2" t="n">
        <v>65.8083249749248</v>
      </c>
    </row>
    <row r="41" customFormat="false" ht="12.8" hidden="false" customHeight="false" outlineLevel="0" collapsed="false">
      <c r="A41" s="25"/>
      <c r="B41" s="26" t="n">
        <v>10</v>
      </c>
      <c r="C41" s="27"/>
      <c r="D41" s="28" t="n">
        <v>0.361827628062954</v>
      </c>
      <c r="E41" s="29" t="n">
        <v>0.361827628062954</v>
      </c>
      <c r="I41" s="13" t="n">
        <v>49</v>
      </c>
      <c r="J41" s="2" t="n">
        <v>90.41783041432</v>
      </c>
    </row>
    <row r="42" customFormat="false" ht="12.8" hidden="false" customHeight="false" outlineLevel="0" collapsed="false">
      <c r="A42" s="25"/>
      <c r="B42" s="26" t="n">
        <v>12</v>
      </c>
      <c r="C42" s="27"/>
      <c r="D42" s="28" t="n">
        <v>0.259895125331723</v>
      </c>
      <c r="E42" s="29" t="n">
        <v>0.259895125331723</v>
      </c>
      <c r="I42" s="13" t="n">
        <v>50</v>
      </c>
      <c r="J42" s="2" t="n">
        <v>30.2759895069825</v>
      </c>
    </row>
    <row r="43" customFormat="false" ht="12.8" hidden="false" customHeight="false" outlineLevel="0" collapsed="false">
      <c r="A43" s="25"/>
      <c r="B43" s="26" t="n">
        <v>13</v>
      </c>
      <c r="C43" s="27"/>
      <c r="D43" s="28" t="n">
        <v>0.380328424416384</v>
      </c>
      <c r="E43" s="29" t="n">
        <v>0.380328424416384</v>
      </c>
      <c r="I43" s="13" t="n">
        <v>51</v>
      </c>
      <c r="J43" s="2" t="n">
        <v>56.4561222127922</v>
      </c>
    </row>
    <row r="44" customFormat="false" ht="12.8" hidden="false" customHeight="false" outlineLevel="0" collapsed="false">
      <c r="A44" s="25"/>
      <c r="B44" s="26" t="n">
        <v>14</v>
      </c>
      <c r="C44" s="27"/>
      <c r="D44" s="28" t="n">
        <v>0.27805001404523</v>
      </c>
      <c r="E44" s="29" t="n">
        <v>0.27805001404523</v>
      </c>
      <c r="I44" s="13" t="n">
        <v>52</v>
      </c>
      <c r="J44" s="2" t="n">
        <v>104.365427050382</v>
      </c>
    </row>
    <row r="45" customFormat="false" ht="12.8" hidden="false" customHeight="false" outlineLevel="0" collapsed="false">
      <c r="A45" s="25"/>
      <c r="B45" s="26" t="n">
        <v>15</v>
      </c>
      <c r="C45" s="27"/>
      <c r="D45" s="28" t="n">
        <v>0.333613646529748</v>
      </c>
      <c r="E45" s="29" t="n">
        <v>0.333613646529748</v>
      </c>
      <c r="I45" s="13" t="n">
        <v>53</v>
      </c>
      <c r="J45" s="2" t="n">
        <v>29.8312128693774</v>
      </c>
    </row>
    <row r="46" customFormat="false" ht="12.8" hidden="false" customHeight="false" outlineLevel="0" collapsed="false">
      <c r="A46" s="25"/>
      <c r="B46" s="26" t="n">
        <v>16</v>
      </c>
      <c r="C46" s="27"/>
      <c r="D46" s="28" t="n">
        <v>0.395430168055186</v>
      </c>
      <c r="E46" s="29" t="n">
        <v>0.395430168055186</v>
      </c>
      <c r="I46" s="13" t="n">
        <v>54</v>
      </c>
      <c r="J46" s="2" t="n">
        <v>20.3375279685209</v>
      </c>
    </row>
    <row r="47" customFormat="false" ht="12.8" hidden="false" customHeight="false" outlineLevel="0" collapsed="false">
      <c r="A47" s="25"/>
      <c r="B47" s="26" t="n">
        <v>17</v>
      </c>
      <c r="C47" s="27"/>
      <c r="D47" s="28" t="n">
        <v>0.274423769885154</v>
      </c>
      <c r="E47" s="29" t="n">
        <v>0.274423769885154</v>
      </c>
      <c r="I47" s="13" t="n">
        <v>55</v>
      </c>
      <c r="J47" s="2" t="n">
        <v>57.862186559679</v>
      </c>
    </row>
    <row r="48" customFormat="false" ht="12.8" hidden="false" customHeight="false" outlineLevel="0" collapsed="false">
      <c r="A48" s="25"/>
      <c r="B48" s="26" t="n">
        <v>18</v>
      </c>
      <c r="C48" s="27"/>
      <c r="D48" s="28" t="n">
        <v>0.35487350234685</v>
      </c>
      <c r="E48" s="29" t="n">
        <v>0.35487350234685</v>
      </c>
      <c r="I48" s="13" t="n">
        <v>56</v>
      </c>
      <c r="J48" s="2" t="n">
        <v>40.8399853406373</v>
      </c>
    </row>
    <row r="49" customFormat="false" ht="12.8" hidden="false" customHeight="false" outlineLevel="0" collapsed="false">
      <c r="A49" s="25"/>
      <c r="B49" s="26" t="n">
        <v>19</v>
      </c>
      <c r="C49" s="27"/>
      <c r="D49" s="28" t="n">
        <v>0.314175001610395</v>
      </c>
      <c r="E49" s="29" t="n">
        <v>0.314175001610395</v>
      </c>
      <c r="I49" s="13" t="n">
        <v>58</v>
      </c>
      <c r="J49" s="2" t="n">
        <v>66.5713293727336</v>
      </c>
    </row>
    <row r="50" customFormat="false" ht="12.8" hidden="false" customHeight="false" outlineLevel="0" collapsed="false">
      <c r="A50" s="25"/>
      <c r="B50" s="26" t="n">
        <v>22</v>
      </c>
      <c r="C50" s="27"/>
      <c r="D50" s="28" t="n">
        <v>0.312179011952245</v>
      </c>
      <c r="E50" s="29" t="n">
        <v>0.312179011952245</v>
      </c>
      <c r="I50" s="13" t="n">
        <v>59</v>
      </c>
      <c r="J50" s="2" t="n">
        <v>114.036139186791</v>
      </c>
    </row>
    <row r="51" customFormat="false" ht="12.8" hidden="false" customHeight="false" outlineLevel="0" collapsed="false">
      <c r="A51" s="25"/>
      <c r="B51" s="26" t="n">
        <v>24</v>
      </c>
      <c r="C51" s="27"/>
      <c r="D51" s="28" t="n">
        <v>0.293448910130462</v>
      </c>
      <c r="E51" s="29" t="n">
        <v>0.293448910130462</v>
      </c>
      <c r="I51" s="13" t="n">
        <v>60</v>
      </c>
      <c r="J51" s="2" t="n">
        <v>70.0751446647635</v>
      </c>
    </row>
    <row r="52" customFormat="false" ht="12.8" hidden="false" customHeight="false" outlineLevel="0" collapsed="false">
      <c r="A52" s="25"/>
      <c r="B52" s="26" t="n">
        <v>28</v>
      </c>
      <c r="C52" s="27"/>
      <c r="D52" s="28" t="n">
        <v>0.249950813980403</v>
      </c>
      <c r="E52" s="29" t="n">
        <v>0.249950813980403</v>
      </c>
      <c r="I52" s="13" t="n">
        <v>63</v>
      </c>
      <c r="J52" s="2" t="n">
        <v>131.906617287761</v>
      </c>
    </row>
    <row r="53" customFormat="false" ht="12.8" hidden="false" customHeight="false" outlineLevel="0" collapsed="false">
      <c r="A53" s="25"/>
      <c r="B53" s="26" t="n">
        <v>29</v>
      </c>
      <c r="C53" s="27"/>
      <c r="D53" s="28" t="n">
        <v>0.269590164312794</v>
      </c>
      <c r="E53" s="29" t="n">
        <v>0.269590164312794</v>
      </c>
      <c r="I53" s="13" t="n">
        <v>65</v>
      </c>
      <c r="J53" s="2" t="n">
        <v>123.492824627729</v>
      </c>
    </row>
    <row r="54" customFormat="false" ht="12.8" hidden="false" customHeight="false" outlineLevel="0" collapsed="false">
      <c r="A54" s="25"/>
      <c r="B54" s="26" t="n">
        <v>33</v>
      </c>
      <c r="C54" s="27"/>
      <c r="D54" s="28" t="n">
        <v>0.323636011223163</v>
      </c>
      <c r="E54" s="29" t="n">
        <v>0.323636011223163</v>
      </c>
      <c r="I54" s="13" t="n">
        <v>67</v>
      </c>
      <c r="J54" s="2" t="n">
        <v>63.1906951624103</v>
      </c>
    </row>
    <row r="55" customFormat="false" ht="12.8" hidden="false" customHeight="false" outlineLevel="0" collapsed="false">
      <c r="A55" s="25"/>
      <c r="B55" s="26" t="n">
        <v>49</v>
      </c>
      <c r="C55" s="27"/>
      <c r="D55" s="28" t="n">
        <v>0.24768494509993</v>
      </c>
      <c r="E55" s="29" t="n">
        <v>0.24768494509993</v>
      </c>
      <c r="I55" s="13" t="n">
        <v>69</v>
      </c>
      <c r="J55" s="2" t="n">
        <v>49.1068860427436</v>
      </c>
    </row>
    <row r="56" customFormat="false" ht="12.8" hidden="false" customHeight="false" outlineLevel="0" collapsed="false">
      <c r="A56" s="25"/>
      <c r="B56" s="26" t="n">
        <v>56</v>
      </c>
      <c r="C56" s="27"/>
      <c r="D56" s="28" t="n">
        <v>0.238169384108011</v>
      </c>
      <c r="E56" s="29" t="n">
        <v>0.238169384108011</v>
      </c>
      <c r="I56" s="13" t="n">
        <v>76</v>
      </c>
      <c r="J56" s="2" t="n">
        <v>16.9219787567832</v>
      </c>
    </row>
    <row r="57" customFormat="false" ht="12.8" hidden="false" customHeight="false" outlineLevel="0" collapsed="false">
      <c r="A57" s="25"/>
      <c r="B57" s="26" t="n">
        <v>61</v>
      </c>
      <c r="C57" s="27"/>
      <c r="D57" s="28" t="n">
        <v>0.284601148358226</v>
      </c>
      <c r="E57" s="29" t="n">
        <v>0.284601148358226</v>
      </c>
      <c r="I57" s="13" t="n">
        <v>77</v>
      </c>
      <c r="J57" s="2" t="n">
        <v>45.9325129233855</v>
      </c>
    </row>
    <row r="58" customFormat="false" ht="12.8" hidden="false" customHeight="false" outlineLevel="0" collapsed="false">
      <c r="A58" s="25"/>
      <c r="B58" s="26" t="n">
        <v>63</v>
      </c>
      <c r="C58" s="27"/>
      <c r="D58" s="28" t="n">
        <v>0.368425428746392</v>
      </c>
      <c r="E58" s="29" t="n">
        <v>0.368425428746392</v>
      </c>
      <c r="I58" s="13" t="n">
        <v>80</v>
      </c>
      <c r="J58" s="2" t="n">
        <v>58.4864285163182</v>
      </c>
    </row>
    <row r="59" customFormat="false" ht="12.8" hidden="false" customHeight="false" outlineLevel="0" collapsed="false">
      <c r="A59" s="25"/>
      <c r="B59" s="26" t="n">
        <v>109</v>
      </c>
      <c r="C59" s="27"/>
      <c r="D59" s="28" t="n">
        <v>0.274721568144876</v>
      </c>
      <c r="E59" s="29" t="n">
        <v>0.274721568144876</v>
      </c>
      <c r="I59" s="13" t="n">
        <v>87</v>
      </c>
      <c r="J59" s="2" t="n">
        <v>88.5427127536455</v>
      </c>
    </row>
    <row r="60" customFormat="false" ht="12.8" hidden="false" customHeight="false" outlineLevel="0" collapsed="false">
      <c r="A60" s="30"/>
      <c r="B60" s="31" t="n">
        <v>131</v>
      </c>
      <c r="C60" s="32"/>
      <c r="D60" s="33" t="n">
        <v>0.248736328070145</v>
      </c>
      <c r="E60" s="34" t="n">
        <v>0.248736328070145</v>
      </c>
    </row>
    <row r="61" customFormat="false" ht="12.8" hidden="false" customHeight="false" outlineLevel="0" collapsed="false">
      <c r="A61" s="20" t="s">
        <v>716</v>
      </c>
      <c r="B61" s="21"/>
      <c r="C61" s="35" t="n">
        <v>0.253312691433052</v>
      </c>
      <c r="D61" s="35"/>
      <c r="E61" s="24" t="n">
        <v>0.253312691433052</v>
      </c>
    </row>
    <row r="62" customFormat="false" ht="12.8" hidden="false" customHeight="false" outlineLevel="0" collapsed="false">
      <c r="A62" s="25"/>
      <c r="B62" s="26" t="n">
        <v>0</v>
      </c>
      <c r="C62" s="36" t="n">
        <v>0.265208874486708</v>
      </c>
      <c r="D62" s="36"/>
      <c r="E62" s="29" t="n">
        <v>0.265208874486708</v>
      </c>
    </row>
    <row r="63" customFormat="false" ht="12.8" hidden="false" customHeight="false" outlineLevel="0" collapsed="false">
      <c r="A63" s="25"/>
      <c r="B63" s="26" t="n">
        <v>2</v>
      </c>
      <c r="C63" s="36" t="n">
        <v>0.308190505582682</v>
      </c>
      <c r="D63" s="36"/>
      <c r="E63" s="29" t="n">
        <v>0.308190505582682</v>
      </c>
    </row>
    <row r="64" customFormat="false" ht="12.8" hidden="false" customHeight="false" outlineLevel="0" collapsed="false">
      <c r="A64" s="25"/>
      <c r="B64" s="26" t="n">
        <v>3</v>
      </c>
      <c r="C64" s="36" t="n">
        <v>0.266775002503928</v>
      </c>
      <c r="D64" s="36"/>
      <c r="E64" s="29" t="n">
        <v>0.266775002503928</v>
      </c>
    </row>
    <row r="65" customFormat="false" ht="13.2" hidden="false" customHeight="false" outlineLevel="0" collapsed="false">
      <c r="A65" s="25"/>
      <c r="B65" s="26" t="n">
        <v>5</v>
      </c>
      <c r="C65" s="36" t="n">
        <v>0.252200187581464</v>
      </c>
      <c r="D65" s="36"/>
      <c r="E65" s="29" t="n">
        <v>0.252200187581464</v>
      </c>
    </row>
    <row r="66" customFormat="false" ht="13.2" hidden="false" customHeight="false" outlineLevel="0" collapsed="false">
      <c r="A66" s="25"/>
      <c r="B66" s="26" t="n">
        <v>12</v>
      </c>
      <c r="C66" s="36" t="n">
        <v>0.20809701832771</v>
      </c>
      <c r="D66" s="36"/>
      <c r="E66" s="29" t="n">
        <v>0.20809701832771</v>
      </c>
    </row>
    <row r="67" customFormat="false" ht="13.2" hidden="false" customHeight="false" outlineLevel="0" collapsed="false">
      <c r="A67" s="25"/>
      <c r="B67" s="26" t="n">
        <v>28</v>
      </c>
      <c r="C67" s="36" t="n">
        <v>0.204878799293809</v>
      </c>
      <c r="D67" s="36"/>
      <c r="E67" s="29" t="n">
        <v>0.204878799293809</v>
      </c>
    </row>
    <row r="68" customFormat="false" ht="13.2" hidden="false" customHeight="false" outlineLevel="0" collapsed="false">
      <c r="A68" s="25"/>
      <c r="B68" s="26" t="n">
        <v>29</v>
      </c>
      <c r="C68" s="36" t="n">
        <v>0.267710408979125</v>
      </c>
      <c r="D68" s="36"/>
      <c r="E68" s="29" t="n">
        <v>0.267710408979125</v>
      </c>
    </row>
    <row r="69" customFormat="false" ht="13.2" hidden="false" customHeight="false" outlineLevel="0" collapsed="false">
      <c r="A69" s="30"/>
      <c r="B69" s="31" t="n">
        <v>37</v>
      </c>
      <c r="C69" s="37" t="n">
        <v>0.253440734708991</v>
      </c>
      <c r="D69" s="37"/>
      <c r="E69" s="34" t="n">
        <v>0.253440734708991</v>
      </c>
    </row>
    <row r="70" customFormat="false" ht="13.2" hidden="false" customHeight="false" outlineLevel="0" collapsed="false">
      <c r="A70" s="20" t="s">
        <v>717</v>
      </c>
      <c r="B70" s="21"/>
      <c r="C70" s="22" t="n">
        <v>0.232773555472818</v>
      </c>
      <c r="D70" s="23"/>
      <c r="E70" s="24" t="n">
        <v>0.232773555472818</v>
      </c>
    </row>
    <row r="71" customFormat="false" ht="13.2" hidden="false" customHeight="false" outlineLevel="0" collapsed="false">
      <c r="A71" s="25"/>
      <c r="B71" s="26" t="n">
        <v>8</v>
      </c>
      <c r="C71" s="27" t="n">
        <v>0.233374288322151</v>
      </c>
      <c r="D71" s="28"/>
      <c r="E71" s="29" t="n">
        <v>0.233374288322151</v>
      </c>
    </row>
    <row r="72" customFormat="false" ht="13.2" hidden="false" customHeight="false" outlineLevel="0" collapsed="false">
      <c r="A72" s="30"/>
      <c r="B72" s="31" t="n">
        <v>9</v>
      </c>
      <c r="C72" s="32" t="n">
        <v>0.232172822623485</v>
      </c>
      <c r="D72" s="33"/>
      <c r="E72" s="34" t="n">
        <v>0.232172822623485</v>
      </c>
    </row>
    <row r="73" customFormat="false" ht="13.2" hidden="false" customHeight="false" outlineLevel="0" collapsed="false">
      <c r="A73" s="20" t="s">
        <v>718</v>
      </c>
      <c r="B73" s="21"/>
      <c r="C73" s="35" t="n">
        <v>0.301556592205439</v>
      </c>
      <c r="D73" s="35"/>
      <c r="E73" s="24" t="n">
        <v>0.301556592205439</v>
      </c>
    </row>
    <row r="74" customFormat="false" ht="13.2" hidden="false" customHeight="false" outlineLevel="0" collapsed="false">
      <c r="A74" s="25"/>
      <c r="B74" s="26" t="n">
        <v>0</v>
      </c>
      <c r="C74" s="36" t="n">
        <v>0.368204101276395</v>
      </c>
      <c r="D74" s="36"/>
      <c r="E74" s="29" t="n">
        <v>0.368204101276395</v>
      </c>
    </row>
    <row r="75" customFormat="false" ht="13.2" hidden="false" customHeight="false" outlineLevel="0" collapsed="false">
      <c r="A75" s="30"/>
      <c r="B75" s="31" t="n">
        <v>51</v>
      </c>
      <c r="C75" s="37" t="n">
        <v>0.234909083134482</v>
      </c>
      <c r="D75" s="37"/>
      <c r="E75" s="34" t="n">
        <v>0.234909083134482</v>
      </c>
    </row>
    <row r="76" customFormat="false" ht="13.2" hidden="false" customHeight="false" outlineLevel="0" collapsed="false">
      <c r="A76" s="20" t="s">
        <v>719</v>
      </c>
      <c r="B76" s="21"/>
      <c r="C76" s="22" t="n">
        <v>0.187539541702029</v>
      </c>
      <c r="D76" s="23"/>
      <c r="E76" s="24" t="n">
        <v>0.187539541702029</v>
      </c>
    </row>
    <row r="77" customFormat="false" ht="13.2" hidden="false" customHeight="false" outlineLevel="0" collapsed="false">
      <c r="A77" s="30"/>
      <c r="B77" s="31" t="n">
        <v>2</v>
      </c>
      <c r="C77" s="32" t="n">
        <v>0.187539541702029</v>
      </c>
      <c r="D77" s="33"/>
      <c r="E77" s="34" t="n">
        <v>0.187539541702029</v>
      </c>
    </row>
    <row r="78" customFormat="false" ht="13.2" hidden="false" customHeight="false" outlineLevel="0" collapsed="false">
      <c r="A78" s="20" t="s">
        <v>720</v>
      </c>
      <c r="B78" s="21"/>
      <c r="C78" s="35" t="n">
        <v>0.233768152282936</v>
      </c>
      <c r="D78" s="35"/>
      <c r="E78" s="24" t="n">
        <v>0.233768152282936</v>
      </c>
    </row>
    <row r="79" customFormat="false" ht="13.2" hidden="false" customHeight="false" outlineLevel="0" collapsed="false">
      <c r="A79" s="30"/>
      <c r="B79" s="31" t="n">
        <v>11</v>
      </c>
      <c r="C79" s="37" t="n">
        <v>0.233768152282936</v>
      </c>
      <c r="D79" s="37"/>
      <c r="E79" s="34" t="n">
        <v>0.233768152282936</v>
      </c>
    </row>
    <row r="80" customFormat="false" ht="13.2" hidden="false" customHeight="false" outlineLevel="0" collapsed="false">
      <c r="A80" s="20" t="s">
        <v>721</v>
      </c>
      <c r="B80" s="21"/>
      <c r="C80" s="22" t="n">
        <v>0.26447212959988</v>
      </c>
      <c r="D80" s="23"/>
      <c r="E80" s="24" t="n">
        <v>0.26447212959988</v>
      </c>
    </row>
    <row r="81" customFormat="false" ht="13.2" hidden="false" customHeight="false" outlineLevel="0" collapsed="false">
      <c r="A81" s="25"/>
      <c r="B81" s="26" t="n">
        <v>0</v>
      </c>
      <c r="C81" s="27" t="n">
        <v>0.290906598902877</v>
      </c>
      <c r="D81" s="28"/>
      <c r="E81" s="29" t="n">
        <v>0.290906598902877</v>
      </c>
    </row>
    <row r="82" customFormat="false" ht="13.2" hidden="false" customHeight="false" outlineLevel="0" collapsed="false">
      <c r="A82" s="30"/>
      <c r="B82" s="31" t="n">
        <v>4</v>
      </c>
      <c r="C82" s="32" t="n">
        <v>0.238037660296884</v>
      </c>
      <c r="D82" s="33"/>
      <c r="E82" s="34" t="n">
        <v>0.238037660296884</v>
      </c>
    </row>
    <row r="83" customFormat="false" ht="13.2" hidden="false" customHeight="false" outlineLevel="0" collapsed="false">
      <c r="A83" s="20" t="s">
        <v>722</v>
      </c>
      <c r="B83" s="21"/>
      <c r="C83" s="35" t="n">
        <v>0.240899602750079</v>
      </c>
      <c r="D83" s="35"/>
      <c r="E83" s="24" t="n">
        <v>0.240899602750079</v>
      </c>
    </row>
    <row r="84" customFormat="false" ht="13.2" hidden="false" customHeight="false" outlineLevel="0" collapsed="false">
      <c r="A84" s="25"/>
      <c r="B84" s="26" t="n">
        <v>2</v>
      </c>
      <c r="C84" s="36" t="n">
        <v>0.227182058997505</v>
      </c>
      <c r="D84" s="36"/>
      <c r="E84" s="29" t="n">
        <v>0.227182058997505</v>
      </c>
    </row>
    <row r="85" customFormat="false" ht="13.2" hidden="false" customHeight="false" outlineLevel="0" collapsed="false">
      <c r="A85" s="30"/>
      <c r="B85" s="31" t="n">
        <v>21</v>
      </c>
      <c r="C85" s="37" t="n">
        <v>0.254617146502654</v>
      </c>
      <c r="D85" s="37"/>
      <c r="E85" s="34" t="n">
        <v>0.254617146502654</v>
      </c>
    </row>
    <row r="86" customFormat="false" ht="13.2" hidden="false" customHeight="false" outlineLevel="0" collapsed="false">
      <c r="A86" s="20" t="s">
        <v>723</v>
      </c>
      <c r="B86" s="21"/>
      <c r="C86" s="22" t="n">
        <v>0.263494498205004</v>
      </c>
      <c r="D86" s="23"/>
      <c r="E86" s="24" t="n">
        <v>0.263494498205004</v>
      </c>
    </row>
    <row r="87" customFormat="false" ht="13.2" hidden="false" customHeight="false" outlineLevel="0" collapsed="false">
      <c r="A87" s="30"/>
      <c r="B87" s="31" t="n">
        <v>0</v>
      </c>
      <c r="C87" s="32" t="n">
        <v>0.263494498205004</v>
      </c>
      <c r="D87" s="33"/>
      <c r="E87" s="34" t="n">
        <v>0.263494498205004</v>
      </c>
    </row>
    <row r="88" customFormat="false" ht="13.2" hidden="false" customHeight="false" outlineLevel="0" collapsed="false">
      <c r="A88" s="20" t="s">
        <v>724</v>
      </c>
      <c r="B88" s="21"/>
      <c r="C88" s="35"/>
      <c r="D88" s="35" t="n">
        <v>0.3007251517101</v>
      </c>
      <c r="E88" s="24" t="n">
        <v>0.3007251517101</v>
      </c>
    </row>
    <row r="89" customFormat="false" ht="13.2" hidden="false" customHeight="false" outlineLevel="0" collapsed="false">
      <c r="A89" s="25"/>
      <c r="B89" s="26" t="n">
        <v>0</v>
      </c>
      <c r="C89" s="36"/>
      <c r="D89" s="36" t="n">
        <v>0.315970233656508</v>
      </c>
      <c r="E89" s="29" t="n">
        <v>0.315970233656508</v>
      </c>
    </row>
    <row r="90" customFormat="false" ht="13.2" hidden="false" customHeight="false" outlineLevel="0" collapsed="false">
      <c r="A90" s="25"/>
      <c r="B90" s="26" t="n">
        <v>1</v>
      </c>
      <c r="C90" s="36"/>
      <c r="D90" s="36" t="n">
        <v>0.309801026623734</v>
      </c>
      <c r="E90" s="29" t="n">
        <v>0.309801026623734</v>
      </c>
    </row>
    <row r="91" customFormat="false" ht="13.2" hidden="false" customHeight="false" outlineLevel="0" collapsed="false">
      <c r="A91" s="25"/>
      <c r="B91" s="26" t="n">
        <v>2</v>
      </c>
      <c r="C91" s="36"/>
      <c r="D91" s="36" t="n">
        <v>0.292164155741732</v>
      </c>
      <c r="E91" s="29" t="n">
        <v>0.292164155741732</v>
      </c>
    </row>
    <row r="92" customFormat="false" ht="13.2" hidden="false" customHeight="false" outlineLevel="0" collapsed="false">
      <c r="A92" s="25"/>
      <c r="B92" s="26" t="n">
        <v>3</v>
      </c>
      <c r="C92" s="36"/>
      <c r="D92" s="36" t="n">
        <v>0.289306086672642</v>
      </c>
      <c r="E92" s="29" t="n">
        <v>0.289306086672642</v>
      </c>
    </row>
    <row r="93" customFormat="false" ht="13.2" hidden="false" customHeight="false" outlineLevel="0" collapsed="false">
      <c r="A93" s="25"/>
      <c r="B93" s="26" t="n">
        <v>4</v>
      </c>
      <c r="C93" s="36"/>
      <c r="D93" s="36" t="n">
        <v>0.323399411333936</v>
      </c>
      <c r="E93" s="29" t="n">
        <v>0.323399411333936</v>
      </c>
    </row>
    <row r="94" customFormat="false" ht="13.2" hidden="false" customHeight="false" outlineLevel="0" collapsed="false">
      <c r="A94" s="25"/>
      <c r="B94" s="26" t="n">
        <v>5</v>
      </c>
      <c r="C94" s="36"/>
      <c r="D94" s="36" t="n">
        <v>0.307550929580108</v>
      </c>
      <c r="E94" s="29" t="n">
        <v>0.307550929580108</v>
      </c>
    </row>
    <row r="95" customFormat="false" ht="13.2" hidden="false" customHeight="false" outlineLevel="0" collapsed="false">
      <c r="A95" s="25"/>
      <c r="B95" s="26" t="n">
        <v>6</v>
      </c>
      <c r="C95" s="36"/>
      <c r="D95" s="36" t="n">
        <v>0.29925137043319</v>
      </c>
      <c r="E95" s="29" t="n">
        <v>0.29925137043319</v>
      </c>
    </row>
    <row r="96" customFormat="false" ht="13.2" hidden="false" customHeight="false" outlineLevel="0" collapsed="false">
      <c r="A96" s="25"/>
      <c r="B96" s="26" t="n">
        <v>7</v>
      </c>
      <c r="C96" s="36"/>
      <c r="D96" s="36" t="n">
        <v>0.278779155683493</v>
      </c>
      <c r="E96" s="29" t="n">
        <v>0.278779155683493</v>
      </c>
    </row>
    <row r="97" customFormat="false" ht="13.2" hidden="false" customHeight="false" outlineLevel="0" collapsed="false">
      <c r="A97" s="25"/>
      <c r="B97" s="26" t="n">
        <v>8</v>
      </c>
      <c r="C97" s="36"/>
      <c r="D97" s="36" t="n">
        <v>0.329208724285831</v>
      </c>
      <c r="E97" s="29" t="n">
        <v>0.329208724285831</v>
      </c>
    </row>
    <row r="98" customFormat="false" ht="13.2" hidden="false" customHeight="false" outlineLevel="0" collapsed="false">
      <c r="A98" s="25"/>
      <c r="B98" s="26" t="n">
        <v>9</v>
      </c>
      <c r="C98" s="36"/>
      <c r="D98" s="36" t="n">
        <v>0.230560882045892</v>
      </c>
      <c r="E98" s="29" t="n">
        <v>0.230560882045892</v>
      </c>
    </row>
    <row r="99" customFormat="false" ht="13.2" hidden="false" customHeight="false" outlineLevel="0" collapsed="false">
      <c r="A99" s="25"/>
      <c r="B99" s="26" t="n">
        <v>10</v>
      </c>
      <c r="C99" s="36"/>
      <c r="D99" s="36" t="n">
        <v>0.326621567488844</v>
      </c>
      <c r="E99" s="29" t="n">
        <v>0.326621567488844</v>
      </c>
    </row>
    <row r="100" customFormat="false" ht="13.2" hidden="false" customHeight="false" outlineLevel="0" collapsed="false">
      <c r="A100" s="25"/>
      <c r="B100" s="26" t="n">
        <v>11</v>
      </c>
      <c r="C100" s="36"/>
      <c r="D100" s="36" t="n">
        <v>0.246965583692042</v>
      </c>
      <c r="E100" s="29" t="n">
        <v>0.246965583692042</v>
      </c>
    </row>
    <row r="101" customFormat="false" ht="13.2" hidden="false" customHeight="false" outlineLevel="0" collapsed="false">
      <c r="A101" s="25"/>
      <c r="B101" s="26" t="n">
        <v>12</v>
      </c>
      <c r="C101" s="36"/>
      <c r="D101" s="36" t="n">
        <v>0.327990872067248</v>
      </c>
      <c r="E101" s="29" t="n">
        <v>0.327990872067248</v>
      </c>
    </row>
    <row r="102" customFormat="false" ht="13.2" hidden="false" customHeight="false" outlineLevel="0" collapsed="false">
      <c r="A102" s="25"/>
      <c r="B102" s="26" t="n">
        <v>13</v>
      </c>
      <c r="C102" s="36"/>
      <c r="D102" s="36" t="n">
        <v>0.324176038493992</v>
      </c>
      <c r="E102" s="29" t="n">
        <v>0.324176038493992</v>
      </c>
    </row>
    <row r="103" customFormat="false" ht="13.2" hidden="false" customHeight="false" outlineLevel="0" collapsed="false">
      <c r="A103" s="25"/>
      <c r="B103" s="26" t="n">
        <v>14</v>
      </c>
      <c r="C103" s="36"/>
      <c r="D103" s="36" t="n">
        <v>0.330594498427409</v>
      </c>
      <c r="E103" s="29" t="n">
        <v>0.330594498427409</v>
      </c>
    </row>
    <row r="104" customFormat="false" ht="13.2" hidden="false" customHeight="false" outlineLevel="0" collapsed="false">
      <c r="A104" s="25"/>
      <c r="B104" s="26" t="n">
        <v>15</v>
      </c>
      <c r="C104" s="36"/>
      <c r="D104" s="36" t="n">
        <v>0.286532895389465</v>
      </c>
      <c r="E104" s="29" t="n">
        <v>0.286532895389465</v>
      </c>
    </row>
    <row r="105" customFormat="false" ht="13.2" hidden="false" customHeight="false" outlineLevel="0" collapsed="false">
      <c r="A105" s="25"/>
      <c r="B105" s="26" t="n">
        <v>16</v>
      </c>
      <c r="C105" s="36"/>
      <c r="D105" s="36" t="n">
        <v>0.263112955142768</v>
      </c>
      <c r="E105" s="29" t="n">
        <v>0.263112955142768</v>
      </c>
    </row>
    <row r="106" customFormat="false" ht="13.2" hidden="false" customHeight="false" outlineLevel="0" collapsed="false">
      <c r="A106" s="25"/>
      <c r="B106" s="26" t="n">
        <v>17</v>
      </c>
      <c r="C106" s="36"/>
      <c r="D106" s="36" t="n">
        <v>0.282913399797688</v>
      </c>
      <c r="E106" s="29" t="n">
        <v>0.282913399797688</v>
      </c>
    </row>
    <row r="107" customFormat="false" ht="13.2" hidden="false" customHeight="false" outlineLevel="0" collapsed="false">
      <c r="A107" s="25"/>
      <c r="B107" s="26" t="n">
        <v>18</v>
      </c>
      <c r="C107" s="36"/>
      <c r="D107" s="36" t="n">
        <v>0.313302878223221</v>
      </c>
      <c r="E107" s="29" t="n">
        <v>0.313302878223221</v>
      </c>
    </row>
    <row r="108" customFormat="false" ht="13.2" hidden="false" customHeight="false" outlineLevel="0" collapsed="false">
      <c r="A108" s="25"/>
      <c r="B108" s="26" t="n">
        <v>19</v>
      </c>
      <c r="C108" s="36"/>
      <c r="D108" s="36" t="n">
        <v>0.219458558826663</v>
      </c>
      <c r="E108" s="29" t="n">
        <v>0.219458558826663</v>
      </c>
    </row>
    <row r="109" customFormat="false" ht="13.2" hidden="false" customHeight="false" outlineLevel="0" collapsed="false">
      <c r="A109" s="25"/>
      <c r="B109" s="26" t="n">
        <v>20</v>
      </c>
      <c r="C109" s="36"/>
      <c r="D109" s="36" t="n">
        <v>0.234294228840367</v>
      </c>
      <c r="E109" s="29" t="n">
        <v>0.234294228840367</v>
      </c>
    </row>
    <row r="110" customFormat="false" ht="13.2" hidden="false" customHeight="false" outlineLevel="0" collapsed="false">
      <c r="A110" s="25"/>
      <c r="B110" s="26" t="n">
        <v>21</v>
      </c>
      <c r="C110" s="36"/>
      <c r="D110" s="36" t="n">
        <v>0.274529877751777</v>
      </c>
      <c r="E110" s="29" t="n">
        <v>0.274529877751777</v>
      </c>
    </row>
    <row r="111" customFormat="false" ht="13.2" hidden="false" customHeight="false" outlineLevel="0" collapsed="false">
      <c r="A111" s="25"/>
      <c r="B111" s="26" t="n">
        <v>28</v>
      </c>
      <c r="C111" s="36"/>
      <c r="D111" s="36" t="n">
        <v>0.234017577207146</v>
      </c>
      <c r="E111" s="29" t="n">
        <v>0.234017577207146</v>
      </c>
    </row>
    <row r="112" customFormat="false" ht="13.2" hidden="false" customHeight="false" outlineLevel="0" collapsed="false">
      <c r="A112" s="25"/>
      <c r="B112" s="26" t="n">
        <v>36</v>
      </c>
      <c r="C112" s="36"/>
      <c r="D112" s="36" t="n">
        <v>0.306789064391931</v>
      </c>
      <c r="E112" s="29" t="n">
        <v>0.306789064391931</v>
      </c>
    </row>
    <row r="113" customFormat="false" ht="13.2" hidden="false" customHeight="false" outlineLevel="0" collapsed="false">
      <c r="A113" s="25"/>
      <c r="B113" s="26" t="n">
        <v>37</v>
      </c>
      <c r="C113" s="36"/>
      <c r="D113" s="36" t="n">
        <v>0.41449452307025</v>
      </c>
      <c r="E113" s="29" t="n">
        <v>0.41449452307025</v>
      </c>
    </row>
    <row r="114" customFormat="false" ht="13.2" hidden="false" customHeight="false" outlineLevel="0" collapsed="false">
      <c r="A114" s="25"/>
      <c r="B114" s="26" t="n">
        <v>42</v>
      </c>
      <c r="C114" s="36"/>
      <c r="D114" s="36" t="n">
        <v>0.278432625812661</v>
      </c>
      <c r="E114" s="29" t="n">
        <v>0.278432625812661</v>
      </c>
    </row>
    <row r="115" customFormat="false" ht="13.2" hidden="false" customHeight="false" outlineLevel="0" collapsed="false">
      <c r="A115" s="25"/>
      <c r="B115" s="26" t="n">
        <v>46</v>
      </c>
      <c r="C115" s="36"/>
      <c r="D115" s="36" t="n">
        <v>0.313576898035537</v>
      </c>
      <c r="E115" s="29" t="n">
        <v>0.313576898035537</v>
      </c>
    </row>
    <row r="116" customFormat="false" ht="13.2" hidden="false" customHeight="false" outlineLevel="0" collapsed="false">
      <c r="A116" s="30"/>
      <c r="B116" s="31" t="n">
        <v>47</v>
      </c>
      <c r="C116" s="37"/>
      <c r="D116" s="37" t="n">
        <v>0.27138937454237</v>
      </c>
      <c r="E116" s="34" t="n">
        <v>0.27138937454237</v>
      </c>
    </row>
    <row r="117" customFormat="false" ht="13.2" hidden="false" customHeight="false" outlineLevel="0" collapsed="false">
      <c r="A117" s="20" t="s">
        <v>725</v>
      </c>
      <c r="B117" s="21"/>
      <c r="C117" s="22" t="n">
        <v>0.267586418224871</v>
      </c>
      <c r="D117" s="23"/>
      <c r="E117" s="24" t="n">
        <v>0.267586418224871</v>
      </c>
    </row>
    <row r="118" customFormat="false" ht="13.2" hidden="false" customHeight="false" outlineLevel="0" collapsed="false">
      <c r="A118" s="25"/>
      <c r="B118" s="26" t="n">
        <v>0</v>
      </c>
      <c r="C118" s="27" t="n">
        <v>0.290230785633809</v>
      </c>
      <c r="D118" s="28"/>
      <c r="E118" s="29" t="n">
        <v>0.290230785633809</v>
      </c>
    </row>
    <row r="119" customFormat="false" ht="13.2" hidden="false" customHeight="false" outlineLevel="0" collapsed="false">
      <c r="A119" s="25"/>
      <c r="B119" s="26" t="n">
        <v>2</v>
      </c>
      <c r="C119" s="27" t="n">
        <v>0.280517853912821</v>
      </c>
      <c r="D119" s="28"/>
      <c r="E119" s="29" t="n">
        <v>0.280517853912821</v>
      </c>
    </row>
    <row r="120" customFormat="false" ht="13.2" hidden="false" customHeight="false" outlineLevel="0" collapsed="false">
      <c r="A120" s="25"/>
      <c r="B120" s="26" t="n">
        <v>4</v>
      </c>
      <c r="C120" s="27" t="n">
        <v>0.263599550789119</v>
      </c>
      <c r="D120" s="28"/>
      <c r="E120" s="29" t="n">
        <v>0.263599550789119</v>
      </c>
    </row>
    <row r="121" customFormat="false" ht="13.2" hidden="false" customHeight="false" outlineLevel="0" collapsed="false">
      <c r="A121" s="25"/>
      <c r="B121" s="26" t="n">
        <v>5</v>
      </c>
      <c r="C121" s="27" t="n">
        <v>0.26989133728137</v>
      </c>
      <c r="D121" s="28"/>
      <c r="E121" s="29" t="n">
        <v>0.26989133728137</v>
      </c>
    </row>
    <row r="122" customFormat="false" ht="13.2" hidden="false" customHeight="false" outlineLevel="0" collapsed="false">
      <c r="A122" s="25"/>
      <c r="B122" s="26" t="n">
        <v>10</v>
      </c>
      <c r="C122" s="27" t="n">
        <v>0.334935575958645</v>
      </c>
      <c r="D122" s="28"/>
      <c r="E122" s="29" t="n">
        <v>0.334935575958645</v>
      </c>
    </row>
    <row r="123" customFormat="false" ht="13.2" hidden="false" customHeight="false" outlineLevel="0" collapsed="false">
      <c r="A123" s="25"/>
      <c r="B123" s="26" t="n">
        <v>11</v>
      </c>
      <c r="C123" s="27" t="n">
        <v>0.322771448247877</v>
      </c>
      <c r="D123" s="28"/>
      <c r="E123" s="29" t="n">
        <v>0.322771448247877</v>
      </c>
    </row>
    <row r="124" customFormat="false" ht="13.2" hidden="false" customHeight="false" outlineLevel="0" collapsed="false">
      <c r="A124" s="25"/>
      <c r="B124" s="26" t="n">
        <v>12</v>
      </c>
      <c r="C124" s="27" t="n">
        <v>0.262626913191497</v>
      </c>
      <c r="D124" s="28"/>
      <c r="E124" s="29" t="n">
        <v>0.262626913191497</v>
      </c>
    </row>
    <row r="125" customFormat="false" ht="13.2" hidden="false" customHeight="false" outlineLevel="0" collapsed="false">
      <c r="A125" s="25"/>
      <c r="B125" s="26" t="n">
        <v>13</v>
      </c>
      <c r="C125" s="27" t="n">
        <v>0.294591533329746</v>
      </c>
      <c r="D125" s="28"/>
      <c r="E125" s="29" t="n">
        <v>0.294591533329746</v>
      </c>
    </row>
    <row r="126" customFormat="false" ht="13.2" hidden="false" customHeight="false" outlineLevel="0" collapsed="false">
      <c r="A126" s="25"/>
      <c r="B126" s="26" t="n">
        <v>14</v>
      </c>
      <c r="C126" s="27" t="n">
        <v>0.26664492219513</v>
      </c>
      <c r="D126" s="28"/>
      <c r="E126" s="29" t="n">
        <v>0.26664492219513</v>
      </c>
    </row>
    <row r="127" customFormat="false" ht="13.2" hidden="false" customHeight="false" outlineLevel="0" collapsed="false">
      <c r="A127" s="25"/>
      <c r="B127" s="26" t="n">
        <v>15</v>
      </c>
      <c r="C127" s="27" t="n">
        <v>0.288014357402037</v>
      </c>
      <c r="D127" s="28"/>
      <c r="E127" s="29" t="n">
        <v>0.288014357402037</v>
      </c>
    </row>
    <row r="128" customFormat="false" ht="13.2" hidden="false" customHeight="false" outlineLevel="0" collapsed="false">
      <c r="A128" s="25"/>
      <c r="B128" s="26" t="n">
        <v>16</v>
      </c>
      <c r="C128" s="27" t="n">
        <v>0.215516635376214</v>
      </c>
      <c r="D128" s="28"/>
      <c r="E128" s="29" t="n">
        <v>0.215516635376214</v>
      </c>
    </row>
    <row r="129" customFormat="false" ht="13.2" hidden="false" customHeight="false" outlineLevel="0" collapsed="false">
      <c r="A129" s="25"/>
      <c r="B129" s="26" t="n">
        <v>18</v>
      </c>
      <c r="C129" s="27" t="n">
        <v>0.131402568910746</v>
      </c>
      <c r="D129" s="28"/>
      <c r="E129" s="29" t="n">
        <v>0.131402568910746</v>
      </c>
    </row>
    <row r="130" customFormat="false" ht="13.2" hidden="false" customHeight="false" outlineLevel="0" collapsed="false">
      <c r="A130" s="25"/>
      <c r="B130" s="26" t="n">
        <v>23</v>
      </c>
      <c r="C130" s="27" t="n">
        <v>0.25677346842392</v>
      </c>
      <c r="D130" s="28"/>
      <c r="E130" s="29" t="n">
        <v>0.25677346842392</v>
      </c>
    </row>
    <row r="131" customFormat="false" ht="13.2" hidden="false" customHeight="false" outlineLevel="0" collapsed="false">
      <c r="A131" s="25"/>
      <c r="B131" s="26" t="n">
        <v>25</v>
      </c>
      <c r="C131" s="27" t="n">
        <v>0.223851717094604</v>
      </c>
      <c r="D131" s="28"/>
      <c r="E131" s="29" t="n">
        <v>0.223851717094604</v>
      </c>
    </row>
    <row r="132" customFormat="false" ht="13.2" hidden="false" customHeight="false" outlineLevel="0" collapsed="false">
      <c r="A132" s="25"/>
      <c r="B132" s="26" t="n">
        <v>26</v>
      </c>
      <c r="C132" s="27" t="n">
        <v>0.286256992492805</v>
      </c>
      <c r="D132" s="28"/>
      <c r="E132" s="29" t="n">
        <v>0.286256992492805</v>
      </c>
    </row>
    <row r="133" customFormat="false" ht="13.2" hidden="false" customHeight="false" outlineLevel="0" collapsed="false">
      <c r="A133" s="25"/>
      <c r="B133" s="26" t="n">
        <v>27</v>
      </c>
      <c r="C133" s="27" t="n">
        <v>0.267175346967312</v>
      </c>
      <c r="D133" s="28"/>
      <c r="E133" s="29" t="n">
        <v>0.267175346967312</v>
      </c>
    </row>
    <row r="134" customFormat="false" ht="13.2" hidden="false" customHeight="false" outlineLevel="0" collapsed="false">
      <c r="A134" s="25"/>
      <c r="B134" s="26" t="n">
        <v>28</v>
      </c>
      <c r="C134" s="27" t="n">
        <v>0.241026680696755</v>
      </c>
      <c r="D134" s="28"/>
      <c r="E134" s="29" t="n">
        <v>0.241026680696755</v>
      </c>
    </row>
    <row r="135" customFormat="false" ht="13.2" hidden="false" customHeight="false" outlineLevel="0" collapsed="false">
      <c r="A135" s="25"/>
      <c r="B135" s="26" t="n">
        <v>29</v>
      </c>
      <c r="C135" s="27" t="n">
        <v>0.297247475372416</v>
      </c>
      <c r="D135" s="28"/>
      <c r="E135" s="29" t="n">
        <v>0.297247475372416</v>
      </c>
    </row>
    <row r="136" customFormat="false" ht="13.2" hidden="false" customHeight="false" outlineLevel="0" collapsed="false">
      <c r="A136" s="25"/>
      <c r="B136" s="26" t="n">
        <v>30</v>
      </c>
      <c r="C136" s="27" t="n">
        <v>0.258666575525046</v>
      </c>
      <c r="D136" s="28"/>
      <c r="E136" s="29" t="n">
        <v>0.258666575525046</v>
      </c>
    </row>
    <row r="137" customFormat="false" ht="13.2" hidden="false" customHeight="false" outlineLevel="0" collapsed="false">
      <c r="A137" s="25"/>
      <c r="B137" s="26" t="n">
        <v>32</v>
      </c>
      <c r="C137" s="27" t="n">
        <v>0.332207240450448</v>
      </c>
      <c r="D137" s="28"/>
      <c r="E137" s="29" t="n">
        <v>0.332207240450448</v>
      </c>
    </row>
    <row r="138" customFormat="false" ht="13.2" hidden="false" customHeight="false" outlineLevel="0" collapsed="false">
      <c r="A138" s="25"/>
      <c r="B138" s="26" t="n">
        <v>34</v>
      </c>
      <c r="C138" s="27" t="n">
        <v>0.195483834728632</v>
      </c>
      <c r="D138" s="28"/>
      <c r="E138" s="29" t="n">
        <v>0.195483834728632</v>
      </c>
    </row>
    <row r="139" customFormat="false" ht="13.2" hidden="false" customHeight="false" outlineLevel="0" collapsed="false">
      <c r="A139" s="25"/>
      <c r="B139" s="26" t="n">
        <v>35</v>
      </c>
      <c r="C139" s="27" t="n">
        <v>0.232418916669035</v>
      </c>
      <c r="D139" s="28"/>
      <c r="E139" s="29" t="n">
        <v>0.232418916669035</v>
      </c>
    </row>
    <row r="140" customFormat="false" ht="13.2" hidden="false" customHeight="false" outlineLevel="0" collapsed="false">
      <c r="A140" s="25"/>
      <c r="B140" s="26" t="n">
        <v>36</v>
      </c>
      <c r="C140" s="27" t="n">
        <v>0.272514908248318</v>
      </c>
      <c r="D140" s="28"/>
      <c r="E140" s="29" t="n">
        <v>0.272514908248318</v>
      </c>
    </row>
    <row r="141" customFormat="false" ht="13.2" hidden="false" customHeight="false" outlineLevel="0" collapsed="false">
      <c r="A141" s="25"/>
      <c r="B141" s="26" t="n">
        <v>37</v>
      </c>
      <c r="C141" s="27" t="n">
        <v>0.234324666306612</v>
      </c>
      <c r="D141" s="28"/>
      <c r="E141" s="29" t="n">
        <v>0.234324666306612</v>
      </c>
    </row>
    <row r="142" customFormat="false" ht="13.2" hidden="false" customHeight="false" outlineLevel="0" collapsed="false">
      <c r="A142" s="25"/>
      <c r="B142" s="26" t="n">
        <v>38</v>
      </c>
      <c r="C142" s="27" t="n">
        <v>0.344591882155342</v>
      </c>
      <c r="D142" s="28"/>
      <c r="E142" s="29" t="n">
        <v>0.344591882155342</v>
      </c>
    </row>
    <row r="143" customFormat="false" ht="13.2" hidden="false" customHeight="false" outlineLevel="0" collapsed="false">
      <c r="A143" s="25"/>
      <c r="B143" s="26" t="n">
        <v>39</v>
      </c>
      <c r="C143" s="27" t="n">
        <v>0.358048871890396</v>
      </c>
      <c r="D143" s="28"/>
      <c r="E143" s="29" t="n">
        <v>0.358048871890396</v>
      </c>
    </row>
    <row r="144" customFormat="false" ht="13.2" hidden="false" customHeight="false" outlineLevel="0" collapsed="false">
      <c r="A144" s="25"/>
      <c r="B144" s="26" t="n">
        <v>40</v>
      </c>
      <c r="C144" s="27" t="n">
        <v>0.187490364068795</v>
      </c>
      <c r="D144" s="28"/>
      <c r="E144" s="29" t="n">
        <v>0.187490364068795</v>
      </c>
    </row>
    <row r="145" customFormat="false" ht="13.2" hidden="false" customHeight="false" outlineLevel="0" collapsed="false">
      <c r="A145" s="25"/>
      <c r="B145" s="26" t="n">
        <v>41</v>
      </c>
      <c r="C145" s="27" t="n">
        <v>0.209372090630867</v>
      </c>
      <c r="D145" s="28"/>
      <c r="E145" s="29" t="n">
        <v>0.209372090630867</v>
      </c>
    </row>
    <row r="146" customFormat="false" ht="13.2" hidden="false" customHeight="false" outlineLevel="0" collapsed="false">
      <c r="A146" s="25"/>
      <c r="B146" s="26" t="n">
        <v>42</v>
      </c>
      <c r="C146" s="27" t="n">
        <v>0.282443133596594</v>
      </c>
      <c r="D146" s="28"/>
      <c r="E146" s="29" t="n">
        <v>0.282443133596594</v>
      </c>
    </row>
    <row r="147" customFormat="false" ht="13.2" hidden="false" customHeight="false" outlineLevel="0" collapsed="false">
      <c r="A147" s="25"/>
      <c r="B147" s="26" t="n">
        <v>43</v>
      </c>
      <c r="C147" s="27" t="n">
        <v>0.292744518334053</v>
      </c>
      <c r="D147" s="28"/>
      <c r="E147" s="29" t="n">
        <v>0.292744518334053</v>
      </c>
    </row>
    <row r="148" customFormat="false" ht="13.2" hidden="false" customHeight="false" outlineLevel="0" collapsed="false">
      <c r="A148" s="25"/>
      <c r="B148" s="26" t="n">
        <v>44</v>
      </c>
      <c r="C148" s="27" t="n">
        <v>0.228593788192915</v>
      </c>
      <c r="D148" s="28"/>
      <c r="E148" s="29" t="n">
        <v>0.228593788192915</v>
      </c>
    </row>
    <row r="149" customFormat="false" ht="13.2" hidden="false" customHeight="false" outlineLevel="0" collapsed="false">
      <c r="A149" s="25"/>
      <c r="B149" s="26" t="n">
        <v>45</v>
      </c>
      <c r="C149" s="27" t="n">
        <v>0.28372226235817</v>
      </c>
      <c r="D149" s="28"/>
      <c r="E149" s="29" t="n">
        <v>0.28372226235817</v>
      </c>
    </row>
    <row r="150" customFormat="false" ht="13.2" hidden="false" customHeight="false" outlineLevel="0" collapsed="false">
      <c r="A150" s="25"/>
      <c r="B150" s="26" t="n">
        <v>46</v>
      </c>
      <c r="C150" s="27" t="n">
        <v>0.28590720289368</v>
      </c>
      <c r="D150" s="28"/>
      <c r="E150" s="29" t="n">
        <v>0.28590720289368</v>
      </c>
    </row>
    <row r="151" customFormat="false" ht="13.2" hidden="false" customHeight="false" outlineLevel="0" collapsed="false">
      <c r="A151" s="25"/>
      <c r="B151" s="26" t="n">
        <v>47</v>
      </c>
      <c r="C151" s="27" t="n">
        <v>0.236129110957073</v>
      </c>
      <c r="D151" s="28"/>
      <c r="E151" s="29" t="n">
        <v>0.236129110957073</v>
      </c>
    </row>
    <row r="152" customFormat="false" ht="13.2" hidden="false" customHeight="false" outlineLevel="0" collapsed="false">
      <c r="A152" s="25"/>
      <c r="B152" s="26" t="n">
        <v>48</v>
      </c>
      <c r="C152" s="27" t="n">
        <v>0.26181532116203</v>
      </c>
      <c r="D152" s="28"/>
      <c r="E152" s="29" t="n">
        <v>0.26181532116203</v>
      </c>
    </row>
    <row r="153" customFormat="false" ht="13.2" hidden="false" customHeight="false" outlineLevel="0" collapsed="false">
      <c r="A153" s="25"/>
      <c r="B153" s="26" t="n">
        <v>51</v>
      </c>
      <c r="C153" s="27" t="n">
        <v>0.264669037637944</v>
      </c>
      <c r="D153" s="28"/>
      <c r="E153" s="29" t="n">
        <v>0.264669037637944</v>
      </c>
    </row>
    <row r="154" customFormat="false" ht="13.2" hidden="false" customHeight="false" outlineLevel="0" collapsed="false">
      <c r="A154" s="25"/>
      <c r="B154" s="26" t="n">
        <v>52</v>
      </c>
      <c r="C154" s="27" t="n">
        <v>0.27593882622714</v>
      </c>
      <c r="D154" s="28"/>
      <c r="E154" s="29" t="n">
        <v>0.27593882622714</v>
      </c>
    </row>
    <row r="155" customFormat="false" ht="13.2" hidden="false" customHeight="false" outlineLevel="0" collapsed="false">
      <c r="A155" s="25"/>
      <c r="B155" s="26" t="n">
        <v>54</v>
      </c>
      <c r="C155" s="27" t="n">
        <v>0.309807449198102</v>
      </c>
      <c r="D155" s="28"/>
      <c r="E155" s="29" t="n">
        <v>0.309807449198102</v>
      </c>
    </row>
    <row r="156" customFormat="false" ht="13.2" hidden="false" customHeight="false" outlineLevel="0" collapsed="false">
      <c r="A156" s="25"/>
      <c r="B156" s="26" t="n">
        <v>55</v>
      </c>
      <c r="C156" s="27" t="n">
        <v>0.312049538961024</v>
      </c>
      <c r="D156" s="28"/>
      <c r="E156" s="29" t="n">
        <v>0.312049538961024</v>
      </c>
    </row>
    <row r="157" customFormat="false" ht="13.2" hidden="false" customHeight="false" outlineLevel="0" collapsed="false">
      <c r="A157" s="25"/>
      <c r="B157" s="26" t="n">
        <v>56</v>
      </c>
      <c r="C157" s="27" t="n">
        <v>0.288795807566826</v>
      </c>
      <c r="D157" s="28"/>
      <c r="E157" s="29" t="n">
        <v>0.288795807566826</v>
      </c>
    </row>
    <row r="158" customFormat="false" ht="13.2" hidden="false" customHeight="false" outlineLevel="0" collapsed="false">
      <c r="A158" s="25"/>
      <c r="B158" s="26" t="n">
        <v>57</v>
      </c>
      <c r="C158" s="27" t="n">
        <v>0.298191851194609</v>
      </c>
      <c r="D158" s="28"/>
      <c r="E158" s="29" t="n">
        <v>0.298191851194609</v>
      </c>
    </row>
    <row r="159" customFormat="false" ht="13.2" hidden="false" customHeight="false" outlineLevel="0" collapsed="false">
      <c r="A159" s="25"/>
      <c r="B159" s="26" t="n">
        <v>58</v>
      </c>
      <c r="C159" s="27" t="n">
        <v>0.288918758052064</v>
      </c>
      <c r="D159" s="28"/>
      <c r="E159" s="29" t="n">
        <v>0.288918758052064</v>
      </c>
    </row>
    <row r="160" customFormat="false" ht="13.2" hidden="false" customHeight="false" outlineLevel="0" collapsed="false">
      <c r="A160" s="25"/>
      <c r="B160" s="26" t="n">
        <v>59</v>
      </c>
      <c r="C160" s="27" t="n">
        <v>0.277795622917017</v>
      </c>
      <c r="D160" s="28"/>
      <c r="E160" s="29" t="n">
        <v>0.277795622917017</v>
      </c>
    </row>
    <row r="161" customFormat="false" ht="13.2" hidden="false" customHeight="false" outlineLevel="0" collapsed="false">
      <c r="A161" s="25"/>
      <c r="B161" s="26" t="n">
        <v>60</v>
      </c>
      <c r="C161" s="27" t="n">
        <v>0.264041626481902</v>
      </c>
      <c r="D161" s="28"/>
      <c r="E161" s="29" t="n">
        <v>0.264041626481902</v>
      </c>
    </row>
    <row r="162" customFormat="false" ht="13.2" hidden="false" customHeight="false" outlineLevel="0" collapsed="false">
      <c r="A162" s="25"/>
      <c r="B162" s="26" t="n">
        <v>61</v>
      </c>
      <c r="C162" s="27" t="n">
        <v>0.211031673616166</v>
      </c>
      <c r="D162" s="28"/>
      <c r="E162" s="29" t="n">
        <v>0.211031673616166</v>
      </c>
    </row>
    <row r="163" customFormat="false" ht="13.2" hidden="false" customHeight="false" outlineLevel="0" collapsed="false">
      <c r="A163" s="25"/>
      <c r="B163" s="26" t="n">
        <v>64</v>
      </c>
      <c r="C163" s="27" t="n">
        <v>0.240160696889351</v>
      </c>
      <c r="D163" s="28"/>
      <c r="E163" s="29" t="n">
        <v>0.240160696889351</v>
      </c>
    </row>
    <row r="164" customFormat="false" ht="13.2" hidden="false" customHeight="false" outlineLevel="0" collapsed="false">
      <c r="A164" s="25"/>
      <c r="B164" s="26" t="n">
        <v>66</v>
      </c>
      <c r="C164" s="27" t="n">
        <v>0.241779362707768</v>
      </c>
      <c r="D164" s="28"/>
      <c r="E164" s="29" t="n">
        <v>0.241779362707768</v>
      </c>
    </row>
    <row r="165" customFormat="false" ht="13.2" hidden="false" customHeight="false" outlineLevel="0" collapsed="false">
      <c r="A165" s="25"/>
      <c r="B165" s="26" t="n">
        <v>67</v>
      </c>
      <c r="C165" s="27" t="n">
        <v>0.261740075206705</v>
      </c>
      <c r="D165" s="28"/>
      <c r="E165" s="29" t="n">
        <v>0.261740075206705</v>
      </c>
    </row>
    <row r="166" customFormat="false" ht="13.2" hidden="false" customHeight="false" outlineLevel="0" collapsed="false">
      <c r="A166" s="25"/>
      <c r="B166" s="26" t="n">
        <v>69</v>
      </c>
      <c r="C166" s="27" t="n">
        <v>0.274211377095639</v>
      </c>
      <c r="D166" s="28"/>
      <c r="E166" s="29" t="n">
        <v>0.274211377095639</v>
      </c>
    </row>
    <row r="167" customFormat="false" ht="13.2" hidden="false" customHeight="false" outlineLevel="0" collapsed="false">
      <c r="A167" s="25"/>
      <c r="B167" s="26" t="n">
        <v>72</v>
      </c>
      <c r="C167" s="27" t="n">
        <v>0.261359269925353</v>
      </c>
      <c r="D167" s="28"/>
      <c r="E167" s="29" t="n">
        <v>0.261359269925353</v>
      </c>
    </row>
    <row r="168" customFormat="false" ht="13.2" hidden="false" customHeight="false" outlineLevel="0" collapsed="false">
      <c r="A168" s="25"/>
      <c r="B168" s="26" t="n">
        <v>75</v>
      </c>
      <c r="C168" s="27" t="n">
        <v>0.267515067564052</v>
      </c>
      <c r="D168" s="28"/>
      <c r="E168" s="29" t="n">
        <v>0.267515067564052</v>
      </c>
    </row>
    <row r="169" customFormat="false" ht="13.2" hidden="false" customHeight="false" outlineLevel="0" collapsed="false">
      <c r="A169" s="25"/>
      <c r="B169" s="26" t="n">
        <v>76</v>
      </c>
      <c r="C169" s="27" t="n">
        <v>0.279943054971366</v>
      </c>
      <c r="D169" s="28"/>
      <c r="E169" s="29" t="n">
        <v>0.279943054971366</v>
      </c>
    </row>
    <row r="170" customFormat="false" ht="13.2" hidden="false" customHeight="false" outlineLevel="0" collapsed="false">
      <c r="A170" s="25"/>
      <c r="B170" s="26" t="n">
        <v>78</v>
      </c>
      <c r="C170" s="27" t="n">
        <v>0.365173123181662</v>
      </c>
      <c r="D170" s="28"/>
      <c r="E170" s="29" t="n">
        <v>0.365173123181662</v>
      </c>
    </row>
    <row r="171" customFormat="false" ht="13.2" hidden="false" customHeight="false" outlineLevel="0" collapsed="false">
      <c r="A171" s="25"/>
      <c r="B171" s="26" t="n">
        <v>79</v>
      </c>
      <c r="C171" s="27" t="n">
        <v>0.301348911599664</v>
      </c>
      <c r="D171" s="28"/>
      <c r="E171" s="29" t="n">
        <v>0.301348911599664</v>
      </c>
    </row>
    <row r="172" customFormat="false" ht="13.2" hidden="false" customHeight="false" outlineLevel="0" collapsed="false">
      <c r="A172" s="25"/>
      <c r="B172" s="26" t="n">
        <v>81</v>
      </c>
      <c r="C172" s="27" t="n">
        <v>0.241786279167172</v>
      </c>
      <c r="D172" s="28"/>
      <c r="E172" s="29" t="n">
        <v>0.241786279167172</v>
      </c>
    </row>
    <row r="173" customFormat="false" ht="13.2" hidden="false" customHeight="false" outlineLevel="0" collapsed="false">
      <c r="A173" s="25"/>
      <c r="B173" s="26" t="n">
        <v>84</v>
      </c>
      <c r="C173" s="27" t="n">
        <v>0.273521564694082</v>
      </c>
      <c r="D173" s="28"/>
      <c r="E173" s="29" t="n">
        <v>0.273521564694082</v>
      </c>
    </row>
    <row r="174" customFormat="false" ht="13.2" hidden="false" customHeight="false" outlineLevel="0" collapsed="false">
      <c r="A174" s="25"/>
      <c r="B174" s="26" t="n">
        <v>85</v>
      </c>
      <c r="C174" s="27" t="n">
        <v>0.219576785027683</v>
      </c>
      <c r="D174" s="28"/>
      <c r="E174" s="29" t="n">
        <v>0.219576785027683</v>
      </c>
    </row>
    <row r="175" customFormat="false" ht="13.2" hidden="false" customHeight="false" outlineLevel="0" collapsed="false">
      <c r="A175" s="25"/>
      <c r="B175" s="26" t="n">
        <v>86</v>
      </c>
      <c r="C175" s="27" t="n">
        <v>0.246431112629708</v>
      </c>
      <c r="D175" s="28"/>
      <c r="E175" s="29" t="n">
        <v>0.246431112629708</v>
      </c>
    </row>
    <row r="176" customFormat="false" ht="13.2" hidden="false" customHeight="false" outlineLevel="0" collapsed="false">
      <c r="A176" s="25"/>
      <c r="B176" s="26" t="n">
        <v>89</v>
      </c>
      <c r="C176" s="27" t="n">
        <v>0.342365979056049</v>
      </c>
      <c r="D176" s="28"/>
      <c r="E176" s="29" t="n">
        <v>0.342365979056049</v>
      </c>
    </row>
    <row r="177" customFormat="false" ht="13.2" hidden="false" customHeight="false" outlineLevel="0" collapsed="false">
      <c r="A177" s="25"/>
      <c r="B177" s="26" t="n">
        <v>90</v>
      </c>
      <c r="C177" s="27" t="n">
        <v>0.209321603864849</v>
      </c>
      <c r="D177" s="28"/>
      <c r="E177" s="29" t="n">
        <v>0.209321603864849</v>
      </c>
    </row>
    <row r="178" customFormat="false" ht="13.2" hidden="false" customHeight="false" outlineLevel="0" collapsed="false">
      <c r="A178" s="25"/>
      <c r="B178" s="26" t="n">
        <v>94</v>
      </c>
      <c r="C178" s="27" t="n">
        <v>0.332442407724067</v>
      </c>
      <c r="D178" s="28"/>
      <c r="E178" s="29" t="n">
        <v>0.332442407724067</v>
      </c>
    </row>
    <row r="179" customFormat="false" ht="13.2" hidden="false" customHeight="false" outlineLevel="0" collapsed="false">
      <c r="A179" s="25"/>
      <c r="B179" s="26" t="n">
        <v>95</v>
      </c>
      <c r="C179" s="27" t="n">
        <v>0.257222417917776</v>
      </c>
      <c r="D179" s="28"/>
      <c r="E179" s="29" t="n">
        <v>0.257222417917776</v>
      </c>
    </row>
    <row r="180" customFormat="false" ht="13.2" hidden="false" customHeight="false" outlineLevel="0" collapsed="false">
      <c r="A180" s="25"/>
      <c r="B180" s="26" t="n">
        <v>96</v>
      </c>
      <c r="C180" s="27" t="n">
        <v>0.206379722722544</v>
      </c>
      <c r="D180" s="28"/>
      <c r="E180" s="29" t="n">
        <v>0.206379722722544</v>
      </c>
    </row>
    <row r="181" customFormat="false" ht="13.2" hidden="false" customHeight="false" outlineLevel="0" collapsed="false">
      <c r="A181" s="25"/>
      <c r="B181" s="26" t="n">
        <v>98</v>
      </c>
      <c r="C181" s="27" t="n">
        <v>0.266122572460006</v>
      </c>
      <c r="D181" s="28"/>
      <c r="E181" s="29" t="n">
        <v>0.266122572460006</v>
      </c>
    </row>
    <row r="182" customFormat="false" ht="13.2" hidden="false" customHeight="false" outlineLevel="0" collapsed="false">
      <c r="A182" s="25"/>
      <c r="B182" s="26" t="n">
        <v>99</v>
      </c>
      <c r="C182" s="27" t="n">
        <v>0.275534866571997</v>
      </c>
      <c r="D182" s="28"/>
      <c r="E182" s="29" t="n">
        <v>0.275534866571997</v>
      </c>
    </row>
    <row r="183" customFormat="false" ht="13.2" hidden="false" customHeight="false" outlineLevel="0" collapsed="false">
      <c r="A183" s="25"/>
      <c r="B183" s="26" t="n">
        <v>103</v>
      </c>
      <c r="C183" s="27" t="n">
        <v>0.332001988872601</v>
      </c>
      <c r="D183" s="28"/>
      <c r="E183" s="29" t="n">
        <v>0.332001988872601</v>
      </c>
    </row>
    <row r="184" customFormat="false" ht="13.2" hidden="false" customHeight="false" outlineLevel="0" collapsed="false">
      <c r="A184" s="25"/>
      <c r="B184" s="26" t="n">
        <v>106</v>
      </c>
      <c r="C184" s="27" t="n">
        <v>0.289191669432392</v>
      </c>
      <c r="D184" s="28"/>
      <c r="E184" s="29" t="n">
        <v>0.289191669432392</v>
      </c>
    </row>
    <row r="185" customFormat="false" ht="13.2" hidden="false" customHeight="false" outlineLevel="0" collapsed="false">
      <c r="A185" s="25"/>
      <c r="B185" s="26" t="n">
        <v>108</v>
      </c>
      <c r="C185" s="27" t="n">
        <v>0.246364715894357</v>
      </c>
      <c r="D185" s="28"/>
      <c r="E185" s="29" t="n">
        <v>0.246364715894357</v>
      </c>
    </row>
    <row r="186" customFormat="false" ht="13.2" hidden="false" customHeight="false" outlineLevel="0" collapsed="false">
      <c r="A186" s="25"/>
      <c r="B186" s="26" t="n">
        <v>109</v>
      </c>
      <c r="C186" s="27" t="n">
        <v>0.219406095208703</v>
      </c>
      <c r="D186" s="28"/>
      <c r="E186" s="29" t="n">
        <v>0.219406095208703</v>
      </c>
    </row>
    <row r="187" customFormat="false" ht="13.2" hidden="false" customHeight="false" outlineLevel="0" collapsed="false">
      <c r="A187" s="25"/>
      <c r="B187" s="26" t="n">
        <v>113</v>
      </c>
      <c r="C187" s="27" t="n">
        <v>0.27922517552658</v>
      </c>
      <c r="D187" s="28"/>
      <c r="E187" s="29" t="n">
        <v>0.27922517552658</v>
      </c>
    </row>
    <row r="188" customFormat="false" ht="13.2" hidden="false" customHeight="false" outlineLevel="0" collapsed="false">
      <c r="A188" s="25"/>
      <c r="B188" s="26" t="n">
        <v>114</v>
      </c>
      <c r="C188" s="27" t="n">
        <v>0.210696141679476</v>
      </c>
      <c r="D188" s="28"/>
      <c r="E188" s="29" t="n">
        <v>0.210696141679476</v>
      </c>
    </row>
    <row r="189" customFormat="false" ht="13.2" hidden="false" customHeight="false" outlineLevel="0" collapsed="false">
      <c r="A189" s="30"/>
      <c r="B189" s="31" t="n">
        <v>121</v>
      </c>
      <c r="C189" s="32" t="n">
        <v>0.242917414291727</v>
      </c>
      <c r="D189" s="33"/>
      <c r="E189" s="34" t="n">
        <v>0.242917414291727</v>
      </c>
    </row>
    <row r="190" customFormat="false" ht="13.2" hidden="false" customHeight="false" outlineLevel="0" collapsed="false">
      <c r="A190" s="20" t="s">
        <v>726</v>
      </c>
      <c r="B190" s="21"/>
      <c r="C190" s="35" t="n">
        <v>0.25153975687008</v>
      </c>
      <c r="D190" s="35"/>
      <c r="E190" s="24" t="n">
        <v>0.25153975687008</v>
      </c>
    </row>
    <row r="191" customFormat="false" ht="13.2" hidden="false" customHeight="false" outlineLevel="0" collapsed="false">
      <c r="A191" s="30"/>
      <c r="B191" s="31" t="n">
        <v>0</v>
      </c>
      <c r="C191" s="37" t="n">
        <v>0.25153975687008</v>
      </c>
      <c r="D191" s="37"/>
      <c r="E191" s="34" t="n">
        <v>0.25153975687008</v>
      </c>
    </row>
    <row r="192" customFormat="false" ht="13.2" hidden="false" customHeight="false" outlineLevel="0" collapsed="false">
      <c r="A192" s="20" t="s">
        <v>727</v>
      </c>
      <c r="B192" s="21"/>
      <c r="C192" s="22" t="n">
        <v>0.247602846728948</v>
      </c>
      <c r="D192" s="23"/>
      <c r="E192" s="24" t="n">
        <v>0.247602846728948</v>
      </c>
    </row>
    <row r="193" customFormat="false" ht="13.2" hidden="false" customHeight="false" outlineLevel="0" collapsed="false">
      <c r="A193" s="30"/>
      <c r="B193" s="31" t="n">
        <v>49</v>
      </c>
      <c r="C193" s="32" t="n">
        <v>0.247602846728948</v>
      </c>
      <c r="D193" s="33"/>
      <c r="E193" s="34" t="n">
        <v>0.247602846728948</v>
      </c>
    </row>
    <row r="194" customFormat="false" ht="13.2" hidden="false" customHeight="false" outlineLevel="0" collapsed="false">
      <c r="A194" s="20" t="s">
        <v>728</v>
      </c>
      <c r="B194" s="21"/>
      <c r="C194" s="35" t="n">
        <v>0.225796593978895</v>
      </c>
      <c r="D194" s="35"/>
      <c r="E194" s="24" t="n">
        <v>0.225796593978895</v>
      </c>
    </row>
    <row r="195" customFormat="false" ht="13.2" hidden="false" customHeight="false" outlineLevel="0" collapsed="false">
      <c r="A195" s="25"/>
      <c r="B195" s="26" t="n">
        <v>0</v>
      </c>
      <c r="C195" s="36" t="n">
        <v>0.254501009312503</v>
      </c>
      <c r="D195" s="36"/>
      <c r="E195" s="29" t="n">
        <v>0.254501009312503</v>
      </c>
    </row>
    <row r="196" customFormat="false" ht="13.2" hidden="false" customHeight="false" outlineLevel="0" collapsed="false">
      <c r="A196" s="25"/>
      <c r="B196" s="26" t="n">
        <v>2</v>
      </c>
      <c r="C196" s="36" t="n">
        <v>0.284595714027077</v>
      </c>
      <c r="D196" s="36"/>
      <c r="E196" s="29" t="n">
        <v>0.284595714027077</v>
      </c>
    </row>
    <row r="197" customFormat="false" ht="13.2" hidden="false" customHeight="false" outlineLevel="0" collapsed="false">
      <c r="A197" s="25"/>
      <c r="B197" s="26" t="n">
        <v>6</v>
      </c>
      <c r="C197" s="36" t="n">
        <v>0.253850142837995</v>
      </c>
      <c r="D197" s="36"/>
      <c r="E197" s="29" t="n">
        <v>0.253850142837995</v>
      </c>
    </row>
    <row r="198" customFormat="false" ht="13.2" hidden="false" customHeight="false" outlineLevel="0" collapsed="false">
      <c r="A198" s="30"/>
      <c r="B198" s="31" t="n">
        <v>74</v>
      </c>
      <c r="C198" s="37" t="n">
        <v>0.110239509738005</v>
      </c>
      <c r="D198" s="37"/>
      <c r="E198" s="34" t="n">
        <v>0.110239509738005</v>
      </c>
    </row>
    <row r="199" customFormat="false" ht="13.2" hidden="false" customHeight="false" outlineLevel="0" collapsed="false">
      <c r="A199" s="20" t="s">
        <v>729</v>
      </c>
      <c r="B199" s="21"/>
      <c r="C199" s="22" t="n">
        <v>0.311068854687234</v>
      </c>
      <c r="D199" s="23"/>
      <c r="E199" s="24" t="n">
        <v>0.311068854687234</v>
      </c>
    </row>
    <row r="200" customFormat="false" ht="13.2" hidden="false" customHeight="false" outlineLevel="0" collapsed="false">
      <c r="A200" s="25"/>
      <c r="B200" s="26" t="n">
        <v>0</v>
      </c>
      <c r="C200" s="27" t="n">
        <v>0.287103666174211</v>
      </c>
      <c r="D200" s="28"/>
      <c r="E200" s="29" t="n">
        <v>0.287103666174211</v>
      </c>
    </row>
    <row r="201" customFormat="false" ht="13.2" hidden="false" customHeight="false" outlineLevel="0" collapsed="false">
      <c r="A201" s="25"/>
      <c r="B201" s="26" t="n">
        <v>53</v>
      </c>
      <c r="C201" s="27" t="n">
        <v>0.303733669186863</v>
      </c>
      <c r="D201" s="28"/>
      <c r="E201" s="29" t="n">
        <v>0.303733669186863</v>
      </c>
    </row>
    <row r="202" customFormat="false" ht="13.2" hidden="false" customHeight="false" outlineLevel="0" collapsed="false">
      <c r="A202" s="25"/>
      <c r="B202" s="26" t="n">
        <v>72</v>
      </c>
      <c r="C202" s="27" t="n">
        <v>0.377348005555127</v>
      </c>
      <c r="D202" s="28"/>
      <c r="E202" s="29" t="n">
        <v>0.377348005555127</v>
      </c>
    </row>
    <row r="203" customFormat="false" ht="13.2" hidden="false" customHeight="false" outlineLevel="0" collapsed="false">
      <c r="A203" s="25"/>
      <c r="B203" s="26" t="n">
        <v>74</v>
      </c>
      <c r="C203" s="27" t="n">
        <v>0.254511299906167</v>
      </c>
      <c r="D203" s="28"/>
      <c r="E203" s="29" t="n">
        <v>0.254511299906167</v>
      </c>
    </row>
    <row r="204" customFormat="false" ht="13.2" hidden="false" customHeight="false" outlineLevel="0" collapsed="false">
      <c r="A204" s="25"/>
      <c r="B204" s="26" t="n">
        <v>76</v>
      </c>
      <c r="C204" s="27" t="n">
        <v>0.285936787907919</v>
      </c>
      <c r="D204" s="28"/>
      <c r="E204" s="29" t="n">
        <v>0.285936787907919</v>
      </c>
    </row>
    <row r="205" customFormat="false" ht="13.2" hidden="false" customHeight="false" outlineLevel="0" collapsed="false">
      <c r="A205" s="25"/>
      <c r="B205" s="26" t="n">
        <v>81</v>
      </c>
      <c r="C205" s="27" t="n">
        <v>0.280713110026049</v>
      </c>
      <c r="D205" s="28"/>
      <c r="E205" s="29" t="n">
        <v>0.280713110026049</v>
      </c>
    </row>
    <row r="206" customFormat="false" ht="13.2" hidden="false" customHeight="false" outlineLevel="0" collapsed="false">
      <c r="A206" s="25"/>
      <c r="B206" s="26" t="n">
        <v>89</v>
      </c>
      <c r="C206" s="27" t="n">
        <v>0.318269946315373</v>
      </c>
      <c r="D206" s="28"/>
      <c r="E206" s="29" t="n">
        <v>0.318269946315373</v>
      </c>
    </row>
    <row r="207" customFormat="false" ht="13.2" hidden="false" customHeight="false" outlineLevel="0" collapsed="false">
      <c r="A207" s="25"/>
      <c r="B207" s="26" t="n">
        <v>91</v>
      </c>
      <c r="C207" s="27" t="n">
        <v>0.327181514377219</v>
      </c>
      <c r="D207" s="28"/>
      <c r="E207" s="29" t="n">
        <v>0.327181514377219</v>
      </c>
    </row>
    <row r="208" customFormat="false" ht="13.2" hidden="false" customHeight="false" outlineLevel="0" collapsed="false">
      <c r="A208" s="25"/>
      <c r="B208" s="26" t="n">
        <v>96</v>
      </c>
      <c r="C208" s="27" t="n">
        <v>0.288613882285463</v>
      </c>
      <c r="D208" s="28"/>
      <c r="E208" s="29" t="n">
        <v>0.288613882285463</v>
      </c>
    </row>
    <row r="209" customFormat="false" ht="13.2" hidden="false" customHeight="false" outlineLevel="0" collapsed="false">
      <c r="A209" s="25"/>
      <c r="B209" s="26" t="n">
        <v>97</v>
      </c>
      <c r="C209" s="27" t="n">
        <v>0.313578585773413</v>
      </c>
      <c r="D209" s="28"/>
      <c r="E209" s="29" t="n">
        <v>0.313578585773413</v>
      </c>
    </row>
    <row r="210" customFormat="false" ht="13.2" hidden="false" customHeight="false" outlineLevel="0" collapsed="false">
      <c r="A210" s="25"/>
      <c r="B210" s="26" t="n">
        <v>99</v>
      </c>
      <c r="C210" s="27" t="n">
        <v>0.320933873633995</v>
      </c>
      <c r="D210" s="28"/>
      <c r="E210" s="29" t="n">
        <v>0.320933873633995</v>
      </c>
    </row>
    <row r="211" customFormat="false" ht="13.2" hidden="false" customHeight="false" outlineLevel="0" collapsed="false">
      <c r="A211" s="25"/>
      <c r="B211" s="26" t="n">
        <v>101</v>
      </c>
      <c r="C211" s="27" t="n">
        <v>0.291692335748504</v>
      </c>
      <c r="D211" s="28"/>
      <c r="E211" s="29" t="n">
        <v>0.291692335748504</v>
      </c>
    </row>
    <row r="212" customFormat="false" ht="13.2" hidden="false" customHeight="false" outlineLevel="0" collapsed="false">
      <c r="A212" s="25"/>
      <c r="B212" s="26" t="n">
        <v>104</v>
      </c>
      <c r="C212" s="27" t="n">
        <v>0.31490410792818</v>
      </c>
      <c r="D212" s="28"/>
      <c r="E212" s="29" t="n">
        <v>0.31490410792818</v>
      </c>
    </row>
    <row r="213" customFormat="false" ht="13.2" hidden="false" customHeight="false" outlineLevel="0" collapsed="false">
      <c r="A213" s="25"/>
      <c r="B213" s="26" t="n">
        <v>106</v>
      </c>
      <c r="C213" s="27" t="n">
        <v>0.362261309402734</v>
      </c>
      <c r="D213" s="28"/>
      <c r="E213" s="29" t="n">
        <v>0.362261309402734</v>
      </c>
    </row>
    <row r="214" customFormat="false" ht="13.2" hidden="false" customHeight="false" outlineLevel="0" collapsed="false">
      <c r="A214" s="25"/>
      <c r="B214" s="26" t="n">
        <v>112</v>
      </c>
      <c r="C214" s="27" t="n">
        <v>0.322157047057403</v>
      </c>
      <c r="D214" s="28"/>
      <c r="E214" s="29" t="n">
        <v>0.322157047057403</v>
      </c>
    </row>
    <row r="215" customFormat="false" ht="13.2" hidden="false" customHeight="false" outlineLevel="0" collapsed="false">
      <c r="A215" s="25"/>
      <c r="B215" s="26" t="n">
        <v>114</v>
      </c>
      <c r="C215" s="27" t="n">
        <v>0.283980636240706</v>
      </c>
      <c r="D215" s="28"/>
      <c r="E215" s="29" t="n">
        <v>0.283980636240706</v>
      </c>
    </row>
    <row r="216" customFormat="false" ht="13.2" hidden="false" customHeight="false" outlineLevel="0" collapsed="false">
      <c r="A216" s="25"/>
      <c r="B216" s="26" t="n">
        <v>115</v>
      </c>
      <c r="C216" s="27" t="n">
        <v>0.31816209215373</v>
      </c>
      <c r="D216" s="28"/>
      <c r="E216" s="29" t="n">
        <v>0.31816209215373</v>
      </c>
    </row>
    <row r="217" customFormat="false" ht="13.2" hidden="false" customHeight="false" outlineLevel="0" collapsed="false">
      <c r="A217" s="25"/>
      <c r="B217" s="26" t="n">
        <v>116</v>
      </c>
      <c r="C217" s="27" t="n">
        <v>0.318806781309824</v>
      </c>
      <c r="D217" s="28"/>
      <c r="E217" s="29" t="n">
        <v>0.318806781309824</v>
      </c>
    </row>
    <row r="218" customFormat="false" ht="13.2" hidden="false" customHeight="false" outlineLevel="0" collapsed="false">
      <c r="A218" s="25"/>
      <c r="B218" s="26" t="n">
        <v>117</v>
      </c>
      <c r="C218" s="27" t="n">
        <v>0.299843271666368</v>
      </c>
      <c r="D218" s="28"/>
      <c r="E218" s="29" t="n">
        <v>0.299843271666368</v>
      </c>
    </row>
    <row r="219" customFormat="false" ht="13.2" hidden="false" customHeight="false" outlineLevel="0" collapsed="false">
      <c r="A219" s="25"/>
      <c r="B219" s="26" t="n">
        <v>118</v>
      </c>
      <c r="C219" s="27" t="n">
        <v>0.268229613018819</v>
      </c>
      <c r="D219" s="28"/>
      <c r="E219" s="29" t="n">
        <v>0.268229613018819</v>
      </c>
    </row>
    <row r="220" customFormat="false" ht="13.2" hidden="false" customHeight="false" outlineLevel="0" collapsed="false">
      <c r="A220" s="25"/>
      <c r="B220" s="26" t="n">
        <v>121</v>
      </c>
      <c r="C220" s="27" t="n">
        <v>0.312039320473193</v>
      </c>
      <c r="D220" s="28"/>
      <c r="E220" s="29" t="n">
        <v>0.312039320473193</v>
      </c>
    </row>
    <row r="221" customFormat="false" ht="13.2" hidden="false" customHeight="false" outlineLevel="0" collapsed="false">
      <c r="A221" s="25"/>
      <c r="B221" s="26" t="n">
        <v>122</v>
      </c>
      <c r="C221" s="27" t="n">
        <v>0.283753662934684</v>
      </c>
      <c r="D221" s="28"/>
      <c r="E221" s="29" t="n">
        <v>0.283753662934684</v>
      </c>
    </row>
    <row r="222" customFormat="false" ht="13.2" hidden="false" customHeight="false" outlineLevel="0" collapsed="false">
      <c r="A222" s="25"/>
      <c r="B222" s="26" t="n">
        <v>124</v>
      </c>
      <c r="C222" s="27" t="n">
        <v>0.300731320428038</v>
      </c>
      <c r="D222" s="28"/>
      <c r="E222" s="29" t="n">
        <v>0.300731320428038</v>
      </c>
    </row>
    <row r="223" customFormat="false" ht="13.2" hidden="false" customHeight="false" outlineLevel="0" collapsed="false">
      <c r="A223" s="25"/>
      <c r="B223" s="26" t="n">
        <v>126</v>
      </c>
      <c r="C223" s="27" t="n">
        <v>0.31456523416403</v>
      </c>
      <c r="D223" s="28"/>
      <c r="E223" s="29" t="n">
        <v>0.31456523416403</v>
      </c>
    </row>
    <row r="224" customFormat="false" ht="13.2" hidden="false" customHeight="false" outlineLevel="0" collapsed="false">
      <c r="A224" s="25"/>
      <c r="B224" s="26" t="n">
        <v>131</v>
      </c>
      <c r="C224" s="27" t="n">
        <v>0.330368857302189</v>
      </c>
      <c r="D224" s="28"/>
      <c r="E224" s="29" t="n">
        <v>0.330368857302189</v>
      </c>
    </row>
    <row r="225" customFormat="false" ht="13.2" hidden="false" customHeight="false" outlineLevel="0" collapsed="false">
      <c r="A225" s="25"/>
      <c r="B225" s="26" t="n">
        <v>136</v>
      </c>
      <c r="C225" s="27" t="n">
        <v>0.295741727114674</v>
      </c>
      <c r="D225" s="28"/>
      <c r="E225" s="29" t="n">
        <v>0.295741727114674</v>
      </c>
    </row>
    <row r="226" customFormat="false" ht="13.2" hidden="false" customHeight="false" outlineLevel="0" collapsed="false">
      <c r="A226" s="25"/>
      <c r="B226" s="26" t="n">
        <v>142</v>
      </c>
      <c r="C226" s="27" t="n">
        <v>0.323730194255149</v>
      </c>
      <c r="D226" s="28"/>
      <c r="E226" s="29" t="n">
        <v>0.323730194255149</v>
      </c>
    </row>
    <row r="227" customFormat="false" ht="13.2" hidden="false" customHeight="false" outlineLevel="0" collapsed="false">
      <c r="A227" s="25"/>
      <c r="B227" s="26" t="n">
        <v>145</v>
      </c>
      <c r="C227" s="27" t="n">
        <v>0.293637567994085</v>
      </c>
      <c r="D227" s="28"/>
      <c r="E227" s="29" t="n">
        <v>0.293637567994085</v>
      </c>
    </row>
    <row r="228" customFormat="false" ht="13.2" hidden="false" customHeight="false" outlineLevel="0" collapsed="false">
      <c r="A228" s="25"/>
      <c r="B228" s="26" t="n">
        <v>150</v>
      </c>
      <c r="C228" s="27" t="n">
        <v>0.299028148778423</v>
      </c>
      <c r="D228" s="28"/>
      <c r="E228" s="29" t="n">
        <v>0.299028148778423</v>
      </c>
    </row>
    <row r="229" customFormat="false" ht="13.2" hidden="false" customHeight="false" outlineLevel="0" collapsed="false">
      <c r="A229" s="25"/>
      <c r="B229" s="26" t="n">
        <v>153</v>
      </c>
      <c r="C229" s="27" t="n">
        <v>0.338319411676324</v>
      </c>
      <c r="D229" s="28"/>
      <c r="E229" s="29" t="n">
        <v>0.338319411676324</v>
      </c>
    </row>
    <row r="230" customFormat="false" ht="13.2" hidden="false" customHeight="false" outlineLevel="0" collapsed="false">
      <c r="A230" s="25"/>
      <c r="B230" s="26" t="n">
        <v>156</v>
      </c>
      <c r="C230" s="27" t="n">
        <v>0.309488908784551</v>
      </c>
      <c r="D230" s="28"/>
      <c r="E230" s="29" t="n">
        <v>0.309488908784551</v>
      </c>
    </row>
    <row r="231" customFormat="false" ht="13.2" hidden="false" customHeight="false" outlineLevel="0" collapsed="false">
      <c r="A231" s="25"/>
      <c r="B231" s="26" t="n">
        <v>157</v>
      </c>
      <c r="C231" s="27" t="n">
        <v>0.331431078951139</v>
      </c>
      <c r="D231" s="28"/>
      <c r="E231" s="29" t="n">
        <v>0.331431078951139</v>
      </c>
    </row>
    <row r="232" customFormat="false" ht="13.2" hidden="false" customHeight="false" outlineLevel="0" collapsed="false">
      <c r="A232" s="25"/>
      <c r="B232" s="26" t="n">
        <v>159</v>
      </c>
      <c r="C232" s="27" t="n">
        <v>0.284920436419647</v>
      </c>
      <c r="D232" s="28"/>
      <c r="E232" s="29" t="n">
        <v>0.284920436419647</v>
      </c>
    </row>
    <row r="233" customFormat="false" ht="13.2" hidden="false" customHeight="false" outlineLevel="0" collapsed="false">
      <c r="A233" s="25"/>
      <c r="B233" s="26" t="n">
        <v>163</v>
      </c>
      <c r="C233" s="27" t="n">
        <v>0.322876867059253</v>
      </c>
      <c r="D233" s="28"/>
      <c r="E233" s="29" t="n">
        <v>0.322876867059253</v>
      </c>
    </row>
    <row r="234" customFormat="false" ht="13.2" hidden="false" customHeight="false" outlineLevel="0" collapsed="false">
      <c r="A234" s="25"/>
      <c r="B234" s="26" t="n">
        <v>165</v>
      </c>
      <c r="C234" s="27" t="n">
        <v>0.334767778912256</v>
      </c>
      <c r="D234" s="28"/>
      <c r="E234" s="29" t="n">
        <v>0.334767778912256</v>
      </c>
    </row>
    <row r="235" customFormat="false" ht="13.2" hidden="false" customHeight="false" outlineLevel="0" collapsed="false">
      <c r="A235" s="25"/>
      <c r="B235" s="26" t="n">
        <v>171</v>
      </c>
      <c r="C235" s="27" t="n">
        <v>0.299286826399896</v>
      </c>
      <c r="D235" s="28"/>
      <c r="E235" s="29" t="n">
        <v>0.299286826399896</v>
      </c>
    </row>
    <row r="236" customFormat="false" ht="13.2" hidden="false" customHeight="false" outlineLevel="0" collapsed="false">
      <c r="A236" s="25"/>
      <c r="B236" s="26" t="n">
        <v>176</v>
      </c>
      <c r="C236" s="27" t="n">
        <v>0.299076867411048</v>
      </c>
      <c r="D236" s="28"/>
      <c r="E236" s="29" t="n">
        <v>0.299076867411048</v>
      </c>
    </row>
    <row r="237" customFormat="false" ht="13.2" hidden="false" customHeight="false" outlineLevel="0" collapsed="false">
      <c r="A237" s="25"/>
      <c r="B237" s="26" t="n">
        <v>178</v>
      </c>
      <c r="C237" s="27" t="n">
        <v>0.31818898510126</v>
      </c>
      <c r="D237" s="28"/>
      <c r="E237" s="29" t="n">
        <v>0.31818898510126</v>
      </c>
    </row>
    <row r="238" customFormat="false" ht="13.2" hidden="false" customHeight="false" outlineLevel="0" collapsed="false">
      <c r="A238" s="25"/>
      <c r="B238" s="26" t="n">
        <v>179</v>
      </c>
      <c r="C238" s="27" t="n">
        <v>0.321700969168905</v>
      </c>
      <c r="D238" s="28"/>
      <c r="E238" s="29" t="n">
        <v>0.321700969168905</v>
      </c>
    </row>
    <row r="239" customFormat="false" ht="13.2" hidden="false" customHeight="false" outlineLevel="0" collapsed="false">
      <c r="A239" s="25"/>
      <c r="B239" s="26" t="n">
        <v>183</v>
      </c>
      <c r="C239" s="27" t="n">
        <v>0.328752054605882</v>
      </c>
      <c r="D239" s="28"/>
      <c r="E239" s="29" t="n">
        <v>0.328752054605882</v>
      </c>
    </row>
    <row r="240" customFormat="false" ht="13.2" hidden="false" customHeight="false" outlineLevel="0" collapsed="false">
      <c r="A240" s="25"/>
      <c r="B240" s="26" t="n">
        <v>184</v>
      </c>
      <c r="C240" s="27" t="n">
        <v>0.339629591114481</v>
      </c>
      <c r="D240" s="28"/>
      <c r="E240" s="29" t="n">
        <v>0.339629591114481</v>
      </c>
    </row>
    <row r="241" customFormat="false" ht="13.2" hidden="false" customHeight="false" outlineLevel="0" collapsed="false">
      <c r="A241" s="25"/>
      <c r="B241" s="26" t="n">
        <v>185</v>
      </c>
      <c r="C241" s="27" t="n">
        <v>0.35121400066173</v>
      </c>
      <c r="D241" s="28"/>
      <c r="E241" s="29" t="n">
        <v>0.35121400066173</v>
      </c>
    </row>
    <row r="242" customFormat="false" ht="13.2" hidden="false" customHeight="false" outlineLevel="0" collapsed="false">
      <c r="A242" s="25"/>
      <c r="B242" s="26" t="n">
        <v>189</v>
      </c>
      <c r="C242" s="27" t="n">
        <v>0.300459640164356</v>
      </c>
      <c r="D242" s="28"/>
      <c r="E242" s="29" t="n">
        <v>0.300459640164356</v>
      </c>
    </row>
    <row r="243" customFormat="false" ht="13.2" hidden="false" customHeight="false" outlineLevel="0" collapsed="false">
      <c r="A243" s="25"/>
      <c r="B243" s="26" t="n">
        <v>190</v>
      </c>
      <c r="C243" s="27" t="n">
        <v>0.305583019827562</v>
      </c>
      <c r="D243" s="28"/>
      <c r="E243" s="29" t="n">
        <v>0.305583019827562</v>
      </c>
    </row>
    <row r="244" customFormat="false" ht="13.2" hidden="false" customHeight="false" outlineLevel="0" collapsed="false">
      <c r="A244" s="25"/>
      <c r="B244" s="26" t="n">
        <v>191</v>
      </c>
      <c r="C244" s="27" t="n">
        <v>0.290167134482829</v>
      </c>
      <c r="D244" s="28"/>
      <c r="E244" s="29" t="n">
        <v>0.290167134482829</v>
      </c>
    </row>
    <row r="245" customFormat="false" ht="13.2" hidden="false" customHeight="false" outlineLevel="0" collapsed="false">
      <c r="A245" s="25"/>
      <c r="B245" s="26" t="n">
        <v>195</v>
      </c>
      <c r="C245" s="27" t="n">
        <v>0.303175903602958</v>
      </c>
      <c r="D245" s="28"/>
      <c r="E245" s="29" t="n">
        <v>0.303175903602958</v>
      </c>
    </row>
    <row r="246" customFormat="false" ht="13.2" hidden="false" customHeight="false" outlineLevel="0" collapsed="false">
      <c r="A246" s="25"/>
      <c r="B246" s="26" t="n">
        <v>199</v>
      </c>
      <c r="C246" s="27" t="n">
        <v>0.315818194012098</v>
      </c>
      <c r="D246" s="28"/>
      <c r="E246" s="29" t="n">
        <v>0.315818194012098</v>
      </c>
    </row>
    <row r="247" customFormat="false" ht="13.2" hidden="false" customHeight="false" outlineLevel="0" collapsed="false">
      <c r="A247" s="25"/>
      <c r="B247" s="26" t="n">
        <v>202</v>
      </c>
      <c r="C247" s="27" t="n">
        <v>0.307958957845195</v>
      </c>
      <c r="D247" s="28"/>
      <c r="E247" s="29" t="n">
        <v>0.307958957845195</v>
      </c>
    </row>
    <row r="248" customFormat="false" ht="13.2" hidden="false" customHeight="false" outlineLevel="0" collapsed="false">
      <c r="A248" s="25"/>
      <c r="B248" s="26" t="n">
        <v>206</v>
      </c>
      <c r="C248" s="27" t="n">
        <v>0.322847574983014</v>
      </c>
      <c r="D248" s="28"/>
      <c r="E248" s="29" t="n">
        <v>0.322847574983014</v>
      </c>
    </row>
    <row r="249" customFormat="false" ht="13.2" hidden="false" customHeight="false" outlineLevel="0" collapsed="false">
      <c r="A249" s="25"/>
      <c r="B249" s="26" t="n">
        <v>210</v>
      </c>
      <c r="C249" s="27" t="n">
        <v>0.321939871912594</v>
      </c>
      <c r="D249" s="28"/>
      <c r="E249" s="29" t="n">
        <v>0.321939871912594</v>
      </c>
    </row>
    <row r="250" customFormat="false" ht="13.2" hidden="false" customHeight="false" outlineLevel="0" collapsed="false">
      <c r="A250" s="25"/>
      <c r="B250" s="26" t="n">
        <v>211</v>
      </c>
      <c r="C250" s="27" t="n">
        <v>0.343291077245113</v>
      </c>
      <c r="D250" s="28"/>
      <c r="E250" s="29" t="n">
        <v>0.343291077245113</v>
      </c>
    </row>
    <row r="251" customFormat="false" ht="13.2" hidden="false" customHeight="false" outlineLevel="0" collapsed="false">
      <c r="A251" s="25"/>
      <c r="B251" s="26" t="n">
        <v>212</v>
      </c>
      <c r="C251" s="27" t="n">
        <v>0.291861099782865</v>
      </c>
      <c r="D251" s="28"/>
      <c r="E251" s="29" t="n">
        <v>0.291861099782865</v>
      </c>
    </row>
    <row r="252" customFormat="false" ht="13.2" hidden="false" customHeight="false" outlineLevel="0" collapsed="false">
      <c r="A252" s="25"/>
      <c r="B252" s="26" t="n">
        <v>213</v>
      </c>
      <c r="C252" s="27" t="n">
        <v>0.320298134942067</v>
      </c>
      <c r="D252" s="28"/>
      <c r="E252" s="29" t="n">
        <v>0.320298134942067</v>
      </c>
    </row>
    <row r="253" customFormat="false" ht="13.2" hidden="false" customHeight="false" outlineLevel="0" collapsed="false">
      <c r="A253" s="25"/>
      <c r="B253" s="26" t="n">
        <v>223</v>
      </c>
      <c r="C253" s="27" t="n">
        <v>0.281996456134647</v>
      </c>
      <c r="D253" s="28"/>
      <c r="E253" s="29" t="n">
        <v>0.281996456134647</v>
      </c>
    </row>
    <row r="254" customFormat="false" ht="13.2" hidden="false" customHeight="false" outlineLevel="0" collapsed="false">
      <c r="A254" s="25"/>
      <c r="B254" s="26" t="n">
        <v>231</v>
      </c>
      <c r="C254" s="27" t="n">
        <v>0.334403560331344</v>
      </c>
      <c r="D254" s="28"/>
      <c r="E254" s="29" t="n">
        <v>0.334403560331344</v>
      </c>
    </row>
    <row r="255" customFormat="false" ht="13.2" hidden="false" customHeight="false" outlineLevel="0" collapsed="false">
      <c r="A255" s="25"/>
      <c r="B255" s="26" t="n">
        <v>234</v>
      </c>
      <c r="C255" s="27" t="n">
        <v>0.321281801385853</v>
      </c>
      <c r="D255" s="28"/>
      <c r="E255" s="29" t="n">
        <v>0.321281801385853</v>
      </c>
    </row>
    <row r="256" customFormat="false" ht="13.2" hidden="false" customHeight="false" outlineLevel="0" collapsed="false">
      <c r="A256" s="25"/>
      <c r="B256" s="26" t="n">
        <v>240</v>
      </c>
      <c r="C256" s="27" t="n">
        <v>0.331649564076846</v>
      </c>
      <c r="D256" s="28"/>
      <c r="E256" s="29" t="n">
        <v>0.331649564076846</v>
      </c>
    </row>
    <row r="257" customFormat="false" ht="13.2" hidden="false" customHeight="false" outlineLevel="0" collapsed="false">
      <c r="A257" s="30"/>
      <c r="B257" s="31" t="n">
        <v>249</v>
      </c>
      <c r="C257" s="32" t="n">
        <v>0.299302030103179</v>
      </c>
      <c r="D257" s="33"/>
      <c r="E257" s="34" t="n">
        <v>0.299302030103179</v>
      </c>
    </row>
    <row r="258" customFormat="false" ht="13.2" hidden="false" customHeight="false" outlineLevel="0" collapsed="false">
      <c r="A258" s="20" t="s">
        <v>730</v>
      </c>
      <c r="B258" s="21"/>
      <c r="C258" s="35" t="n">
        <v>0.195858110044419</v>
      </c>
      <c r="D258" s="35"/>
      <c r="E258" s="24" t="n">
        <v>0.195858110044419</v>
      </c>
    </row>
    <row r="259" customFormat="false" ht="13.2" hidden="false" customHeight="false" outlineLevel="0" collapsed="false">
      <c r="A259" s="30"/>
      <c r="B259" s="31" t="n">
        <v>25</v>
      </c>
      <c r="C259" s="37" t="n">
        <v>0.195858110044419</v>
      </c>
      <c r="D259" s="37"/>
      <c r="E259" s="34" t="n">
        <v>0.195858110044419</v>
      </c>
    </row>
    <row r="260" customFormat="false" ht="13.2" hidden="false" customHeight="false" outlineLevel="0" collapsed="false">
      <c r="A260" s="20" t="s">
        <v>731</v>
      </c>
      <c r="B260" s="21"/>
      <c r="C260" s="22" t="n">
        <v>0.263402373366599</v>
      </c>
      <c r="D260" s="23"/>
      <c r="E260" s="24" t="n">
        <v>0.263402373366599</v>
      </c>
    </row>
    <row r="261" customFormat="false" ht="13.2" hidden="false" customHeight="false" outlineLevel="0" collapsed="false">
      <c r="A261" s="25"/>
      <c r="B261" s="26" t="n">
        <v>0</v>
      </c>
      <c r="C261" s="27" t="n">
        <v>0.255706766928668</v>
      </c>
      <c r="D261" s="28"/>
      <c r="E261" s="29" t="n">
        <v>0.255706766928668</v>
      </c>
    </row>
    <row r="262" customFormat="false" ht="13.2" hidden="false" customHeight="false" outlineLevel="0" collapsed="false">
      <c r="A262" s="25"/>
      <c r="B262" s="26" t="n">
        <v>3</v>
      </c>
      <c r="C262" s="27" t="n">
        <v>0.277630582356681</v>
      </c>
      <c r="D262" s="28"/>
      <c r="E262" s="29" t="n">
        <v>0.277630582356681</v>
      </c>
    </row>
    <row r="263" customFormat="false" ht="13.2" hidden="false" customHeight="false" outlineLevel="0" collapsed="false">
      <c r="A263" s="30"/>
      <c r="B263" s="31" t="n">
        <v>8</v>
      </c>
      <c r="C263" s="32" t="n">
        <v>0.256869770814448</v>
      </c>
      <c r="D263" s="33"/>
      <c r="E263" s="34" t="n">
        <v>0.256869770814448</v>
      </c>
    </row>
    <row r="264" customFormat="false" ht="13.2" hidden="false" customHeight="false" outlineLevel="0" collapsed="false">
      <c r="A264" s="20" t="s">
        <v>732</v>
      </c>
      <c r="B264" s="21"/>
      <c r="C264" s="35"/>
      <c r="D264" s="35" t="n">
        <v>0.294937846639719</v>
      </c>
      <c r="E264" s="24" t="n">
        <v>0.294937846639719</v>
      </c>
    </row>
    <row r="265" customFormat="false" ht="13.2" hidden="false" customHeight="false" outlineLevel="0" collapsed="false">
      <c r="A265" s="25"/>
      <c r="B265" s="26" t="n">
        <v>0</v>
      </c>
      <c r="C265" s="36"/>
      <c r="D265" s="36" t="n">
        <v>0.294918469142449</v>
      </c>
      <c r="E265" s="29" t="n">
        <v>0.294918469142449</v>
      </c>
    </row>
    <row r="266" customFormat="false" ht="13.2" hidden="false" customHeight="false" outlineLevel="0" collapsed="false">
      <c r="A266" s="25"/>
      <c r="B266" s="26" t="n">
        <v>1</v>
      </c>
      <c r="C266" s="36"/>
      <c r="D266" s="36" t="n">
        <v>0.293267171737254</v>
      </c>
      <c r="E266" s="29" t="n">
        <v>0.293267171737254</v>
      </c>
    </row>
    <row r="267" customFormat="false" ht="13.2" hidden="false" customHeight="false" outlineLevel="0" collapsed="false">
      <c r="A267" s="25"/>
      <c r="B267" s="26" t="n">
        <v>2</v>
      </c>
      <c r="C267" s="36"/>
      <c r="D267" s="36" t="n">
        <v>0.274072237714751</v>
      </c>
      <c r="E267" s="29" t="n">
        <v>0.274072237714751</v>
      </c>
    </row>
    <row r="268" customFormat="false" ht="13.2" hidden="false" customHeight="false" outlineLevel="0" collapsed="false">
      <c r="A268" s="25"/>
      <c r="B268" s="26" t="n">
        <v>3</v>
      </c>
      <c r="C268" s="36"/>
      <c r="D268" s="36" t="n">
        <v>0.291558850030745</v>
      </c>
      <c r="E268" s="29" t="n">
        <v>0.291558850030745</v>
      </c>
    </row>
    <row r="269" customFormat="false" ht="13.2" hidden="false" customHeight="false" outlineLevel="0" collapsed="false">
      <c r="A269" s="25"/>
      <c r="B269" s="26" t="n">
        <v>4</v>
      </c>
      <c r="C269" s="36"/>
      <c r="D269" s="36" t="n">
        <v>0.319411136148962</v>
      </c>
      <c r="E269" s="29" t="n">
        <v>0.319411136148962</v>
      </c>
    </row>
    <row r="270" customFormat="false" ht="13.2" hidden="false" customHeight="false" outlineLevel="0" collapsed="false">
      <c r="A270" s="25"/>
      <c r="B270" s="26" t="n">
        <v>5</v>
      </c>
      <c r="C270" s="36"/>
      <c r="D270" s="36" t="n">
        <v>0.31971371556639</v>
      </c>
      <c r="E270" s="29" t="n">
        <v>0.31971371556639</v>
      </c>
    </row>
    <row r="271" customFormat="false" ht="13.2" hidden="false" customHeight="false" outlineLevel="0" collapsed="false">
      <c r="A271" s="25"/>
      <c r="B271" s="26" t="n">
        <v>6</v>
      </c>
      <c r="C271" s="36"/>
      <c r="D271" s="36" t="n">
        <v>0.277730672787066</v>
      </c>
      <c r="E271" s="29" t="n">
        <v>0.277730672787066</v>
      </c>
    </row>
    <row r="272" customFormat="false" ht="13.2" hidden="false" customHeight="false" outlineLevel="0" collapsed="false">
      <c r="A272" s="25"/>
      <c r="B272" s="26" t="n">
        <v>7</v>
      </c>
      <c r="C272" s="36"/>
      <c r="D272" s="36" t="n">
        <v>0.259557051655954</v>
      </c>
      <c r="E272" s="29" t="n">
        <v>0.259557051655954</v>
      </c>
    </row>
    <row r="273" customFormat="false" ht="13.2" hidden="false" customHeight="false" outlineLevel="0" collapsed="false">
      <c r="A273" s="25"/>
      <c r="B273" s="26" t="n">
        <v>8</v>
      </c>
      <c r="C273" s="36"/>
      <c r="D273" s="36" t="n">
        <v>0.299905750433805</v>
      </c>
      <c r="E273" s="29" t="n">
        <v>0.299905750433805</v>
      </c>
    </row>
    <row r="274" customFormat="false" ht="13.2" hidden="false" customHeight="false" outlineLevel="0" collapsed="false">
      <c r="A274" s="25"/>
      <c r="B274" s="26" t="n">
        <v>9</v>
      </c>
      <c r="C274" s="36"/>
      <c r="D274" s="36" t="n">
        <v>0.313441194004791</v>
      </c>
      <c r="E274" s="29" t="n">
        <v>0.313441194004791</v>
      </c>
    </row>
    <row r="275" customFormat="false" ht="13.2" hidden="false" customHeight="false" outlineLevel="0" collapsed="false">
      <c r="A275" s="25"/>
      <c r="B275" s="26" t="n">
        <v>10</v>
      </c>
      <c r="C275" s="36"/>
      <c r="D275" s="36" t="n">
        <v>0.300921030075159</v>
      </c>
      <c r="E275" s="29" t="n">
        <v>0.300921030075159</v>
      </c>
    </row>
    <row r="276" customFormat="false" ht="13.2" hidden="false" customHeight="false" outlineLevel="0" collapsed="false">
      <c r="A276" s="25"/>
      <c r="B276" s="26" t="n">
        <v>11</v>
      </c>
      <c r="C276" s="36"/>
      <c r="D276" s="36" t="n">
        <v>0.326639128799403</v>
      </c>
      <c r="E276" s="29" t="n">
        <v>0.326639128799403</v>
      </c>
    </row>
    <row r="277" customFormat="false" ht="13.2" hidden="false" customHeight="false" outlineLevel="0" collapsed="false">
      <c r="A277" s="25"/>
      <c r="B277" s="26" t="n">
        <v>12</v>
      </c>
      <c r="C277" s="36"/>
      <c r="D277" s="36" t="n">
        <v>0.293982428053391</v>
      </c>
      <c r="E277" s="29" t="n">
        <v>0.293982428053391</v>
      </c>
    </row>
    <row r="278" customFormat="false" ht="13.2" hidden="false" customHeight="false" outlineLevel="0" collapsed="false">
      <c r="A278" s="25"/>
      <c r="B278" s="26" t="n">
        <v>13</v>
      </c>
      <c r="C278" s="36"/>
      <c r="D278" s="36" t="n">
        <v>0.304492213350496</v>
      </c>
      <c r="E278" s="29" t="n">
        <v>0.304492213350496</v>
      </c>
    </row>
    <row r="279" customFormat="false" ht="13.2" hidden="false" customHeight="false" outlineLevel="0" collapsed="false">
      <c r="A279" s="25"/>
      <c r="B279" s="26" t="n">
        <v>14</v>
      </c>
      <c r="C279" s="36"/>
      <c r="D279" s="36" t="n">
        <v>0.331112105547411</v>
      </c>
      <c r="E279" s="29" t="n">
        <v>0.331112105547411</v>
      </c>
    </row>
    <row r="280" customFormat="false" ht="13.2" hidden="false" customHeight="false" outlineLevel="0" collapsed="false">
      <c r="A280" s="25"/>
      <c r="B280" s="26" t="n">
        <v>15</v>
      </c>
      <c r="C280" s="36"/>
      <c r="D280" s="36" t="n">
        <v>0.247207293460546</v>
      </c>
      <c r="E280" s="29" t="n">
        <v>0.247207293460546</v>
      </c>
    </row>
    <row r="281" customFormat="false" ht="13.2" hidden="false" customHeight="false" outlineLevel="0" collapsed="false">
      <c r="A281" s="25"/>
      <c r="B281" s="26" t="n">
        <v>16</v>
      </c>
      <c r="C281" s="36"/>
      <c r="D281" s="36" t="n">
        <v>0.303641129768292</v>
      </c>
      <c r="E281" s="29" t="n">
        <v>0.303641129768292</v>
      </c>
    </row>
    <row r="282" customFormat="false" ht="13.2" hidden="false" customHeight="false" outlineLevel="0" collapsed="false">
      <c r="A282" s="25"/>
      <c r="B282" s="26" t="n">
        <v>17</v>
      </c>
      <c r="C282" s="36"/>
      <c r="D282" s="36" t="n">
        <v>0.246610694898441</v>
      </c>
      <c r="E282" s="29" t="n">
        <v>0.246610694898441</v>
      </c>
    </row>
    <row r="283" customFormat="false" ht="13.2" hidden="false" customHeight="false" outlineLevel="0" collapsed="false">
      <c r="A283" s="25"/>
      <c r="B283" s="26" t="n">
        <v>19</v>
      </c>
      <c r="C283" s="36"/>
      <c r="D283" s="36" t="n">
        <v>0.363026763956519</v>
      </c>
      <c r="E283" s="29" t="n">
        <v>0.363026763956519</v>
      </c>
    </row>
    <row r="284" customFormat="false" ht="13.2" hidden="false" customHeight="false" outlineLevel="0" collapsed="false">
      <c r="A284" s="25"/>
      <c r="B284" s="26" t="n">
        <v>20</v>
      </c>
      <c r="C284" s="36"/>
      <c r="D284" s="36" t="n">
        <v>0.390123427481656</v>
      </c>
      <c r="E284" s="29" t="n">
        <v>0.390123427481656</v>
      </c>
    </row>
    <row r="285" customFormat="false" ht="13.2" hidden="false" customHeight="false" outlineLevel="0" collapsed="false">
      <c r="A285" s="25"/>
      <c r="B285" s="26" t="n">
        <v>22</v>
      </c>
      <c r="C285" s="36"/>
      <c r="D285" s="36" t="n">
        <v>0.255263225574158</v>
      </c>
      <c r="E285" s="29" t="n">
        <v>0.255263225574158</v>
      </c>
    </row>
    <row r="286" customFormat="false" ht="13.2" hidden="false" customHeight="false" outlineLevel="0" collapsed="false">
      <c r="A286" s="25"/>
      <c r="B286" s="26" t="n">
        <v>23</v>
      </c>
      <c r="C286" s="36"/>
      <c r="D286" s="36" t="n">
        <v>0.298401349735525</v>
      </c>
      <c r="E286" s="29" t="n">
        <v>0.298401349735525</v>
      </c>
    </row>
    <row r="287" customFormat="false" ht="13.2" hidden="false" customHeight="false" outlineLevel="0" collapsed="false">
      <c r="A287" s="25"/>
      <c r="B287" s="26" t="n">
        <v>24</v>
      </c>
      <c r="C287" s="36"/>
      <c r="D287" s="36" t="n">
        <v>0.258197962627171</v>
      </c>
      <c r="E287" s="29" t="n">
        <v>0.258197962627171</v>
      </c>
    </row>
    <row r="288" customFormat="false" ht="13.2" hidden="false" customHeight="false" outlineLevel="0" collapsed="false">
      <c r="A288" s="25"/>
      <c r="B288" s="26" t="n">
        <v>25</v>
      </c>
      <c r="C288" s="36"/>
      <c r="D288" s="36" t="n">
        <v>0.304857105252409</v>
      </c>
      <c r="E288" s="29" t="n">
        <v>0.304857105252409</v>
      </c>
    </row>
    <row r="289" customFormat="false" ht="13.2" hidden="false" customHeight="false" outlineLevel="0" collapsed="false">
      <c r="A289" s="25"/>
      <c r="B289" s="26" t="n">
        <v>29</v>
      </c>
      <c r="C289" s="36"/>
      <c r="D289" s="36" t="n">
        <v>0.302529183601813</v>
      </c>
      <c r="E289" s="29" t="n">
        <v>0.302529183601813</v>
      </c>
    </row>
    <row r="290" customFormat="false" ht="13.2" hidden="false" customHeight="false" outlineLevel="0" collapsed="false">
      <c r="A290" s="25"/>
      <c r="B290" s="26" t="n">
        <v>31</v>
      </c>
      <c r="C290" s="36"/>
      <c r="D290" s="36" t="n">
        <v>0.287538708783694</v>
      </c>
      <c r="E290" s="29" t="n">
        <v>0.287538708783694</v>
      </c>
    </row>
    <row r="291" customFormat="false" ht="13.2" hidden="false" customHeight="false" outlineLevel="0" collapsed="false">
      <c r="A291" s="30"/>
      <c r="B291" s="31" t="n">
        <v>39</v>
      </c>
      <c r="C291" s="37"/>
      <c r="D291" s="37" t="n">
        <v>0.328166414925249</v>
      </c>
      <c r="E291" s="34" t="n">
        <v>0.328166414925249</v>
      </c>
    </row>
    <row r="292" customFormat="false" ht="13.2" hidden="false" customHeight="false" outlineLevel="0" collapsed="false">
      <c r="A292" s="20" t="s">
        <v>733</v>
      </c>
      <c r="B292" s="21"/>
      <c r="C292" s="22" t="n">
        <v>0.272756662225067</v>
      </c>
      <c r="D292" s="23"/>
      <c r="E292" s="24" t="n">
        <v>0.272756662225067</v>
      </c>
    </row>
    <row r="293" customFormat="false" ht="13.2" hidden="false" customHeight="false" outlineLevel="0" collapsed="false">
      <c r="A293" s="30"/>
      <c r="B293" s="31" t="n">
        <v>5</v>
      </c>
      <c r="C293" s="32" t="n">
        <v>0.272756662225067</v>
      </c>
      <c r="D293" s="33"/>
      <c r="E293" s="34" t="n">
        <v>0.272756662225067</v>
      </c>
    </row>
    <row r="294" customFormat="false" ht="13.2" hidden="false" customHeight="false" outlineLevel="0" collapsed="false">
      <c r="A294" s="20" t="s">
        <v>734</v>
      </c>
      <c r="B294" s="21"/>
      <c r="C294" s="35" t="n">
        <v>0.288041439861185</v>
      </c>
      <c r="D294" s="35"/>
      <c r="E294" s="24" t="n">
        <v>0.288041439861185</v>
      </c>
    </row>
    <row r="295" customFormat="false" ht="13.2" hidden="false" customHeight="false" outlineLevel="0" collapsed="false">
      <c r="A295" s="30"/>
      <c r="B295" s="31" t="n">
        <v>25</v>
      </c>
      <c r="C295" s="37" t="n">
        <v>0.288041439861185</v>
      </c>
      <c r="D295" s="37"/>
      <c r="E295" s="34" t="n">
        <v>0.288041439861185</v>
      </c>
    </row>
    <row r="296" customFormat="false" ht="13.2" hidden="false" customHeight="false" outlineLevel="0" collapsed="false">
      <c r="A296" s="20" t="s">
        <v>735</v>
      </c>
      <c r="B296" s="21"/>
      <c r="C296" s="22" t="n">
        <v>0.29649269048404</v>
      </c>
      <c r="D296" s="23"/>
      <c r="E296" s="24" t="n">
        <v>0.29649269048404</v>
      </c>
    </row>
    <row r="297" customFormat="false" ht="13.2" hidden="false" customHeight="false" outlineLevel="0" collapsed="false">
      <c r="A297" s="30"/>
      <c r="B297" s="31" t="n">
        <v>0</v>
      </c>
      <c r="C297" s="32" t="n">
        <v>0.29649269048404</v>
      </c>
      <c r="D297" s="33"/>
      <c r="E297" s="34" t="n">
        <v>0.29649269048404</v>
      </c>
    </row>
    <row r="298" customFormat="false" ht="13.2" hidden="false" customHeight="false" outlineLevel="0" collapsed="false">
      <c r="A298" s="20" t="s">
        <v>736</v>
      </c>
      <c r="B298" s="21"/>
      <c r="C298" s="35" t="n">
        <v>0.260482326471315</v>
      </c>
      <c r="D298" s="35"/>
      <c r="E298" s="24" t="n">
        <v>0.260482326471315</v>
      </c>
    </row>
    <row r="299" customFormat="false" ht="13.2" hidden="false" customHeight="false" outlineLevel="0" collapsed="false">
      <c r="A299" s="25"/>
      <c r="B299" s="26" t="n">
        <v>0</v>
      </c>
      <c r="C299" s="36" t="n">
        <v>0.282122056778069</v>
      </c>
      <c r="D299" s="36"/>
      <c r="E299" s="29" t="n">
        <v>0.282122056778069</v>
      </c>
    </row>
    <row r="300" customFormat="false" ht="13.2" hidden="false" customHeight="false" outlineLevel="0" collapsed="false">
      <c r="A300" s="30"/>
      <c r="B300" s="31" t="n">
        <v>33</v>
      </c>
      <c r="C300" s="37" t="n">
        <v>0.238842596164562</v>
      </c>
      <c r="D300" s="37"/>
      <c r="E300" s="34" t="n">
        <v>0.238842596164562</v>
      </c>
    </row>
    <row r="301" customFormat="false" ht="13.2" hidden="false" customHeight="false" outlineLevel="0" collapsed="false">
      <c r="A301" s="20" t="s">
        <v>737</v>
      </c>
      <c r="B301" s="21"/>
      <c r="C301" s="22" t="n">
        <v>0.254219099606512</v>
      </c>
      <c r="D301" s="23"/>
      <c r="E301" s="24" t="n">
        <v>0.254219099606512</v>
      </c>
    </row>
    <row r="302" customFormat="false" ht="13.2" hidden="false" customHeight="false" outlineLevel="0" collapsed="false">
      <c r="A302" s="30"/>
      <c r="B302" s="31" t="n">
        <v>3</v>
      </c>
      <c r="C302" s="32" t="n">
        <v>0.254219099606512</v>
      </c>
      <c r="D302" s="33"/>
      <c r="E302" s="34" t="n">
        <v>0.254219099606512</v>
      </c>
    </row>
    <row r="303" customFormat="false" ht="13.2" hidden="false" customHeight="false" outlineLevel="0" collapsed="false">
      <c r="A303" s="20" t="s">
        <v>738</v>
      </c>
      <c r="B303" s="21"/>
      <c r="C303" s="35" t="n">
        <v>0.234259864614085</v>
      </c>
      <c r="D303" s="35"/>
      <c r="E303" s="24" t="n">
        <v>0.234259864614085</v>
      </c>
    </row>
    <row r="304" customFormat="false" ht="13.2" hidden="false" customHeight="false" outlineLevel="0" collapsed="false">
      <c r="A304" s="30"/>
      <c r="B304" s="31" t="n">
        <v>12</v>
      </c>
      <c r="C304" s="37" t="n">
        <v>0.234259864614085</v>
      </c>
      <c r="D304" s="37"/>
      <c r="E304" s="34" t="n">
        <v>0.234259864614085</v>
      </c>
    </row>
    <row r="305" customFormat="false" ht="13.2" hidden="false" customHeight="false" outlineLevel="0" collapsed="false">
      <c r="A305" s="20" t="s">
        <v>739</v>
      </c>
      <c r="B305" s="21"/>
      <c r="C305" s="22" t="n">
        <v>0.253827213729807</v>
      </c>
      <c r="D305" s="23"/>
      <c r="E305" s="24" t="n">
        <v>0.253827213729807</v>
      </c>
    </row>
    <row r="306" customFormat="false" ht="13.2" hidden="false" customHeight="false" outlineLevel="0" collapsed="false">
      <c r="A306" s="25"/>
      <c r="B306" s="26" t="n">
        <v>0</v>
      </c>
      <c r="C306" s="27" t="n">
        <v>0.257101722462511</v>
      </c>
      <c r="D306" s="28"/>
      <c r="E306" s="29" t="n">
        <v>0.257101722462511</v>
      </c>
    </row>
    <row r="307" customFormat="false" ht="13.2" hidden="false" customHeight="false" outlineLevel="0" collapsed="false">
      <c r="A307" s="30"/>
      <c r="B307" s="31" t="n">
        <v>30</v>
      </c>
      <c r="C307" s="32" t="n">
        <v>0.250552704997103</v>
      </c>
      <c r="D307" s="33"/>
      <c r="E307" s="34" t="n">
        <v>0.250552704997103</v>
      </c>
    </row>
    <row r="308" customFormat="false" ht="13.2" hidden="false" customHeight="false" outlineLevel="0" collapsed="false">
      <c r="A308" s="20" t="s">
        <v>740</v>
      </c>
      <c r="B308" s="21"/>
      <c r="C308" s="35" t="n">
        <v>0.294563404304131</v>
      </c>
      <c r="D308" s="35"/>
      <c r="E308" s="24" t="n">
        <v>0.294563404304131</v>
      </c>
    </row>
    <row r="309" customFormat="false" ht="13.2" hidden="false" customHeight="false" outlineLevel="0" collapsed="false">
      <c r="A309" s="30"/>
      <c r="B309" s="31" t="n">
        <v>0</v>
      </c>
      <c r="C309" s="37" t="n">
        <v>0.294563404304131</v>
      </c>
      <c r="D309" s="37"/>
      <c r="E309" s="34" t="n">
        <v>0.294563404304131</v>
      </c>
    </row>
    <row r="310" customFormat="false" ht="13.2" hidden="false" customHeight="false" outlineLevel="0" collapsed="false">
      <c r="A310" s="20" t="s">
        <v>741</v>
      </c>
      <c r="B310" s="21"/>
      <c r="C310" s="22" t="n">
        <v>0.24953203323149</v>
      </c>
      <c r="D310" s="23"/>
      <c r="E310" s="24" t="n">
        <v>0.24953203323149</v>
      </c>
    </row>
    <row r="311" customFormat="false" ht="13.2" hidden="false" customHeight="false" outlineLevel="0" collapsed="false">
      <c r="A311" s="30"/>
      <c r="B311" s="31" t="n">
        <v>0</v>
      </c>
      <c r="C311" s="32" t="n">
        <v>0.24953203323149</v>
      </c>
      <c r="D311" s="33"/>
      <c r="E311" s="34" t="n">
        <v>0.24953203323149</v>
      </c>
    </row>
    <row r="312" customFormat="false" ht="13.2" hidden="false" customHeight="false" outlineLevel="0" collapsed="false">
      <c r="A312" s="20" t="s">
        <v>742</v>
      </c>
      <c r="B312" s="21"/>
      <c r="C312" s="35"/>
      <c r="D312" s="35" t="n">
        <v>0.321355923603957</v>
      </c>
      <c r="E312" s="24" t="n">
        <v>0.321355923603957</v>
      </c>
    </row>
    <row r="313" customFormat="false" ht="13.2" hidden="false" customHeight="false" outlineLevel="0" collapsed="false">
      <c r="A313" s="25"/>
      <c r="B313" s="26" t="n">
        <v>0</v>
      </c>
      <c r="C313" s="36"/>
      <c r="D313" s="36" t="n">
        <v>0.305991697994546</v>
      </c>
      <c r="E313" s="29" t="n">
        <v>0.305991697994546</v>
      </c>
    </row>
    <row r="314" customFormat="false" ht="13.2" hidden="false" customHeight="false" outlineLevel="0" collapsed="false">
      <c r="A314" s="25"/>
      <c r="B314" s="26" t="n">
        <v>1</v>
      </c>
      <c r="C314" s="36"/>
      <c r="D314" s="36" t="n">
        <v>0.282418242195021</v>
      </c>
      <c r="E314" s="29" t="n">
        <v>0.282418242195021</v>
      </c>
    </row>
    <row r="315" customFormat="false" ht="13.2" hidden="false" customHeight="false" outlineLevel="0" collapsed="false">
      <c r="A315" s="25"/>
      <c r="B315" s="26" t="n">
        <v>2</v>
      </c>
      <c r="C315" s="36"/>
      <c r="D315" s="36" t="n">
        <v>0.332618452173497</v>
      </c>
      <c r="E315" s="29" t="n">
        <v>0.332618452173497</v>
      </c>
    </row>
    <row r="316" customFormat="false" ht="13.2" hidden="false" customHeight="false" outlineLevel="0" collapsed="false">
      <c r="A316" s="25"/>
      <c r="B316" s="26" t="n">
        <v>3</v>
      </c>
      <c r="C316" s="36"/>
      <c r="D316" s="36" t="n">
        <v>0.314959752050674</v>
      </c>
      <c r="E316" s="29" t="n">
        <v>0.314959752050674</v>
      </c>
    </row>
    <row r="317" customFormat="false" ht="13.2" hidden="false" customHeight="false" outlineLevel="0" collapsed="false">
      <c r="A317" s="25"/>
      <c r="B317" s="26" t="n">
        <v>4</v>
      </c>
      <c r="C317" s="36"/>
      <c r="D317" s="36" t="n">
        <v>0.305363994080142</v>
      </c>
      <c r="E317" s="29" t="n">
        <v>0.305363994080142</v>
      </c>
    </row>
    <row r="318" customFormat="false" ht="13.2" hidden="false" customHeight="false" outlineLevel="0" collapsed="false">
      <c r="A318" s="25"/>
      <c r="B318" s="26" t="n">
        <v>5</v>
      </c>
      <c r="C318" s="36"/>
      <c r="D318" s="36" t="n">
        <v>0.476926677468302</v>
      </c>
      <c r="E318" s="29" t="n">
        <v>0.476926677468302</v>
      </c>
    </row>
    <row r="319" customFormat="false" ht="13.2" hidden="false" customHeight="false" outlineLevel="0" collapsed="false">
      <c r="A319" s="25"/>
      <c r="B319" s="26" t="n">
        <v>6</v>
      </c>
      <c r="C319" s="36"/>
      <c r="D319" s="36" t="n">
        <v>0.317235918202553</v>
      </c>
      <c r="E319" s="29" t="n">
        <v>0.317235918202553</v>
      </c>
    </row>
    <row r="320" customFormat="false" ht="13.2" hidden="false" customHeight="false" outlineLevel="0" collapsed="false">
      <c r="A320" s="25"/>
      <c r="B320" s="26" t="n">
        <v>8</v>
      </c>
      <c r="C320" s="36"/>
      <c r="D320" s="36" t="n">
        <v>0.371577553172337</v>
      </c>
      <c r="E320" s="29" t="n">
        <v>0.371577553172337</v>
      </c>
    </row>
    <row r="321" customFormat="false" ht="13.2" hidden="false" customHeight="false" outlineLevel="0" collapsed="false">
      <c r="A321" s="25"/>
      <c r="B321" s="26" t="n">
        <v>9</v>
      </c>
      <c r="C321" s="36"/>
      <c r="D321" s="36" t="n">
        <v>0.329765376984406</v>
      </c>
      <c r="E321" s="29" t="n">
        <v>0.329765376984406</v>
      </c>
    </row>
    <row r="322" customFormat="false" ht="13.2" hidden="false" customHeight="false" outlineLevel="0" collapsed="false">
      <c r="A322" s="25"/>
      <c r="B322" s="26" t="n">
        <v>10</v>
      </c>
      <c r="C322" s="36"/>
      <c r="D322" s="36" t="n">
        <v>0.294465508496358</v>
      </c>
      <c r="E322" s="29" t="n">
        <v>0.294465508496358</v>
      </c>
    </row>
    <row r="323" customFormat="false" ht="13.2" hidden="false" customHeight="false" outlineLevel="0" collapsed="false">
      <c r="A323" s="25"/>
      <c r="B323" s="26" t="n">
        <v>13</v>
      </c>
      <c r="C323" s="36"/>
      <c r="D323" s="36" t="n">
        <v>0.333778763781888</v>
      </c>
      <c r="E323" s="29" t="n">
        <v>0.333778763781888</v>
      </c>
    </row>
    <row r="324" customFormat="false" ht="13.2" hidden="false" customHeight="false" outlineLevel="0" collapsed="false">
      <c r="A324" s="30"/>
      <c r="B324" s="31" t="n">
        <v>19</v>
      </c>
      <c r="C324" s="37"/>
      <c r="D324" s="37" t="n">
        <v>0.33849569322824</v>
      </c>
      <c r="E324" s="34" t="n">
        <v>0.33849569322824</v>
      </c>
    </row>
    <row r="325" customFormat="false" ht="13.2" hidden="false" customHeight="false" outlineLevel="0" collapsed="false">
      <c r="A325" s="20" t="s">
        <v>743</v>
      </c>
      <c r="B325" s="21"/>
      <c r="C325" s="22" t="n">
        <v>0.253558669451033</v>
      </c>
      <c r="D325" s="23"/>
      <c r="E325" s="24" t="n">
        <v>0.253558669451033</v>
      </c>
    </row>
    <row r="326" customFormat="false" ht="13.2" hidden="false" customHeight="false" outlineLevel="0" collapsed="false">
      <c r="A326" s="25"/>
      <c r="B326" s="26" t="n">
        <v>0</v>
      </c>
      <c r="C326" s="27" t="n">
        <v>0.232595798572575</v>
      </c>
      <c r="D326" s="28"/>
      <c r="E326" s="29" t="n">
        <v>0.232595798572575</v>
      </c>
    </row>
    <row r="327" customFormat="false" ht="13.2" hidden="false" customHeight="false" outlineLevel="0" collapsed="false">
      <c r="A327" s="30"/>
      <c r="B327" s="31" t="n">
        <v>4</v>
      </c>
      <c r="C327" s="32" t="n">
        <v>0.27452154032949</v>
      </c>
      <c r="D327" s="33"/>
      <c r="E327" s="34" t="n">
        <v>0.27452154032949</v>
      </c>
    </row>
    <row r="328" customFormat="false" ht="13.2" hidden="false" customHeight="false" outlineLevel="0" collapsed="false">
      <c r="A328" s="20" t="s">
        <v>744</v>
      </c>
      <c r="B328" s="21"/>
      <c r="C328" s="35" t="n">
        <v>0.260305721682976</v>
      </c>
      <c r="D328" s="35"/>
      <c r="E328" s="24" t="n">
        <v>0.260305721682976</v>
      </c>
    </row>
    <row r="329" customFormat="false" ht="13.2" hidden="false" customHeight="false" outlineLevel="0" collapsed="false">
      <c r="A329" s="25"/>
      <c r="B329" s="26" t="n">
        <v>3</v>
      </c>
      <c r="C329" s="36" t="n">
        <v>0.273021030892319</v>
      </c>
      <c r="D329" s="36"/>
      <c r="E329" s="29" t="n">
        <v>0.273021030892319</v>
      </c>
    </row>
    <row r="330" customFormat="false" ht="13.2" hidden="false" customHeight="false" outlineLevel="0" collapsed="false">
      <c r="A330" s="25"/>
      <c r="B330" s="26" t="n">
        <v>13</v>
      </c>
      <c r="C330" s="36" t="n">
        <v>0.230773535428048</v>
      </c>
      <c r="D330" s="36"/>
      <c r="E330" s="29" t="n">
        <v>0.230773535428048</v>
      </c>
    </row>
    <row r="331" customFormat="false" ht="13.2" hidden="false" customHeight="false" outlineLevel="0" collapsed="false">
      <c r="A331" s="30"/>
      <c r="B331" s="31" t="n">
        <v>35</v>
      </c>
      <c r="C331" s="37" t="n">
        <v>0.277122598728562</v>
      </c>
      <c r="D331" s="37"/>
      <c r="E331" s="34" t="n">
        <v>0.277122598728562</v>
      </c>
    </row>
    <row r="332" customFormat="false" ht="13.2" hidden="false" customHeight="false" outlineLevel="0" collapsed="false">
      <c r="A332" s="20" t="s">
        <v>745</v>
      </c>
      <c r="B332" s="21"/>
      <c r="C332" s="22" t="n">
        <v>0.282592276035994</v>
      </c>
      <c r="D332" s="23"/>
      <c r="E332" s="24" t="n">
        <v>0.282592276035994</v>
      </c>
    </row>
    <row r="333" customFormat="false" ht="13.2" hidden="false" customHeight="false" outlineLevel="0" collapsed="false">
      <c r="A333" s="30"/>
      <c r="B333" s="31" t="n">
        <v>0</v>
      </c>
      <c r="C333" s="32" t="n">
        <v>0.282592276035994</v>
      </c>
      <c r="D333" s="33"/>
      <c r="E333" s="34" t="n">
        <v>0.282592276035994</v>
      </c>
    </row>
    <row r="334" customFormat="false" ht="13.2" hidden="false" customHeight="false" outlineLevel="0" collapsed="false">
      <c r="A334" s="20" t="s">
        <v>746</v>
      </c>
      <c r="B334" s="21"/>
      <c r="C334" s="35" t="n">
        <v>0.218652924437406</v>
      </c>
      <c r="D334" s="35"/>
      <c r="E334" s="24" t="n">
        <v>0.218652924437406</v>
      </c>
    </row>
    <row r="335" customFormat="false" ht="13.2" hidden="false" customHeight="false" outlineLevel="0" collapsed="false">
      <c r="A335" s="30"/>
      <c r="B335" s="31" t="n">
        <v>0</v>
      </c>
      <c r="C335" s="37" t="n">
        <v>0.218652924437406</v>
      </c>
      <c r="D335" s="37"/>
      <c r="E335" s="34" t="n">
        <v>0.218652924437406</v>
      </c>
    </row>
    <row r="336" customFormat="false" ht="13.2" hidden="false" customHeight="false" outlineLevel="0" collapsed="false">
      <c r="A336" s="20" t="s">
        <v>747</v>
      </c>
      <c r="B336" s="21"/>
      <c r="C336" s="22" t="n">
        <v>0.21926279910695</v>
      </c>
      <c r="D336" s="23"/>
      <c r="E336" s="24" t="n">
        <v>0.21926279910695</v>
      </c>
    </row>
    <row r="337" customFormat="false" ht="13.2" hidden="false" customHeight="false" outlineLevel="0" collapsed="false">
      <c r="A337" s="25"/>
      <c r="B337" s="26" t="n">
        <v>9</v>
      </c>
      <c r="C337" s="27" t="n">
        <v>0.23551524848339</v>
      </c>
      <c r="D337" s="28"/>
      <c r="E337" s="29" t="n">
        <v>0.23551524848339</v>
      </c>
    </row>
    <row r="338" customFormat="false" ht="13.2" hidden="false" customHeight="false" outlineLevel="0" collapsed="false">
      <c r="A338" s="30"/>
      <c r="B338" s="31" t="n">
        <v>36</v>
      </c>
      <c r="C338" s="32" t="n">
        <v>0.20301034973051</v>
      </c>
      <c r="D338" s="33"/>
      <c r="E338" s="34" t="n">
        <v>0.20301034973051</v>
      </c>
    </row>
    <row r="339" customFormat="false" ht="13.2" hidden="false" customHeight="false" outlineLevel="0" collapsed="false">
      <c r="A339" s="20" t="s">
        <v>748</v>
      </c>
      <c r="B339" s="21"/>
      <c r="C339" s="35"/>
      <c r="D339" s="35" t="n">
        <v>0.334289614856195</v>
      </c>
      <c r="E339" s="24" t="n">
        <v>0.334289614856195</v>
      </c>
    </row>
    <row r="340" customFormat="false" ht="13.2" hidden="false" customHeight="false" outlineLevel="0" collapsed="false">
      <c r="A340" s="25"/>
      <c r="B340" s="26" t="n">
        <v>2</v>
      </c>
      <c r="C340" s="36"/>
      <c r="D340" s="36" t="n">
        <v>0.329304220353368</v>
      </c>
      <c r="E340" s="29" t="n">
        <v>0.329304220353368</v>
      </c>
    </row>
    <row r="341" customFormat="false" ht="13.2" hidden="false" customHeight="false" outlineLevel="0" collapsed="false">
      <c r="A341" s="25"/>
      <c r="B341" s="26" t="n">
        <v>3</v>
      </c>
      <c r="C341" s="36"/>
      <c r="D341" s="36" t="n">
        <v>0.376003876130863</v>
      </c>
      <c r="E341" s="29" t="n">
        <v>0.376003876130863</v>
      </c>
    </row>
    <row r="342" customFormat="false" ht="13.2" hidden="false" customHeight="false" outlineLevel="0" collapsed="false">
      <c r="A342" s="25"/>
      <c r="B342" s="26" t="n">
        <v>5</v>
      </c>
      <c r="C342" s="36"/>
      <c r="D342" s="36" t="n">
        <v>0.326412059794836</v>
      </c>
      <c r="E342" s="29" t="n">
        <v>0.326412059794836</v>
      </c>
    </row>
    <row r="343" customFormat="false" ht="13.2" hidden="false" customHeight="false" outlineLevel="0" collapsed="false">
      <c r="A343" s="25"/>
      <c r="B343" s="26" t="n">
        <v>6</v>
      </c>
      <c r="C343" s="36"/>
      <c r="D343" s="36" t="n">
        <v>0.368447286551445</v>
      </c>
      <c r="E343" s="29" t="n">
        <v>0.368447286551445</v>
      </c>
    </row>
    <row r="344" customFormat="false" ht="13.2" hidden="false" customHeight="false" outlineLevel="0" collapsed="false">
      <c r="A344" s="25"/>
      <c r="B344" s="26" t="n">
        <v>9</v>
      </c>
      <c r="C344" s="36"/>
      <c r="D344" s="36" t="n">
        <v>0.301561441079997</v>
      </c>
      <c r="E344" s="29" t="n">
        <v>0.301561441079997</v>
      </c>
    </row>
    <row r="345" customFormat="false" ht="13.2" hidden="false" customHeight="false" outlineLevel="0" collapsed="false">
      <c r="A345" s="25"/>
      <c r="B345" s="26" t="n">
        <v>10</v>
      </c>
      <c r="C345" s="36"/>
      <c r="D345" s="36" t="n">
        <v>0.342783205654781</v>
      </c>
      <c r="E345" s="29" t="n">
        <v>0.342783205654781</v>
      </c>
    </row>
    <row r="346" customFormat="false" ht="13.2" hidden="false" customHeight="false" outlineLevel="0" collapsed="false">
      <c r="A346" s="25"/>
      <c r="B346" s="26" t="n">
        <v>12</v>
      </c>
      <c r="C346" s="36"/>
      <c r="D346" s="36" t="n">
        <v>0.317642249091597</v>
      </c>
      <c r="E346" s="29" t="n">
        <v>0.317642249091597</v>
      </c>
    </row>
    <row r="347" customFormat="false" ht="13.2" hidden="false" customHeight="false" outlineLevel="0" collapsed="false">
      <c r="A347" s="25"/>
      <c r="B347" s="26" t="n">
        <v>16</v>
      </c>
      <c r="C347" s="36"/>
      <c r="D347" s="36" t="n">
        <v>0.369733045289715</v>
      </c>
      <c r="E347" s="29" t="n">
        <v>0.369733045289715</v>
      </c>
    </row>
    <row r="348" customFormat="false" ht="13.2" hidden="false" customHeight="false" outlineLevel="0" collapsed="false">
      <c r="A348" s="25"/>
      <c r="B348" s="26" t="n">
        <v>17</v>
      </c>
      <c r="C348" s="36"/>
      <c r="D348" s="36" t="n">
        <v>0.307393551388695</v>
      </c>
      <c r="E348" s="29" t="n">
        <v>0.307393551388695</v>
      </c>
    </row>
    <row r="349" customFormat="false" ht="13.2" hidden="false" customHeight="false" outlineLevel="0" collapsed="false">
      <c r="A349" s="30"/>
      <c r="B349" s="31" t="n">
        <v>22</v>
      </c>
      <c r="C349" s="37"/>
      <c r="D349" s="37" t="n">
        <v>0.314136038606776</v>
      </c>
      <c r="E349" s="34" t="n">
        <v>0.314136038606776</v>
      </c>
    </row>
    <row r="350" customFormat="false" ht="13.2" hidden="false" customHeight="false" outlineLevel="0" collapsed="false">
      <c r="A350" s="20" t="s">
        <v>749</v>
      </c>
      <c r="B350" s="21"/>
      <c r="C350" s="22" t="n">
        <v>0.29363676201145</v>
      </c>
      <c r="D350" s="23"/>
      <c r="E350" s="24" t="n">
        <v>0.29363676201145</v>
      </c>
    </row>
    <row r="351" customFormat="false" ht="13.2" hidden="false" customHeight="false" outlineLevel="0" collapsed="false">
      <c r="A351" s="30"/>
      <c r="B351" s="31" t="n">
        <v>0</v>
      </c>
      <c r="C351" s="32" t="n">
        <v>0.29363676201145</v>
      </c>
      <c r="D351" s="33"/>
      <c r="E351" s="34" t="n">
        <v>0.29363676201145</v>
      </c>
    </row>
    <row r="352" customFormat="false" ht="13.2" hidden="false" customHeight="false" outlineLevel="0" collapsed="false">
      <c r="A352" s="20" t="s">
        <v>750</v>
      </c>
      <c r="B352" s="21"/>
      <c r="C352" s="35" t="n">
        <v>0.262471502419346</v>
      </c>
      <c r="D352" s="35"/>
      <c r="E352" s="24" t="n">
        <v>0.262471502419346</v>
      </c>
    </row>
    <row r="353" customFormat="false" ht="13.2" hidden="false" customHeight="false" outlineLevel="0" collapsed="false">
      <c r="A353" s="30"/>
      <c r="B353" s="31" t="n">
        <v>6</v>
      </c>
      <c r="C353" s="37" t="n">
        <v>0.262471502419346</v>
      </c>
      <c r="D353" s="37"/>
      <c r="E353" s="34" t="n">
        <v>0.262471502419346</v>
      </c>
    </row>
    <row r="354" customFormat="false" ht="13.2" hidden="false" customHeight="false" outlineLevel="0" collapsed="false">
      <c r="A354" s="20" t="s">
        <v>751</v>
      </c>
      <c r="B354" s="21"/>
      <c r="C354" s="22"/>
      <c r="D354" s="23" t="n">
        <v>0.321625505403958</v>
      </c>
      <c r="E354" s="24" t="n">
        <v>0.321625505403958</v>
      </c>
    </row>
    <row r="355" customFormat="false" ht="13.2" hidden="false" customHeight="false" outlineLevel="0" collapsed="false">
      <c r="A355" s="25"/>
      <c r="B355" s="26" t="n">
        <v>2</v>
      </c>
      <c r="C355" s="27"/>
      <c r="D355" s="28" t="n">
        <v>0.309897167229845</v>
      </c>
      <c r="E355" s="29" t="n">
        <v>0.309897167229845</v>
      </c>
    </row>
    <row r="356" customFormat="false" ht="13.2" hidden="false" customHeight="false" outlineLevel="0" collapsed="false">
      <c r="A356" s="25"/>
      <c r="B356" s="26" t="n">
        <v>3</v>
      </c>
      <c r="C356" s="27"/>
      <c r="D356" s="28" t="n">
        <v>0.352382191296609</v>
      </c>
      <c r="E356" s="29" t="n">
        <v>0.352382191296609</v>
      </c>
    </row>
    <row r="357" customFormat="false" ht="13.2" hidden="false" customHeight="false" outlineLevel="0" collapsed="false">
      <c r="A357" s="25"/>
      <c r="B357" s="26" t="n">
        <v>5</v>
      </c>
      <c r="C357" s="27"/>
      <c r="D357" s="28" t="n">
        <v>0.327416552643975</v>
      </c>
      <c r="E357" s="29" t="n">
        <v>0.327416552643975</v>
      </c>
    </row>
    <row r="358" customFormat="false" ht="13.2" hidden="false" customHeight="false" outlineLevel="0" collapsed="false">
      <c r="A358" s="25"/>
      <c r="B358" s="26" t="n">
        <v>9</v>
      </c>
      <c r="C358" s="27"/>
      <c r="D358" s="28" t="n">
        <v>0.305201759123524</v>
      </c>
      <c r="E358" s="29" t="n">
        <v>0.305201759123524</v>
      </c>
    </row>
    <row r="359" customFormat="false" ht="13.2" hidden="false" customHeight="false" outlineLevel="0" collapsed="false">
      <c r="A359" s="25"/>
      <c r="B359" s="26" t="n">
        <v>13</v>
      </c>
      <c r="C359" s="27"/>
      <c r="D359" s="28" t="n">
        <v>0.361647097887068</v>
      </c>
      <c r="E359" s="29" t="n">
        <v>0.361647097887068</v>
      </c>
    </row>
    <row r="360" customFormat="false" ht="13.2" hidden="false" customHeight="false" outlineLevel="0" collapsed="false">
      <c r="A360" s="25"/>
      <c r="B360" s="26" t="n">
        <v>14</v>
      </c>
      <c r="C360" s="27"/>
      <c r="D360" s="28" t="n">
        <v>0.298239827173829</v>
      </c>
      <c r="E360" s="29" t="n">
        <v>0.298239827173829</v>
      </c>
    </row>
    <row r="361" customFormat="false" ht="13.2" hidden="false" customHeight="false" outlineLevel="0" collapsed="false">
      <c r="A361" s="25"/>
      <c r="B361" s="26" t="n">
        <v>16</v>
      </c>
      <c r="C361" s="27"/>
      <c r="D361" s="28" t="n">
        <v>0.290624685728272</v>
      </c>
      <c r="E361" s="29" t="n">
        <v>0.290624685728272</v>
      </c>
    </row>
    <row r="362" customFormat="false" ht="13.2" hidden="false" customHeight="false" outlineLevel="0" collapsed="false">
      <c r="A362" s="25"/>
      <c r="B362" s="26" t="n">
        <v>19</v>
      </c>
      <c r="C362" s="27"/>
      <c r="D362" s="28" t="n">
        <v>0.368395049401598</v>
      </c>
      <c r="E362" s="29" t="n">
        <v>0.368395049401598</v>
      </c>
    </row>
    <row r="363" customFormat="false" ht="13.2" hidden="false" customHeight="false" outlineLevel="0" collapsed="false">
      <c r="A363" s="25"/>
      <c r="B363" s="26" t="n">
        <v>22</v>
      </c>
      <c r="C363" s="27"/>
      <c r="D363" s="28" t="n">
        <v>0.338338021373553</v>
      </c>
      <c r="E363" s="29" t="n">
        <v>0.338338021373553</v>
      </c>
    </row>
    <row r="364" customFormat="false" ht="13.2" hidden="false" customHeight="false" outlineLevel="0" collapsed="false">
      <c r="A364" s="25"/>
      <c r="B364" s="26" t="n">
        <v>25</v>
      </c>
      <c r="C364" s="27"/>
      <c r="D364" s="28" t="n">
        <v>0.289403548641262</v>
      </c>
      <c r="E364" s="29" t="n">
        <v>0.289403548641262</v>
      </c>
    </row>
    <row r="365" customFormat="false" ht="13.2" hidden="false" customHeight="false" outlineLevel="0" collapsed="false">
      <c r="A365" s="30"/>
      <c r="B365" s="31" t="n">
        <v>49</v>
      </c>
      <c r="C365" s="32"/>
      <c r="D365" s="33" t="n">
        <v>0.290543611703984</v>
      </c>
      <c r="E365" s="34" t="n">
        <v>0.290543611703984</v>
      </c>
    </row>
    <row r="366" customFormat="false" ht="13.2" hidden="false" customHeight="false" outlineLevel="0" collapsed="false">
      <c r="A366" s="20" t="s">
        <v>752</v>
      </c>
      <c r="B366" s="21"/>
      <c r="C366" s="35" t="n">
        <v>0.249942002206488</v>
      </c>
      <c r="D366" s="35"/>
      <c r="E366" s="24" t="n">
        <v>0.249942002206488</v>
      </c>
    </row>
    <row r="367" customFormat="false" ht="13.2" hidden="false" customHeight="false" outlineLevel="0" collapsed="false">
      <c r="A367" s="30"/>
      <c r="B367" s="31" t="n">
        <v>0</v>
      </c>
      <c r="C367" s="37" t="n">
        <v>0.249942002206488</v>
      </c>
      <c r="D367" s="37"/>
      <c r="E367" s="34" t="n">
        <v>0.249942002206488</v>
      </c>
    </row>
    <row r="368" customFormat="false" ht="13.2" hidden="false" customHeight="false" outlineLevel="0" collapsed="false">
      <c r="A368" s="20" t="s">
        <v>753</v>
      </c>
      <c r="B368" s="21"/>
      <c r="C368" s="22" t="n">
        <v>0.316223974120163</v>
      </c>
      <c r="D368" s="23"/>
      <c r="E368" s="24" t="n">
        <v>0.316223974120163</v>
      </c>
    </row>
    <row r="369" customFormat="false" ht="13.2" hidden="false" customHeight="false" outlineLevel="0" collapsed="false">
      <c r="A369" s="30"/>
      <c r="B369" s="31" t="n">
        <v>2</v>
      </c>
      <c r="C369" s="32" t="n">
        <v>0.316223974120163</v>
      </c>
      <c r="D369" s="33"/>
      <c r="E369" s="34" t="n">
        <v>0.316223974120163</v>
      </c>
    </row>
    <row r="370" customFormat="false" ht="13.2" hidden="false" customHeight="false" outlineLevel="0" collapsed="false">
      <c r="A370" s="20" t="s">
        <v>754</v>
      </c>
      <c r="B370" s="21"/>
      <c r="C370" s="35"/>
      <c r="D370" s="35" t="n">
        <v>0.326882644268898</v>
      </c>
      <c r="E370" s="24" t="n">
        <v>0.326882644268898</v>
      </c>
    </row>
    <row r="371" customFormat="false" ht="13.2" hidden="false" customHeight="false" outlineLevel="0" collapsed="false">
      <c r="A371" s="25"/>
      <c r="B371" s="26" t="n">
        <v>1</v>
      </c>
      <c r="C371" s="36"/>
      <c r="D371" s="36" t="n">
        <v>0.343267384571296</v>
      </c>
      <c r="E371" s="29" t="n">
        <v>0.343267384571296</v>
      </c>
    </row>
    <row r="372" customFormat="false" ht="13.2" hidden="false" customHeight="false" outlineLevel="0" collapsed="false">
      <c r="A372" s="25"/>
      <c r="B372" s="26" t="n">
        <v>2</v>
      </c>
      <c r="C372" s="36"/>
      <c r="D372" s="36" t="n">
        <v>0.347062090468629</v>
      </c>
      <c r="E372" s="29" t="n">
        <v>0.347062090468629</v>
      </c>
    </row>
    <row r="373" customFormat="false" ht="13.2" hidden="false" customHeight="false" outlineLevel="0" collapsed="false">
      <c r="A373" s="25"/>
      <c r="B373" s="26" t="n">
        <v>4</v>
      </c>
      <c r="C373" s="36"/>
      <c r="D373" s="36" t="n">
        <v>0.285235863666809</v>
      </c>
      <c r="E373" s="29" t="n">
        <v>0.285235863666809</v>
      </c>
    </row>
    <row r="374" customFormat="false" ht="13.2" hidden="false" customHeight="false" outlineLevel="0" collapsed="false">
      <c r="A374" s="25"/>
      <c r="B374" s="26" t="n">
        <v>5</v>
      </c>
      <c r="C374" s="36"/>
      <c r="D374" s="36" t="n">
        <v>0.398052848002697</v>
      </c>
      <c r="E374" s="29" t="n">
        <v>0.398052848002697</v>
      </c>
    </row>
    <row r="375" customFormat="false" ht="13.2" hidden="false" customHeight="false" outlineLevel="0" collapsed="false">
      <c r="A375" s="25"/>
      <c r="B375" s="26" t="n">
        <v>8</v>
      </c>
      <c r="C375" s="36"/>
      <c r="D375" s="36" t="n">
        <v>0.296060358898874</v>
      </c>
      <c r="E375" s="29" t="n">
        <v>0.296060358898874</v>
      </c>
    </row>
    <row r="376" customFormat="false" ht="13.2" hidden="false" customHeight="false" outlineLevel="0" collapsed="false">
      <c r="A376" s="25"/>
      <c r="B376" s="26" t="n">
        <v>10</v>
      </c>
      <c r="C376" s="36"/>
      <c r="D376" s="36" t="n">
        <v>0.289816852717396</v>
      </c>
      <c r="E376" s="29" t="n">
        <v>0.289816852717396</v>
      </c>
    </row>
    <row r="377" customFormat="false" ht="13.2" hidden="false" customHeight="false" outlineLevel="0" collapsed="false">
      <c r="A377" s="25"/>
      <c r="B377" s="26" t="n">
        <v>12</v>
      </c>
      <c r="C377" s="36"/>
      <c r="D377" s="36" t="n">
        <v>0.327688209815386</v>
      </c>
      <c r="E377" s="29" t="n">
        <v>0.327688209815386</v>
      </c>
    </row>
    <row r="378" customFormat="false" ht="13.2" hidden="false" customHeight="false" outlineLevel="0" collapsed="false">
      <c r="A378" s="25"/>
      <c r="B378" s="26" t="n">
        <v>13</v>
      </c>
      <c r="C378" s="36"/>
      <c r="D378" s="36" t="n">
        <v>0.349975406990201</v>
      </c>
      <c r="E378" s="29" t="n">
        <v>0.349975406990201</v>
      </c>
    </row>
    <row r="379" customFormat="false" ht="13.2" hidden="false" customHeight="false" outlineLevel="0" collapsed="false">
      <c r="A379" s="30"/>
      <c r="B379" s="31" t="n">
        <v>65</v>
      </c>
      <c r="C379" s="37"/>
      <c r="D379" s="37" t="n">
        <v>0.284605337089059</v>
      </c>
      <c r="E379" s="34" t="n">
        <v>0.284605337089059</v>
      </c>
    </row>
    <row r="380" customFormat="false" ht="13.2" hidden="false" customHeight="false" outlineLevel="0" collapsed="false">
      <c r="A380" s="20" t="s">
        <v>755</v>
      </c>
      <c r="B380" s="21"/>
      <c r="C380" s="22" t="e">
        <f aca="false">#VALUE!</f>
        <v>#VALUE!</v>
      </c>
      <c r="D380" s="23"/>
      <c r="E380" s="24" t="e">
        <f aca="false">#VALUE!</f>
        <v>#VALUE!</v>
      </c>
    </row>
    <row r="381" customFormat="false" ht="13.2" hidden="false" customHeight="false" outlineLevel="0" collapsed="false">
      <c r="A381" s="30"/>
      <c r="B381" s="31" t="n">
        <v>0</v>
      </c>
      <c r="C381" s="32" t="e">
        <f aca="false">#VALUE!</f>
        <v>#VALUE!</v>
      </c>
      <c r="D381" s="33"/>
      <c r="E381" s="34" t="e">
        <f aca="false">#VALUE!</f>
        <v>#VALUE!</v>
      </c>
    </row>
    <row r="382" customFormat="false" ht="13.2" hidden="false" customHeight="false" outlineLevel="0" collapsed="false">
      <c r="A382" s="38" t="s">
        <v>698</v>
      </c>
      <c r="B382" s="39"/>
      <c r="C382" s="40" t="e">
        <f aca="false">#VALUE!</f>
        <v>#VALUE!</v>
      </c>
      <c r="D382" s="41" t="n">
        <v>0.304091675164208</v>
      </c>
      <c r="E382" s="42" t="e">
        <f aca="false">#VALUE!</f>
        <v>#VALUE!</v>
      </c>
    </row>
    <row r="383" customFormat="false" ht="13.2" hidden="false" customHeight="false" outlineLevel="0" collapsed="false">
      <c r="A383" s="0"/>
      <c r="B383" s="0"/>
      <c r="C383" s="0"/>
      <c r="D383" s="0"/>
      <c r="E383" s="0"/>
    </row>
    <row r="384" customFormat="false" ht="13.2" hidden="false" customHeight="false" outlineLevel="0" collapsed="false">
      <c r="A384" s="0"/>
      <c r="B384" s="0"/>
      <c r="C384" s="0"/>
      <c r="D384" s="0"/>
      <c r="E384" s="0"/>
    </row>
    <row r="385" customFormat="false" ht="13.2" hidden="false" customHeight="false" outlineLevel="0" collapsed="false">
      <c r="A385" s="0"/>
      <c r="B385" s="0"/>
      <c r="C385" s="0"/>
      <c r="D385" s="0"/>
      <c r="E385" s="0"/>
    </row>
    <row r="386" customFormat="false" ht="13.2" hidden="false" customHeight="false" outlineLevel="0" collapsed="false">
      <c r="A386" s="0"/>
      <c r="B386" s="0"/>
      <c r="C386" s="0"/>
      <c r="D386" s="0"/>
      <c r="E386" s="0"/>
    </row>
    <row r="387" customFormat="false" ht="13.2" hidden="false" customHeight="false" outlineLevel="0" collapsed="false">
      <c r="A387" s="0"/>
      <c r="B387" s="0"/>
      <c r="C387" s="0"/>
      <c r="D387" s="0"/>
      <c r="E387" s="0"/>
    </row>
    <row r="388" customFormat="false" ht="13.2" hidden="false" customHeight="false" outlineLevel="0" collapsed="false">
      <c r="A388" s="0"/>
      <c r="B388" s="0"/>
      <c r="C388" s="0"/>
      <c r="D388" s="0"/>
      <c r="E388" s="0"/>
    </row>
    <row r="389" customFormat="false" ht="13.2" hidden="false" customHeight="false" outlineLevel="0" collapsed="false">
      <c r="A389" s="0"/>
      <c r="B389" s="0"/>
      <c r="C389" s="0"/>
      <c r="D389" s="0"/>
      <c r="E389" s="0"/>
    </row>
    <row r="390" customFormat="false" ht="13.2" hidden="false" customHeight="false" outlineLevel="0" collapsed="false">
      <c r="A390" s="0"/>
      <c r="B390" s="0"/>
      <c r="C390" s="0"/>
      <c r="D390" s="0"/>
      <c r="E390" s="0"/>
    </row>
    <row r="391" customFormat="false" ht="13.2" hidden="false" customHeight="false" outlineLevel="0" collapsed="false">
      <c r="A391" s="0"/>
      <c r="B391" s="0"/>
      <c r="C391" s="0"/>
      <c r="D391" s="0"/>
      <c r="E391" s="0"/>
    </row>
    <row r="392" customFormat="false" ht="13.2" hidden="false" customHeight="false" outlineLevel="0" collapsed="false">
      <c r="A392" s="0"/>
      <c r="B392" s="0"/>
      <c r="C392" s="0"/>
      <c r="D392" s="0"/>
      <c r="E392" s="0"/>
    </row>
    <row r="393" customFormat="false" ht="13.2" hidden="false" customHeight="false" outlineLevel="0" collapsed="false">
      <c r="A393" s="0"/>
      <c r="B393" s="0"/>
      <c r="C393" s="0"/>
      <c r="D393" s="0"/>
      <c r="E393" s="0"/>
    </row>
    <row r="394" customFormat="false" ht="13.2" hidden="false" customHeight="false" outlineLevel="0" collapsed="false">
      <c r="A394" s="0"/>
      <c r="B394" s="0"/>
      <c r="C394" s="0"/>
      <c r="D394" s="0"/>
      <c r="E394" s="0"/>
    </row>
    <row r="395" customFormat="false" ht="13.2" hidden="false" customHeight="false" outlineLevel="0" collapsed="false">
      <c r="A395" s="0"/>
      <c r="B395" s="0"/>
      <c r="C395" s="0"/>
      <c r="D395" s="0"/>
      <c r="E395" s="0"/>
    </row>
    <row r="396" customFormat="false" ht="13.2" hidden="false" customHeight="false" outlineLevel="0" collapsed="false">
      <c r="A396" s="0"/>
      <c r="B396" s="0"/>
      <c r="C396" s="0"/>
      <c r="D396" s="0"/>
      <c r="E396" s="0"/>
    </row>
    <row r="397" customFormat="false" ht="13.2" hidden="false" customHeight="false" outlineLevel="0" collapsed="false">
      <c r="A397" s="0"/>
      <c r="B397" s="0"/>
      <c r="C397" s="0"/>
      <c r="D397" s="0"/>
      <c r="E397" s="0"/>
    </row>
    <row r="398" customFormat="false" ht="13.2" hidden="false" customHeight="false" outlineLevel="0" collapsed="false">
      <c r="A398" s="0"/>
      <c r="B398" s="0"/>
      <c r="C398" s="0"/>
      <c r="D398" s="0"/>
      <c r="E398" s="0"/>
    </row>
    <row r="399" customFormat="false" ht="13.2" hidden="false" customHeight="false" outlineLevel="0" collapsed="false">
      <c r="A399" s="0"/>
      <c r="B399" s="0"/>
      <c r="C399" s="0"/>
      <c r="D399" s="0"/>
      <c r="E399" s="0"/>
    </row>
    <row r="400" customFormat="false" ht="13.2" hidden="false" customHeight="false" outlineLevel="0" collapsed="false">
      <c r="A400" s="0"/>
      <c r="B400" s="0"/>
      <c r="C400" s="0"/>
      <c r="D400" s="0"/>
      <c r="E400" s="0"/>
    </row>
    <row r="401" customFormat="false" ht="13.2" hidden="false" customHeight="false" outlineLevel="0" collapsed="false">
      <c r="A401" s="0"/>
      <c r="B401" s="0"/>
      <c r="C401" s="0"/>
      <c r="D401" s="0"/>
      <c r="E401" s="0"/>
    </row>
    <row r="402" customFormat="false" ht="13.2" hidden="false" customHeight="false" outlineLevel="0" collapsed="false">
      <c r="A402" s="0"/>
      <c r="B402" s="0"/>
      <c r="C402" s="0"/>
      <c r="D402" s="0"/>
      <c r="E402" s="0"/>
    </row>
    <row r="403" customFormat="false" ht="13.2" hidden="false" customHeight="false" outlineLevel="0" collapsed="false">
      <c r="A403" s="0"/>
      <c r="B403" s="0"/>
      <c r="C403" s="0"/>
      <c r="D403" s="0"/>
      <c r="E403" s="0"/>
    </row>
    <row r="404" customFormat="false" ht="13.2" hidden="false" customHeight="false" outlineLevel="0" collapsed="false">
      <c r="A404" s="0"/>
      <c r="B404" s="0"/>
      <c r="C404" s="0"/>
      <c r="D404" s="0"/>
      <c r="E404" s="0"/>
    </row>
    <row r="405" customFormat="false" ht="13.2" hidden="false" customHeight="false" outlineLevel="0" collapsed="false">
      <c r="A405" s="0"/>
      <c r="B405" s="0"/>
      <c r="C405" s="0"/>
      <c r="D405" s="0"/>
      <c r="E405" s="0"/>
    </row>
    <row r="406" customFormat="false" ht="13.2" hidden="false" customHeight="false" outlineLevel="0" collapsed="false">
      <c r="A406" s="0"/>
      <c r="B406" s="0"/>
      <c r="C406" s="0"/>
      <c r="D406" s="0"/>
      <c r="E406" s="0"/>
    </row>
    <row r="407" customFormat="false" ht="13.2" hidden="false" customHeight="false" outlineLevel="0" collapsed="false">
      <c r="A407" s="0"/>
      <c r="B407" s="0"/>
      <c r="C407" s="0"/>
      <c r="D407" s="0"/>
      <c r="E407" s="0"/>
    </row>
    <row r="408" customFormat="false" ht="13.2" hidden="false" customHeight="false" outlineLevel="0" collapsed="false">
      <c r="A408" s="0"/>
      <c r="B408" s="0"/>
      <c r="C408" s="0"/>
      <c r="D408" s="0"/>
      <c r="E408" s="0"/>
    </row>
    <row r="409" customFormat="false" ht="13.2" hidden="false" customHeight="false" outlineLevel="0" collapsed="false">
      <c r="A409" s="0"/>
      <c r="B409" s="0"/>
      <c r="C409" s="0"/>
      <c r="D409" s="0"/>
      <c r="E409" s="0"/>
    </row>
    <row r="410" customFormat="false" ht="13.2" hidden="false" customHeight="false" outlineLevel="0" collapsed="false">
      <c r="A410" s="0"/>
      <c r="B410" s="0"/>
      <c r="C410" s="0"/>
      <c r="D410" s="0"/>
      <c r="E410" s="0"/>
    </row>
    <row r="411" customFormat="false" ht="13.2" hidden="false" customHeight="false" outlineLevel="0" collapsed="false">
      <c r="A411" s="0"/>
      <c r="B411" s="0"/>
      <c r="C411" s="0"/>
      <c r="D411" s="0"/>
      <c r="E411" s="0"/>
    </row>
    <row r="412" customFormat="false" ht="13.2" hidden="false" customHeight="false" outlineLevel="0" collapsed="false">
      <c r="A412" s="0"/>
      <c r="B412" s="0"/>
      <c r="C412" s="0"/>
      <c r="D412" s="0"/>
      <c r="E412" s="0"/>
    </row>
    <row r="413" customFormat="false" ht="13.2" hidden="false" customHeight="false" outlineLevel="0" collapsed="false">
      <c r="A413" s="0"/>
      <c r="B413" s="0"/>
      <c r="C413" s="0"/>
      <c r="D413" s="0"/>
      <c r="E413" s="0"/>
    </row>
    <row r="414" customFormat="false" ht="13.2" hidden="false" customHeight="false" outlineLevel="0" collapsed="false">
      <c r="A414" s="0"/>
      <c r="B414" s="0"/>
      <c r="C414" s="0"/>
      <c r="D414" s="0"/>
      <c r="E414" s="0"/>
    </row>
    <row r="415" customFormat="false" ht="13.2" hidden="false" customHeight="false" outlineLevel="0" collapsed="false">
      <c r="A415" s="0"/>
      <c r="B415" s="0"/>
      <c r="C415" s="0"/>
      <c r="D415" s="0"/>
      <c r="E415" s="0"/>
    </row>
    <row r="416" customFormat="false" ht="13.2" hidden="false" customHeight="false" outlineLevel="0" collapsed="false">
      <c r="A416" s="0"/>
      <c r="B416" s="0"/>
      <c r="C416" s="0"/>
      <c r="D416" s="0"/>
      <c r="E416" s="0"/>
    </row>
    <row r="417" customFormat="false" ht="13.2" hidden="false" customHeight="false" outlineLevel="0" collapsed="false">
      <c r="A417" s="0"/>
      <c r="B417" s="0"/>
      <c r="C417" s="0"/>
      <c r="D417" s="0"/>
      <c r="E417" s="0"/>
    </row>
    <row r="418" customFormat="false" ht="13.2" hidden="false" customHeight="false" outlineLevel="0" collapsed="false">
      <c r="A418" s="0"/>
      <c r="B418" s="0"/>
      <c r="C418" s="0"/>
      <c r="D418" s="0"/>
      <c r="E418" s="0"/>
    </row>
    <row r="419" customFormat="false" ht="13.2" hidden="false" customHeight="false" outlineLevel="0" collapsed="false">
      <c r="A419" s="0"/>
      <c r="B419" s="0"/>
      <c r="C419" s="0"/>
      <c r="D419" s="0"/>
      <c r="E419" s="0"/>
    </row>
    <row r="420" customFormat="false" ht="13.2" hidden="false" customHeight="false" outlineLevel="0" collapsed="false">
      <c r="A420" s="0"/>
      <c r="B420" s="0"/>
      <c r="C420" s="0"/>
      <c r="D420" s="0"/>
      <c r="E420" s="0"/>
    </row>
    <row r="421" customFormat="false" ht="13.2" hidden="false" customHeight="false" outlineLevel="0" collapsed="false">
      <c r="A421" s="0"/>
      <c r="B421" s="0"/>
      <c r="C421" s="0"/>
      <c r="D421" s="0"/>
      <c r="E421" s="0"/>
    </row>
    <row r="422" customFormat="false" ht="13.2" hidden="false" customHeight="false" outlineLevel="0" collapsed="false">
      <c r="A422" s="0"/>
      <c r="B422" s="0"/>
      <c r="C422" s="0"/>
      <c r="D422" s="0"/>
      <c r="E422" s="0"/>
    </row>
    <row r="423" customFormat="false" ht="13.2" hidden="false" customHeight="false" outlineLevel="0" collapsed="false">
      <c r="A423" s="0"/>
      <c r="B423" s="0"/>
      <c r="C423" s="0"/>
      <c r="D423" s="0"/>
      <c r="E423" s="0"/>
    </row>
    <row r="424" customFormat="false" ht="13.2" hidden="false" customHeight="false" outlineLevel="0" collapsed="false">
      <c r="A424" s="0"/>
      <c r="B424" s="0"/>
      <c r="C424" s="0"/>
      <c r="D424" s="0"/>
      <c r="E424" s="0"/>
    </row>
    <row r="425" customFormat="false" ht="13.2" hidden="false" customHeight="false" outlineLevel="0" collapsed="false">
      <c r="A425" s="0"/>
      <c r="B425" s="0"/>
      <c r="C425" s="0"/>
      <c r="D425" s="0"/>
      <c r="E425" s="0"/>
    </row>
    <row r="426" customFormat="false" ht="13.2" hidden="false" customHeight="false" outlineLevel="0" collapsed="false">
      <c r="A426" s="0"/>
      <c r="B426" s="0"/>
      <c r="C426" s="0"/>
      <c r="D426" s="0"/>
      <c r="E426" s="0"/>
    </row>
    <row r="427" customFormat="false" ht="13.2" hidden="false" customHeight="false" outlineLevel="0" collapsed="false">
      <c r="A427" s="0"/>
      <c r="B427" s="0"/>
      <c r="C427" s="0"/>
      <c r="D427" s="0"/>
      <c r="E427" s="0"/>
    </row>
    <row r="428" customFormat="false" ht="13.2" hidden="false" customHeight="false" outlineLevel="0" collapsed="false">
      <c r="A428" s="0"/>
      <c r="B428" s="0"/>
      <c r="C428" s="0"/>
      <c r="D428" s="0"/>
      <c r="E428" s="0"/>
    </row>
    <row r="429" customFormat="false" ht="13.2" hidden="false" customHeight="false" outlineLevel="0" collapsed="false">
      <c r="A429" s="0"/>
      <c r="B429" s="0"/>
      <c r="C429" s="0"/>
      <c r="D429" s="0"/>
      <c r="E429" s="0"/>
    </row>
    <row r="430" customFormat="false" ht="13.2" hidden="false" customHeight="false" outlineLevel="0" collapsed="false">
      <c r="A430" s="0"/>
      <c r="B430" s="0"/>
      <c r="C430" s="0"/>
      <c r="D430" s="0"/>
      <c r="E430" s="0"/>
    </row>
    <row r="431" customFormat="false" ht="13.2" hidden="false" customHeight="false" outlineLevel="0" collapsed="false">
      <c r="A431" s="0"/>
      <c r="B431" s="0"/>
      <c r="C431" s="0"/>
      <c r="D431" s="0"/>
      <c r="E431" s="0"/>
    </row>
    <row r="432" customFormat="false" ht="13.2" hidden="false" customHeight="false" outlineLevel="0" collapsed="false">
      <c r="A432" s="0"/>
      <c r="B432" s="0"/>
      <c r="C432" s="0"/>
      <c r="D432" s="0"/>
      <c r="E432" s="0"/>
    </row>
    <row r="433" customFormat="false" ht="13.2" hidden="false" customHeight="false" outlineLevel="0" collapsed="false">
      <c r="A433" s="0"/>
      <c r="B433" s="0"/>
      <c r="C433" s="0"/>
      <c r="D433" s="0"/>
      <c r="E433" s="0"/>
    </row>
    <row r="434" customFormat="false" ht="13.2" hidden="false" customHeight="false" outlineLevel="0" collapsed="false">
      <c r="A434" s="0"/>
      <c r="B434" s="0"/>
      <c r="C434" s="0"/>
      <c r="D434" s="0"/>
      <c r="E434" s="0"/>
    </row>
    <row r="435" customFormat="false" ht="13.2" hidden="false" customHeight="false" outlineLevel="0" collapsed="false">
      <c r="A435" s="0"/>
      <c r="B435" s="0"/>
      <c r="C435" s="0"/>
      <c r="D435" s="0"/>
      <c r="E435" s="0"/>
    </row>
    <row r="436" customFormat="false" ht="13.2" hidden="false" customHeight="false" outlineLevel="0" collapsed="false">
      <c r="A436" s="0"/>
      <c r="B436" s="0"/>
      <c r="C436" s="0"/>
      <c r="D436" s="0"/>
      <c r="E436" s="0"/>
    </row>
    <row r="437" customFormat="false" ht="13.2" hidden="false" customHeight="false" outlineLevel="0" collapsed="false">
      <c r="A437" s="0"/>
      <c r="B437" s="0"/>
      <c r="C437" s="0"/>
      <c r="D437" s="0"/>
      <c r="E437" s="0"/>
    </row>
    <row r="438" customFormat="false" ht="13.2" hidden="false" customHeight="false" outlineLevel="0" collapsed="false">
      <c r="A438" s="0"/>
      <c r="B438" s="0"/>
      <c r="C438" s="0"/>
      <c r="D438" s="0"/>
      <c r="E438" s="0"/>
    </row>
    <row r="439" customFormat="false" ht="13.2" hidden="false" customHeight="false" outlineLevel="0" collapsed="false">
      <c r="A439" s="0"/>
      <c r="B439" s="0"/>
      <c r="C439" s="0"/>
      <c r="D439" s="0"/>
      <c r="E439" s="0"/>
    </row>
    <row r="440" customFormat="false" ht="13.2" hidden="false" customHeight="false" outlineLevel="0" collapsed="false">
      <c r="A440" s="0"/>
      <c r="B440" s="0"/>
      <c r="C440" s="0"/>
      <c r="D440" s="0"/>
      <c r="E440" s="0"/>
    </row>
    <row r="441" customFormat="false" ht="13.2" hidden="false" customHeight="false" outlineLevel="0" collapsed="false">
      <c r="A441" s="0"/>
      <c r="B441" s="0"/>
      <c r="C441" s="0"/>
      <c r="D441" s="0"/>
      <c r="E441" s="0"/>
    </row>
    <row r="442" customFormat="false" ht="13.2" hidden="false" customHeight="false" outlineLevel="0" collapsed="false">
      <c r="A442" s="0"/>
      <c r="B442" s="0"/>
      <c r="C442" s="0"/>
      <c r="D442" s="0"/>
      <c r="E442" s="0"/>
    </row>
    <row r="443" customFormat="false" ht="13.2" hidden="false" customHeight="false" outlineLevel="0" collapsed="false">
      <c r="A443" s="0"/>
      <c r="B443" s="0"/>
      <c r="C443" s="0"/>
      <c r="D443" s="0"/>
      <c r="E443" s="0"/>
    </row>
    <row r="444" customFormat="false" ht="13.2" hidden="false" customHeight="false" outlineLevel="0" collapsed="false">
      <c r="A444" s="0"/>
      <c r="B444" s="0"/>
      <c r="C444" s="0"/>
      <c r="D444" s="0"/>
      <c r="E444" s="0"/>
    </row>
    <row r="445" customFormat="false" ht="13.2" hidden="false" customHeight="false" outlineLevel="0" collapsed="false">
      <c r="A445" s="0"/>
      <c r="B445" s="0"/>
      <c r="C445" s="0"/>
      <c r="D445" s="0"/>
      <c r="E445" s="0"/>
    </row>
    <row r="446" customFormat="false" ht="13.2" hidden="false" customHeight="false" outlineLevel="0" collapsed="false">
      <c r="A446" s="0"/>
      <c r="B446" s="0"/>
      <c r="C446" s="0"/>
      <c r="D446" s="0"/>
      <c r="E446" s="0"/>
    </row>
    <row r="447" customFormat="false" ht="13.2" hidden="false" customHeight="false" outlineLevel="0" collapsed="false">
      <c r="A447" s="0"/>
      <c r="B447" s="0"/>
      <c r="C447" s="0"/>
      <c r="D447" s="0"/>
      <c r="E447" s="0"/>
    </row>
    <row r="448" customFormat="false" ht="13.2" hidden="false" customHeight="false" outlineLevel="0" collapsed="false">
      <c r="A448" s="0"/>
      <c r="B448" s="0"/>
      <c r="C448" s="0"/>
      <c r="D448" s="0"/>
      <c r="E448" s="0"/>
    </row>
    <row r="449" customFormat="false" ht="13.2" hidden="false" customHeight="false" outlineLevel="0" collapsed="false">
      <c r="A449" s="0"/>
      <c r="B449" s="0"/>
      <c r="C449" s="0"/>
      <c r="D449" s="0"/>
      <c r="E449" s="0"/>
    </row>
    <row r="450" customFormat="false" ht="13.2" hidden="false" customHeight="false" outlineLevel="0" collapsed="false">
      <c r="A450" s="0"/>
      <c r="B450" s="0"/>
      <c r="C450" s="0"/>
      <c r="D450" s="0"/>
      <c r="E450" s="0"/>
    </row>
    <row r="451" customFormat="false" ht="13.2" hidden="false" customHeight="false" outlineLevel="0" collapsed="false">
      <c r="A451" s="0"/>
      <c r="B451" s="0"/>
      <c r="C451" s="0"/>
      <c r="D451" s="0"/>
      <c r="E451" s="0"/>
    </row>
    <row r="452" customFormat="false" ht="13.2" hidden="false" customHeight="false" outlineLevel="0" collapsed="false">
      <c r="A452" s="0"/>
      <c r="B452" s="0"/>
      <c r="C452" s="0"/>
      <c r="D452" s="0"/>
      <c r="E452" s="0"/>
    </row>
    <row r="453" customFormat="false" ht="13.2" hidden="false" customHeight="false" outlineLevel="0" collapsed="false">
      <c r="A453" s="0"/>
      <c r="B453" s="0"/>
      <c r="C453" s="0"/>
      <c r="D453" s="0"/>
      <c r="E453" s="0"/>
    </row>
    <row r="454" customFormat="false" ht="13.2" hidden="false" customHeight="false" outlineLevel="0" collapsed="false">
      <c r="A454" s="0"/>
      <c r="B454" s="0"/>
      <c r="C454" s="0"/>
      <c r="D454" s="0"/>
      <c r="E454" s="0"/>
    </row>
    <row r="455" customFormat="false" ht="13.2" hidden="false" customHeight="false" outlineLevel="0" collapsed="false">
      <c r="A455" s="0"/>
      <c r="B455" s="0"/>
      <c r="C455" s="0"/>
      <c r="D455" s="0"/>
      <c r="E455" s="0"/>
    </row>
    <row r="456" customFormat="false" ht="13.2" hidden="false" customHeight="false" outlineLevel="0" collapsed="false">
      <c r="A456" s="0"/>
      <c r="B456" s="0"/>
      <c r="C456" s="0"/>
      <c r="D456" s="0"/>
      <c r="E456" s="0"/>
    </row>
    <row r="457" customFormat="false" ht="13.2" hidden="false" customHeight="false" outlineLevel="0" collapsed="false">
      <c r="A457" s="0"/>
      <c r="B457" s="0"/>
      <c r="C457" s="0"/>
      <c r="D457" s="0"/>
      <c r="E457" s="0"/>
    </row>
    <row r="458" customFormat="false" ht="13.2" hidden="false" customHeight="false" outlineLevel="0" collapsed="false">
      <c r="A458" s="0"/>
      <c r="B458" s="0"/>
      <c r="C458" s="0"/>
      <c r="D458" s="0"/>
      <c r="E458" s="0"/>
    </row>
    <row r="459" customFormat="false" ht="13.2" hidden="false" customHeight="false" outlineLevel="0" collapsed="false">
      <c r="A459" s="0"/>
      <c r="B459" s="0"/>
      <c r="C459" s="0"/>
      <c r="D459" s="0"/>
      <c r="E459" s="0"/>
    </row>
    <row r="460" customFormat="false" ht="13.2" hidden="false" customHeight="false" outlineLevel="0" collapsed="false">
      <c r="A460" s="0"/>
      <c r="B460" s="0"/>
      <c r="C460" s="0"/>
      <c r="D460" s="0"/>
      <c r="E460" s="0"/>
    </row>
    <row r="461" customFormat="false" ht="13.2" hidden="false" customHeight="false" outlineLevel="0" collapsed="false">
      <c r="A461" s="0"/>
      <c r="B461" s="0"/>
      <c r="C461" s="0"/>
      <c r="D461" s="0"/>
      <c r="E461" s="0"/>
    </row>
    <row r="462" customFormat="false" ht="13.2" hidden="false" customHeight="false" outlineLevel="0" collapsed="false">
      <c r="A462" s="0"/>
      <c r="B462" s="0"/>
      <c r="C462" s="0"/>
      <c r="D462" s="0"/>
      <c r="E462" s="0"/>
    </row>
    <row r="463" customFormat="false" ht="13.2" hidden="false" customHeight="false" outlineLevel="0" collapsed="false">
      <c r="A463" s="0"/>
      <c r="B463" s="0"/>
      <c r="C463" s="0"/>
      <c r="D463" s="0"/>
      <c r="E463" s="0"/>
    </row>
    <row r="464" customFormat="false" ht="13.2" hidden="false" customHeight="false" outlineLevel="0" collapsed="false">
      <c r="A464" s="0"/>
      <c r="B464" s="0"/>
      <c r="C464" s="0"/>
      <c r="D464" s="0"/>
      <c r="E464" s="0"/>
    </row>
    <row r="465" customFormat="false" ht="13.2" hidden="false" customHeight="false" outlineLevel="0" collapsed="false">
      <c r="A465" s="0"/>
      <c r="B465" s="0"/>
      <c r="C465" s="0"/>
      <c r="D465" s="0"/>
      <c r="E465" s="0"/>
    </row>
    <row r="466" customFormat="false" ht="13.2" hidden="false" customHeight="false" outlineLevel="0" collapsed="false">
      <c r="A466" s="0"/>
      <c r="B466" s="0"/>
      <c r="C466" s="0"/>
      <c r="D466" s="0"/>
      <c r="E466" s="0"/>
    </row>
    <row r="467" customFormat="false" ht="13.2" hidden="false" customHeight="false" outlineLevel="0" collapsed="false">
      <c r="A467" s="0"/>
      <c r="B467" s="0"/>
      <c r="C467" s="0"/>
      <c r="D467" s="0"/>
      <c r="E467" s="0"/>
    </row>
    <row r="468" customFormat="false" ht="13.2" hidden="false" customHeight="false" outlineLevel="0" collapsed="false">
      <c r="A468" s="0"/>
      <c r="B468" s="0"/>
      <c r="C468" s="0"/>
      <c r="D468" s="0"/>
      <c r="E468" s="0"/>
    </row>
    <row r="469" customFormat="false" ht="13.2" hidden="false" customHeight="false" outlineLevel="0" collapsed="false">
      <c r="A469" s="0"/>
      <c r="B469" s="0"/>
      <c r="C469" s="0"/>
      <c r="D469" s="0"/>
      <c r="E469" s="0"/>
    </row>
    <row r="470" customFormat="false" ht="13.2" hidden="false" customHeight="false" outlineLevel="0" collapsed="false">
      <c r="A470" s="0"/>
      <c r="B470" s="0"/>
      <c r="C470" s="0"/>
      <c r="D470" s="0"/>
      <c r="E470" s="0"/>
    </row>
    <row r="471" customFormat="false" ht="13.2" hidden="false" customHeight="false" outlineLevel="0" collapsed="false">
      <c r="A471" s="0"/>
      <c r="B471" s="0"/>
      <c r="C471" s="0"/>
      <c r="D471" s="0"/>
      <c r="E471" s="0"/>
    </row>
    <row r="472" customFormat="false" ht="13.2" hidden="false" customHeight="false" outlineLevel="0" collapsed="false">
      <c r="A472" s="0"/>
      <c r="B472" s="0"/>
      <c r="C472" s="0"/>
      <c r="D472" s="0"/>
      <c r="E472" s="0"/>
    </row>
    <row r="473" customFormat="false" ht="13.2" hidden="false" customHeight="false" outlineLevel="0" collapsed="false">
      <c r="A473" s="0"/>
      <c r="B473" s="0"/>
      <c r="C473" s="0"/>
      <c r="D473" s="0"/>
      <c r="E473" s="0"/>
    </row>
    <row r="474" customFormat="false" ht="13.2" hidden="false" customHeight="false" outlineLevel="0" collapsed="false">
      <c r="A474" s="0"/>
      <c r="B474" s="0"/>
      <c r="C474" s="0"/>
      <c r="D474" s="0"/>
      <c r="E474" s="0"/>
    </row>
    <row r="475" customFormat="false" ht="13.2" hidden="false" customHeight="false" outlineLevel="0" collapsed="false">
      <c r="A475" s="0"/>
      <c r="B475" s="0"/>
      <c r="C475" s="0"/>
      <c r="D475" s="0"/>
      <c r="E475" s="0"/>
    </row>
    <row r="476" customFormat="false" ht="13.2" hidden="false" customHeight="false" outlineLevel="0" collapsed="false">
      <c r="A476" s="0"/>
      <c r="B476" s="0"/>
      <c r="C476" s="0"/>
      <c r="D476" s="0"/>
      <c r="E476" s="0"/>
    </row>
    <row r="477" customFormat="false" ht="13.2" hidden="false" customHeight="false" outlineLevel="0" collapsed="false">
      <c r="A477" s="0"/>
      <c r="B477" s="0"/>
      <c r="C477" s="0"/>
      <c r="D477" s="0"/>
      <c r="E477" s="0"/>
    </row>
    <row r="478" customFormat="false" ht="13.2" hidden="false" customHeight="false" outlineLevel="0" collapsed="false">
      <c r="A478" s="0"/>
      <c r="B478" s="0"/>
      <c r="C478" s="0"/>
      <c r="D478" s="0"/>
      <c r="E478" s="0"/>
    </row>
    <row r="479" customFormat="false" ht="13.2" hidden="false" customHeight="false" outlineLevel="0" collapsed="false">
      <c r="A479" s="0"/>
      <c r="B479" s="0"/>
      <c r="C479" s="0"/>
      <c r="D479" s="0"/>
      <c r="E479" s="0"/>
    </row>
    <row r="480" customFormat="false" ht="13.2" hidden="false" customHeight="false" outlineLevel="0" collapsed="false">
      <c r="A480" s="0"/>
      <c r="B480" s="0"/>
      <c r="C480" s="0"/>
      <c r="D480" s="0"/>
      <c r="E480" s="0"/>
    </row>
    <row r="481" customFormat="false" ht="13.2" hidden="false" customHeight="false" outlineLevel="0" collapsed="false">
      <c r="A481" s="0"/>
      <c r="B481" s="0"/>
      <c r="C481" s="0"/>
      <c r="D481" s="0"/>
      <c r="E481" s="0"/>
    </row>
    <row r="482" customFormat="false" ht="13.2" hidden="false" customHeight="false" outlineLevel="0" collapsed="false">
      <c r="A482" s="0"/>
      <c r="B482" s="0"/>
      <c r="C482" s="0"/>
      <c r="D482" s="0"/>
      <c r="E482" s="0"/>
    </row>
    <row r="483" customFormat="false" ht="13.2" hidden="false" customHeight="false" outlineLevel="0" collapsed="false">
      <c r="A483" s="0"/>
      <c r="B483" s="0"/>
      <c r="C483" s="0"/>
      <c r="D483" s="0"/>
      <c r="E483" s="0"/>
    </row>
    <row r="484" customFormat="false" ht="13.2" hidden="false" customHeight="false" outlineLevel="0" collapsed="false">
      <c r="A484" s="0"/>
      <c r="B484" s="0"/>
      <c r="C484" s="0"/>
      <c r="D484" s="0"/>
      <c r="E484" s="0"/>
    </row>
    <row r="485" customFormat="false" ht="13.2" hidden="false" customHeight="false" outlineLevel="0" collapsed="false">
      <c r="A485" s="0"/>
      <c r="B485" s="0"/>
      <c r="C485" s="0"/>
      <c r="D485" s="0"/>
      <c r="E485" s="0"/>
    </row>
    <row r="486" customFormat="false" ht="13.2" hidden="false" customHeight="false" outlineLevel="0" collapsed="false">
      <c r="A486" s="0"/>
      <c r="B486" s="0"/>
      <c r="C486" s="0"/>
      <c r="D486" s="0"/>
      <c r="E486" s="0"/>
    </row>
    <row r="487" customFormat="false" ht="13.2" hidden="false" customHeight="false" outlineLevel="0" collapsed="false">
      <c r="A487" s="0"/>
      <c r="B487" s="0"/>
      <c r="C487" s="0"/>
      <c r="D487" s="0"/>
      <c r="E487" s="0"/>
    </row>
    <row r="488" customFormat="false" ht="13.2" hidden="false" customHeight="false" outlineLevel="0" collapsed="false">
      <c r="A488" s="0"/>
      <c r="B488" s="0"/>
      <c r="C488" s="0"/>
      <c r="D488" s="0"/>
      <c r="E488" s="0"/>
    </row>
    <row r="489" customFormat="false" ht="13.2" hidden="false" customHeight="false" outlineLevel="0" collapsed="false">
      <c r="A489" s="0"/>
      <c r="B489" s="0"/>
      <c r="C489" s="0"/>
      <c r="D489" s="0"/>
      <c r="E489" s="0"/>
    </row>
    <row r="490" customFormat="false" ht="13.2" hidden="false" customHeight="false" outlineLevel="0" collapsed="false">
      <c r="A490" s="0"/>
      <c r="B490" s="0"/>
      <c r="C490" s="0"/>
      <c r="D490" s="0"/>
      <c r="E490" s="0"/>
    </row>
    <row r="491" customFormat="false" ht="13.2" hidden="false" customHeight="false" outlineLevel="0" collapsed="false">
      <c r="A491" s="0"/>
      <c r="B491" s="0"/>
      <c r="C491" s="0"/>
      <c r="D491" s="0"/>
      <c r="E491" s="0"/>
    </row>
    <row r="492" customFormat="false" ht="13.2" hidden="false" customHeight="false" outlineLevel="0" collapsed="false">
      <c r="A492" s="0"/>
      <c r="B492" s="0"/>
      <c r="C492" s="0"/>
      <c r="D492" s="0"/>
      <c r="E492" s="0"/>
    </row>
    <row r="493" customFormat="false" ht="13.2" hidden="false" customHeight="false" outlineLevel="0" collapsed="false">
      <c r="A493" s="0"/>
      <c r="B493" s="0"/>
      <c r="C493" s="0"/>
      <c r="D493" s="0"/>
      <c r="E493" s="0"/>
    </row>
    <row r="494" customFormat="false" ht="13.2" hidden="false" customHeight="false" outlineLevel="0" collapsed="false">
      <c r="A494" s="0"/>
      <c r="B494" s="0"/>
      <c r="C494" s="0"/>
      <c r="D494" s="0"/>
      <c r="E494" s="0"/>
    </row>
    <row r="495" customFormat="false" ht="13.2" hidden="false" customHeight="false" outlineLevel="0" collapsed="false">
      <c r="A495" s="0"/>
      <c r="B495" s="0"/>
      <c r="C495" s="0"/>
      <c r="D495" s="0"/>
      <c r="E495" s="0"/>
    </row>
    <row r="496" customFormat="false" ht="13.2" hidden="false" customHeight="false" outlineLevel="0" collapsed="false">
      <c r="A496" s="0"/>
      <c r="B496" s="0"/>
      <c r="C496" s="0"/>
      <c r="D496" s="0"/>
      <c r="E496" s="0"/>
    </row>
    <row r="497" customFormat="false" ht="13.2" hidden="false" customHeight="false" outlineLevel="0" collapsed="false">
      <c r="A497" s="0"/>
      <c r="B497" s="0"/>
      <c r="C497" s="0"/>
      <c r="D497" s="0"/>
      <c r="E497" s="0"/>
    </row>
    <row r="498" customFormat="false" ht="13.2" hidden="false" customHeight="false" outlineLevel="0" collapsed="false">
      <c r="A498" s="0"/>
      <c r="B498" s="0"/>
      <c r="C498" s="0"/>
      <c r="D498" s="0"/>
      <c r="E498" s="0"/>
    </row>
    <row r="499" customFormat="false" ht="13.2" hidden="false" customHeight="false" outlineLevel="0" collapsed="false">
      <c r="A499" s="0"/>
      <c r="B499" s="0"/>
      <c r="C499" s="0"/>
      <c r="D499" s="0"/>
      <c r="E499" s="0"/>
    </row>
    <row r="500" customFormat="false" ht="13.2" hidden="false" customHeight="false" outlineLevel="0" collapsed="false">
      <c r="A500" s="0"/>
      <c r="B500" s="0"/>
      <c r="C500" s="0"/>
      <c r="D500" s="0"/>
      <c r="E500" s="0"/>
    </row>
    <row r="501" customFormat="false" ht="13.2" hidden="false" customHeight="false" outlineLevel="0" collapsed="false">
      <c r="A501" s="0"/>
      <c r="B501" s="0"/>
      <c r="C501" s="0"/>
      <c r="D501" s="0"/>
      <c r="E501" s="0"/>
    </row>
    <row r="502" customFormat="false" ht="13.2" hidden="false" customHeight="false" outlineLevel="0" collapsed="false">
      <c r="A502" s="0"/>
      <c r="B502" s="0"/>
      <c r="C502" s="0"/>
      <c r="D502" s="0"/>
      <c r="E502" s="0"/>
    </row>
    <row r="503" customFormat="false" ht="13.2" hidden="false" customHeight="false" outlineLevel="0" collapsed="false">
      <c r="A503" s="0"/>
      <c r="B503" s="0"/>
      <c r="C503" s="0"/>
      <c r="D503" s="0"/>
      <c r="E503" s="0"/>
    </row>
    <row r="504" customFormat="false" ht="13.2" hidden="false" customHeight="false" outlineLevel="0" collapsed="false">
      <c r="A504" s="0"/>
      <c r="B504" s="0"/>
      <c r="C504" s="0"/>
      <c r="D504" s="0"/>
      <c r="E504" s="0"/>
    </row>
    <row r="505" customFormat="false" ht="13.2" hidden="false" customHeight="false" outlineLevel="0" collapsed="false">
      <c r="A505" s="0"/>
      <c r="B505" s="0"/>
      <c r="C505" s="0"/>
      <c r="D505" s="0"/>
      <c r="E505" s="0"/>
    </row>
    <row r="506" customFormat="false" ht="13.2" hidden="false" customHeight="false" outlineLevel="0" collapsed="false">
      <c r="A506" s="0"/>
      <c r="B506" s="0"/>
      <c r="C506" s="0"/>
      <c r="D506" s="0"/>
      <c r="E506" s="0"/>
    </row>
    <row r="507" customFormat="false" ht="13.2" hidden="false" customHeight="false" outlineLevel="0" collapsed="false">
      <c r="A507" s="0"/>
      <c r="B507" s="0"/>
      <c r="C507" s="0"/>
      <c r="D507" s="0"/>
      <c r="E507" s="0"/>
    </row>
    <row r="508" customFormat="false" ht="13.2" hidden="false" customHeight="false" outlineLevel="0" collapsed="false">
      <c r="A508" s="0"/>
      <c r="B508" s="0"/>
      <c r="C508" s="0"/>
      <c r="D508" s="0"/>
      <c r="E508" s="0"/>
    </row>
    <row r="509" customFormat="false" ht="13.2" hidden="false" customHeight="false" outlineLevel="0" collapsed="false">
      <c r="A509" s="0"/>
      <c r="B509" s="0"/>
      <c r="C509" s="0"/>
      <c r="D509" s="0"/>
      <c r="E509" s="0"/>
    </row>
    <row r="510" customFormat="false" ht="13.2" hidden="false" customHeight="false" outlineLevel="0" collapsed="false">
      <c r="A510" s="0"/>
      <c r="B510" s="0"/>
      <c r="C510" s="0"/>
      <c r="D510" s="0"/>
      <c r="E510" s="0"/>
    </row>
    <row r="511" customFormat="false" ht="13.2" hidden="false" customHeight="false" outlineLevel="0" collapsed="false">
      <c r="A511" s="0"/>
      <c r="B511" s="0"/>
      <c r="C511" s="0"/>
      <c r="D511" s="0"/>
      <c r="E511" s="0"/>
    </row>
    <row r="512" customFormat="false" ht="13.2" hidden="false" customHeight="false" outlineLevel="0" collapsed="false">
      <c r="A512" s="0"/>
      <c r="B512" s="0"/>
      <c r="C512" s="0"/>
      <c r="D512" s="0"/>
      <c r="E512" s="0"/>
    </row>
    <row r="513" customFormat="false" ht="13.2" hidden="false" customHeight="false" outlineLevel="0" collapsed="false">
      <c r="A513" s="0"/>
      <c r="B513" s="0"/>
      <c r="C513" s="0"/>
      <c r="D513" s="0"/>
      <c r="E513" s="0"/>
    </row>
    <row r="514" customFormat="false" ht="13.2" hidden="false" customHeight="false" outlineLevel="0" collapsed="false">
      <c r="A514" s="0"/>
      <c r="B514" s="0"/>
      <c r="C514" s="0"/>
      <c r="D514" s="0"/>
      <c r="E514" s="0"/>
    </row>
    <row r="515" customFormat="false" ht="13.2" hidden="false" customHeight="false" outlineLevel="0" collapsed="false">
      <c r="A515" s="0"/>
      <c r="B515" s="0"/>
      <c r="C515" s="0"/>
      <c r="D515" s="0"/>
      <c r="E515" s="0"/>
    </row>
    <row r="516" customFormat="false" ht="13.2" hidden="false" customHeight="false" outlineLevel="0" collapsed="false">
      <c r="A516" s="0"/>
      <c r="B516" s="0"/>
      <c r="C516" s="0"/>
      <c r="D516" s="0"/>
      <c r="E516" s="0"/>
    </row>
    <row r="517" customFormat="false" ht="13.2" hidden="false" customHeight="false" outlineLevel="0" collapsed="false">
      <c r="A517" s="0"/>
      <c r="B517" s="0"/>
      <c r="C517" s="0"/>
      <c r="D517" s="0"/>
      <c r="E517" s="0"/>
    </row>
    <row r="518" customFormat="false" ht="13.2" hidden="false" customHeight="false" outlineLevel="0" collapsed="false">
      <c r="A518" s="0"/>
      <c r="B518" s="0"/>
      <c r="C518" s="0"/>
      <c r="D518" s="0"/>
      <c r="E518" s="0"/>
    </row>
    <row r="519" customFormat="false" ht="13.2" hidden="false" customHeight="false" outlineLevel="0" collapsed="false">
      <c r="A519" s="0"/>
      <c r="B519" s="0"/>
      <c r="C519" s="0"/>
      <c r="D519" s="0"/>
      <c r="E519" s="0"/>
    </row>
    <row r="520" customFormat="false" ht="13.2" hidden="false" customHeight="false" outlineLevel="0" collapsed="false">
      <c r="A520" s="0"/>
      <c r="B520" s="0"/>
      <c r="C520" s="0"/>
      <c r="D520" s="0"/>
      <c r="E520" s="0"/>
    </row>
    <row r="521" customFormat="false" ht="13.2" hidden="false" customHeight="false" outlineLevel="0" collapsed="false">
      <c r="A521" s="0"/>
      <c r="B521" s="0"/>
      <c r="C521" s="0"/>
      <c r="D521" s="0"/>
      <c r="E521" s="0"/>
    </row>
    <row r="522" customFormat="false" ht="13.2" hidden="false" customHeight="false" outlineLevel="0" collapsed="false">
      <c r="A522" s="0"/>
      <c r="B522" s="0"/>
      <c r="C522" s="0"/>
      <c r="D522" s="0"/>
      <c r="E522" s="0"/>
    </row>
    <row r="523" customFormat="false" ht="13.2" hidden="false" customHeight="false" outlineLevel="0" collapsed="false">
      <c r="A523" s="0"/>
      <c r="B523" s="0"/>
      <c r="C523" s="0"/>
      <c r="D523" s="0"/>
      <c r="E523" s="0"/>
    </row>
    <row r="524" customFormat="false" ht="13.2" hidden="false" customHeight="false" outlineLevel="0" collapsed="false">
      <c r="A524" s="0"/>
      <c r="B524" s="0"/>
      <c r="C524" s="0"/>
      <c r="D524" s="0"/>
      <c r="E524" s="0"/>
    </row>
    <row r="525" customFormat="false" ht="13.2" hidden="false" customHeight="false" outlineLevel="0" collapsed="false">
      <c r="A525" s="0"/>
      <c r="B525" s="0"/>
      <c r="C525" s="0"/>
      <c r="D525" s="0"/>
      <c r="E525" s="0"/>
    </row>
    <row r="526" customFormat="false" ht="13.2" hidden="false" customHeight="false" outlineLevel="0" collapsed="false">
      <c r="A526" s="0"/>
      <c r="B526" s="0"/>
      <c r="C526" s="0"/>
      <c r="D526" s="0"/>
      <c r="E526" s="0"/>
    </row>
    <row r="527" customFormat="false" ht="13.2" hidden="false" customHeight="false" outlineLevel="0" collapsed="false">
      <c r="A527" s="0"/>
      <c r="B527" s="0"/>
      <c r="C527" s="0"/>
      <c r="D527" s="0"/>
      <c r="E527" s="0"/>
    </row>
    <row r="528" customFormat="false" ht="13.2" hidden="false" customHeight="false" outlineLevel="0" collapsed="false">
      <c r="A528" s="0"/>
      <c r="B528" s="0"/>
      <c r="C528" s="0"/>
      <c r="D528" s="0"/>
      <c r="E528" s="0"/>
    </row>
    <row r="529" customFormat="false" ht="13.2" hidden="false" customHeight="false" outlineLevel="0" collapsed="false">
      <c r="A529" s="0"/>
      <c r="B529" s="0"/>
      <c r="C529" s="0"/>
      <c r="D529" s="0"/>
      <c r="E529" s="0"/>
    </row>
    <row r="530" customFormat="false" ht="13.2" hidden="false" customHeight="false" outlineLevel="0" collapsed="false">
      <c r="A530" s="0"/>
      <c r="B530" s="0"/>
      <c r="C530" s="0"/>
      <c r="D530" s="0"/>
      <c r="E530" s="0"/>
    </row>
    <row r="531" customFormat="false" ht="13.2" hidden="false" customHeight="false" outlineLevel="0" collapsed="false">
      <c r="A531" s="0"/>
      <c r="B531" s="0"/>
      <c r="C531" s="0"/>
      <c r="D531" s="0"/>
      <c r="E531" s="0"/>
    </row>
    <row r="532" customFormat="false" ht="13.2" hidden="false" customHeight="false" outlineLevel="0" collapsed="false">
      <c r="A532" s="0"/>
      <c r="B532" s="0"/>
      <c r="C532" s="0"/>
      <c r="D532" s="0"/>
      <c r="E532" s="0"/>
    </row>
    <row r="533" customFormat="false" ht="13.2" hidden="false" customHeight="false" outlineLevel="0" collapsed="false">
      <c r="A533" s="0"/>
      <c r="B533" s="0"/>
      <c r="C533" s="0"/>
      <c r="D533" s="0"/>
      <c r="E533" s="0"/>
    </row>
    <row r="534" customFormat="false" ht="13.2" hidden="false" customHeight="false" outlineLevel="0" collapsed="false">
      <c r="A534" s="0"/>
      <c r="B534" s="0"/>
      <c r="C534" s="0"/>
      <c r="D534" s="0"/>
      <c r="E534" s="0"/>
    </row>
    <row r="535" customFormat="false" ht="13.2" hidden="false" customHeight="false" outlineLevel="0" collapsed="false">
      <c r="A535" s="0"/>
      <c r="B535" s="0"/>
      <c r="C535" s="0"/>
      <c r="D535" s="0"/>
      <c r="E535" s="0"/>
    </row>
    <row r="536" customFormat="false" ht="13.2" hidden="false" customHeight="false" outlineLevel="0" collapsed="false">
      <c r="A536" s="0"/>
      <c r="B536" s="0"/>
      <c r="C536" s="0"/>
      <c r="D536" s="0"/>
      <c r="E536" s="0"/>
    </row>
    <row r="537" customFormat="false" ht="13.2" hidden="false" customHeight="false" outlineLevel="0" collapsed="false">
      <c r="A537" s="0"/>
      <c r="B537" s="0"/>
      <c r="C537" s="0"/>
      <c r="D537" s="0"/>
      <c r="E537" s="0"/>
    </row>
    <row r="538" customFormat="false" ht="13.2" hidden="false" customHeight="false" outlineLevel="0" collapsed="false">
      <c r="A538" s="0"/>
      <c r="B538" s="0"/>
      <c r="C538" s="0"/>
      <c r="D538" s="0"/>
      <c r="E538" s="0"/>
    </row>
    <row r="539" customFormat="false" ht="13.2" hidden="false" customHeight="false" outlineLevel="0" collapsed="false">
      <c r="A539" s="0"/>
      <c r="B539" s="0"/>
      <c r="C539" s="0"/>
      <c r="D539" s="0"/>
      <c r="E539" s="0"/>
    </row>
    <row r="540" customFormat="false" ht="13.2" hidden="false" customHeight="false" outlineLevel="0" collapsed="false">
      <c r="A540" s="0"/>
      <c r="B540" s="0"/>
      <c r="C540" s="0"/>
      <c r="D540" s="0"/>
      <c r="E540" s="0"/>
    </row>
    <row r="541" customFormat="false" ht="13.2" hidden="false" customHeight="false" outlineLevel="0" collapsed="false">
      <c r="A541" s="0"/>
      <c r="B541" s="0"/>
      <c r="C541" s="0"/>
      <c r="D541" s="0"/>
      <c r="E541" s="0"/>
    </row>
    <row r="542" customFormat="false" ht="13.2" hidden="false" customHeight="false" outlineLevel="0" collapsed="false">
      <c r="A542" s="0"/>
      <c r="B542" s="0"/>
      <c r="C542" s="0"/>
      <c r="D542" s="0"/>
      <c r="E542" s="0"/>
    </row>
    <row r="543" customFormat="false" ht="13.2" hidden="false" customHeight="false" outlineLevel="0" collapsed="false">
      <c r="A543" s="0"/>
      <c r="B543" s="0"/>
      <c r="C543" s="0"/>
      <c r="D543" s="0"/>
      <c r="E543" s="0"/>
    </row>
    <row r="544" customFormat="false" ht="13.2" hidden="false" customHeight="false" outlineLevel="0" collapsed="false">
      <c r="A544" s="0"/>
      <c r="B544" s="0"/>
      <c r="C544" s="0"/>
      <c r="D544" s="0"/>
      <c r="E544" s="0"/>
    </row>
    <row r="545" customFormat="false" ht="13.2" hidden="false" customHeight="false" outlineLevel="0" collapsed="false">
      <c r="A545" s="0"/>
      <c r="B545" s="0"/>
      <c r="C545" s="0"/>
      <c r="D545" s="0"/>
      <c r="E545" s="0"/>
    </row>
    <row r="546" customFormat="false" ht="13.2" hidden="false" customHeight="false" outlineLevel="0" collapsed="false">
      <c r="A546" s="0"/>
      <c r="B546" s="0"/>
      <c r="C546" s="0"/>
      <c r="D546" s="0"/>
      <c r="E546" s="0"/>
    </row>
    <row r="547" customFormat="false" ht="13.2" hidden="false" customHeight="false" outlineLevel="0" collapsed="false">
      <c r="A547" s="0"/>
      <c r="B547" s="0"/>
      <c r="C547" s="0"/>
      <c r="D547" s="0"/>
      <c r="E547" s="0"/>
    </row>
    <row r="548" customFormat="false" ht="13.2" hidden="false" customHeight="false" outlineLevel="0" collapsed="false">
      <c r="A548" s="0"/>
      <c r="B548" s="0"/>
      <c r="C548" s="0"/>
      <c r="D548" s="0"/>
      <c r="E548" s="0"/>
    </row>
    <row r="549" customFormat="false" ht="13.2" hidden="false" customHeight="false" outlineLevel="0" collapsed="false">
      <c r="A549" s="0"/>
      <c r="B549" s="0"/>
      <c r="C549" s="0"/>
      <c r="D549" s="0"/>
      <c r="E549" s="0"/>
    </row>
    <row r="550" customFormat="false" ht="13.2" hidden="false" customHeight="false" outlineLevel="0" collapsed="false">
      <c r="A550" s="0"/>
      <c r="B550" s="0"/>
      <c r="C550" s="0"/>
      <c r="D550" s="0"/>
      <c r="E550" s="0"/>
    </row>
    <row r="551" customFormat="false" ht="13.2" hidden="false" customHeight="false" outlineLevel="0" collapsed="false">
      <c r="A551" s="0"/>
      <c r="B551" s="0"/>
      <c r="C551" s="0"/>
      <c r="D551" s="0"/>
      <c r="E551" s="0"/>
    </row>
    <row r="552" customFormat="false" ht="13.2" hidden="false" customHeight="false" outlineLevel="0" collapsed="false">
      <c r="A552" s="0"/>
      <c r="B552" s="0"/>
      <c r="C552" s="0"/>
      <c r="D552" s="0"/>
      <c r="E552" s="0"/>
    </row>
    <row r="553" customFormat="false" ht="13.2" hidden="false" customHeight="false" outlineLevel="0" collapsed="false">
      <c r="A553" s="0"/>
      <c r="B553" s="0"/>
      <c r="C553" s="0"/>
      <c r="D553" s="0"/>
      <c r="E553" s="0"/>
    </row>
    <row r="554" customFormat="false" ht="13.2" hidden="false" customHeight="false" outlineLevel="0" collapsed="false">
      <c r="A554" s="0"/>
      <c r="B554" s="0"/>
      <c r="C554" s="0"/>
      <c r="D554" s="0"/>
      <c r="E554" s="0"/>
    </row>
    <row r="555" customFormat="false" ht="13.2" hidden="false" customHeight="false" outlineLevel="0" collapsed="false">
      <c r="A555" s="0"/>
      <c r="B555" s="0"/>
      <c r="C555" s="0"/>
      <c r="D555" s="0"/>
      <c r="E555" s="0"/>
    </row>
    <row r="556" customFormat="false" ht="13.2" hidden="false" customHeight="false" outlineLevel="0" collapsed="false">
      <c r="A556" s="0"/>
      <c r="B556" s="0"/>
      <c r="C556" s="0"/>
      <c r="D556" s="0"/>
      <c r="E556" s="0"/>
    </row>
    <row r="557" customFormat="false" ht="13.2" hidden="false" customHeight="false" outlineLevel="0" collapsed="false">
      <c r="A557" s="0"/>
      <c r="B557" s="0"/>
      <c r="C557" s="0"/>
      <c r="D557" s="0"/>
      <c r="E557" s="0"/>
    </row>
    <row r="558" customFormat="false" ht="13.2" hidden="false" customHeight="false" outlineLevel="0" collapsed="false">
      <c r="A558" s="0"/>
      <c r="B558" s="0"/>
      <c r="C558" s="0"/>
      <c r="D558" s="0"/>
      <c r="E558" s="0"/>
    </row>
    <row r="559" customFormat="false" ht="13.2" hidden="false" customHeight="false" outlineLevel="0" collapsed="false">
      <c r="A559" s="0"/>
      <c r="B559" s="0"/>
      <c r="C559" s="0"/>
      <c r="D559" s="0"/>
      <c r="E559" s="0"/>
    </row>
    <row r="560" customFormat="false" ht="13.2" hidden="false" customHeight="false" outlineLevel="0" collapsed="false">
      <c r="A560" s="0"/>
      <c r="B560" s="0"/>
      <c r="C560" s="0"/>
      <c r="D560" s="0"/>
      <c r="E560" s="0"/>
    </row>
    <row r="561" customFormat="false" ht="13.2" hidden="false" customHeight="false" outlineLevel="0" collapsed="false">
      <c r="A561" s="0"/>
      <c r="B561" s="0"/>
      <c r="C561" s="0"/>
      <c r="D561" s="0"/>
      <c r="E561" s="0"/>
    </row>
    <row r="562" customFormat="false" ht="13.2" hidden="false" customHeight="false" outlineLevel="0" collapsed="false">
      <c r="A562" s="0"/>
      <c r="B562" s="0"/>
      <c r="C562" s="0"/>
      <c r="D562" s="0"/>
      <c r="E562" s="0"/>
    </row>
    <row r="563" customFormat="false" ht="13.2" hidden="false" customHeight="false" outlineLevel="0" collapsed="false">
      <c r="A563" s="0"/>
      <c r="B563" s="0"/>
      <c r="C563" s="0"/>
      <c r="D563" s="0"/>
      <c r="E563" s="0"/>
    </row>
    <row r="564" customFormat="false" ht="13.2" hidden="false" customHeight="false" outlineLevel="0" collapsed="false">
      <c r="A564" s="0"/>
      <c r="B564" s="0"/>
      <c r="C564" s="0"/>
      <c r="D564" s="0"/>
      <c r="E564" s="0"/>
    </row>
    <row r="565" customFormat="false" ht="13.2" hidden="false" customHeight="false" outlineLevel="0" collapsed="false">
      <c r="A565" s="0"/>
      <c r="B565" s="0"/>
      <c r="C565" s="0"/>
      <c r="D565" s="0"/>
      <c r="E565" s="0"/>
    </row>
    <row r="566" customFormat="false" ht="13.2" hidden="false" customHeight="false" outlineLevel="0" collapsed="false">
      <c r="A566" s="0"/>
      <c r="B566" s="0"/>
      <c r="C566" s="0"/>
      <c r="D566" s="0"/>
      <c r="E566" s="0"/>
    </row>
    <row r="567" customFormat="false" ht="13.2" hidden="false" customHeight="false" outlineLevel="0" collapsed="false">
      <c r="A567" s="0"/>
      <c r="B567" s="0"/>
      <c r="C567" s="0"/>
      <c r="D567" s="0"/>
      <c r="E567" s="0"/>
    </row>
    <row r="568" customFormat="false" ht="13.2" hidden="false" customHeight="false" outlineLevel="0" collapsed="false">
      <c r="A568" s="0"/>
      <c r="B568" s="0"/>
      <c r="C568" s="0"/>
      <c r="D568" s="0"/>
      <c r="E568" s="0"/>
    </row>
    <row r="569" customFormat="false" ht="13.2" hidden="false" customHeight="false" outlineLevel="0" collapsed="false">
      <c r="A569" s="0"/>
      <c r="B569" s="0"/>
      <c r="C569" s="0"/>
      <c r="D569" s="0"/>
      <c r="E569" s="0"/>
    </row>
    <row r="570" customFormat="false" ht="13.2" hidden="false" customHeight="false" outlineLevel="0" collapsed="false">
      <c r="A570" s="0"/>
      <c r="B570" s="0"/>
      <c r="C570" s="0"/>
      <c r="D570" s="0"/>
      <c r="E570" s="0"/>
    </row>
    <row r="571" customFormat="false" ht="13.2" hidden="false" customHeight="false" outlineLevel="0" collapsed="false">
      <c r="A571" s="0"/>
      <c r="B571" s="0"/>
      <c r="C571" s="0"/>
      <c r="D571" s="0"/>
      <c r="E571" s="0"/>
    </row>
    <row r="572" customFormat="false" ht="13.2" hidden="false" customHeight="false" outlineLevel="0" collapsed="false">
      <c r="A572" s="0"/>
      <c r="B572" s="0"/>
      <c r="C572" s="0"/>
      <c r="D572" s="0"/>
      <c r="E572" s="0"/>
    </row>
    <row r="573" customFormat="false" ht="13.2" hidden="false" customHeight="false" outlineLevel="0" collapsed="false">
      <c r="A573" s="0"/>
      <c r="B573" s="0"/>
      <c r="C573" s="0"/>
      <c r="D573" s="0"/>
      <c r="E573" s="0"/>
    </row>
    <row r="574" customFormat="false" ht="13.2" hidden="false" customHeight="false" outlineLevel="0" collapsed="false">
      <c r="A574" s="0"/>
      <c r="B574" s="0"/>
      <c r="C574" s="0"/>
      <c r="D574" s="0"/>
      <c r="E574" s="0"/>
    </row>
    <row r="575" customFormat="false" ht="13.2" hidden="false" customHeight="false" outlineLevel="0" collapsed="false">
      <c r="A575" s="0"/>
      <c r="B575" s="0"/>
      <c r="C575" s="0"/>
      <c r="D575" s="0"/>
      <c r="E575" s="0"/>
    </row>
    <row r="576" customFormat="false" ht="13.2" hidden="false" customHeight="false" outlineLevel="0" collapsed="false">
      <c r="A576" s="0"/>
      <c r="B576" s="0"/>
      <c r="C576" s="0"/>
      <c r="D576" s="0"/>
      <c r="E576" s="0"/>
    </row>
    <row r="577" customFormat="false" ht="13.2" hidden="false" customHeight="false" outlineLevel="0" collapsed="false">
      <c r="A577" s="0"/>
      <c r="B577" s="0"/>
      <c r="C577" s="0"/>
      <c r="D577" s="0"/>
      <c r="E577" s="0"/>
    </row>
    <row r="578" customFormat="false" ht="13.2" hidden="false" customHeight="false" outlineLevel="0" collapsed="false">
      <c r="A578" s="0"/>
      <c r="B578" s="0"/>
      <c r="C578" s="0"/>
      <c r="D578" s="0"/>
      <c r="E578" s="0"/>
    </row>
    <row r="579" customFormat="false" ht="13.2" hidden="false" customHeight="false" outlineLevel="0" collapsed="false">
      <c r="A579" s="0"/>
      <c r="B579" s="0"/>
      <c r="C579" s="0"/>
      <c r="D579" s="0"/>
      <c r="E579" s="0"/>
    </row>
    <row r="580" customFormat="false" ht="13.2" hidden="false" customHeight="false" outlineLevel="0" collapsed="false">
      <c r="A580" s="0"/>
      <c r="B580" s="0"/>
      <c r="C580" s="0"/>
      <c r="D580" s="0"/>
      <c r="E580" s="0"/>
    </row>
    <row r="581" customFormat="false" ht="13.2" hidden="false" customHeight="false" outlineLevel="0" collapsed="false">
      <c r="A581" s="0"/>
      <c r="B581" s="0"/>
      <c r="C581" s="0"/>
      <c r="D581" s="0"/>
      <c r="E581" s="0"/>
    </row>
    <row r="582" customFormat="false" ht="13.2" hidden="false" customHeight="false" outlineLevel="0" collapsed="false">
      <c r="A582" s="0"/>
      <c r="B582" s="0"/>
      <c r="C582" s="0"/>
      <c r="D582" s="0"/>
      <c r="E582" s="0"/>
    </row>
    <row r="583" customFormat="false" ht="13.2" hidden="false" customHeight="false" outlineLevel="0" collapsed="false">
      <c r="A583" s="0"/>
      <c r="B583" s="0"/>
      <c r="C583" s="0"/>
      <c r="D583" s="0"/>
      <c r="E583" s="0"/>
    </row>
    <row r="584" customFormat="false" ht="13.2" hidden="false" customHeight="false" outlineLevel="0" collapsed="false">
      <c r="A584" s="0"/>
      <c r="B584" s="0"/>
      <c r="C584" s="0"/>
      <c r="D584" s="0"/>
      <c r="E584" s="0"/>
    </row>
    <row r="585" customFormat="false" ht="13.2" hidden="false" customHeight="false" outlineLevel="0" collapsed="false">
      <c r="A585" s="0"/>
      <c r="B585" s="0"/>
      <c r="C585" s="0"/>
      <c r="D585" s="0"/>
      <c r="E585" s="0"/>
    </row>
    <row r="586" customFormat="false" ht="13.2" hidden="false" customHeight="false" outlineLevel="0" collapsed="false">
      <c r="A586" s="0"/>
      <c r="B586" s="0"/>
      <c r="C586" s="0"/>
      <c r="D586" s="0"/>
      <c r="E586" s="0"/>
    </row>
    <row r="587" customFormat="false" ht="13.2" hidden="false" customHeight="false" outlineLevel="0" collapsed="false">
      <c r="A587" s="0"/>
      <c r="B587" s="0"/>
      <c r="C587" s="0"/>
      <c r="D587" s="0"/>
      <c r="E587" s="0"/>
    </row>
    <row r="588" customFormat="false" ht="13.2" hidden="false" customHeight="false" outlineLevel="0" collapsed="false">
      <c r="A588" s="0"/>
      <c r="B588" s="0"/>
      <c r="C588" s="0"/>
      <c r="D588" s="0"/>
      <c r="E588" s="0"/>
    </row>
    <row r="589" customFormat="false" ht="13.2" hidden="false" customHeight="false" outlineLevel="0" collapsed="false">
      <c r="A589" s="0"/>
      <c r="B589" s="0"/>
      <c r="C589" s="0"/>
      <c r="D589" s="0"/>
      <c r="E589" s="0"/>
    </row>
    <row r="590" customFormat="false" ht="13.2" hidden="false" customHeight="false" outlineLevel="0" collapsed="false">
      <c r="A590" s="0"/>
      <c r="B590" s="0"/>
      <c r="C590" s="0"/>
      <c r="D590" s="0"/>
      <c r="E590" s="0"/>
    </row>
    <row r="591" customFormat="false" ht="13.2" hidden="false" customHeight="false" outlineLevel="0" collapsed="false">
      <c r="A591" s="0"/>
      <c r="B591" s="0"/>
      <c r="C591" s="0"/>
      <c r="D591" s="0"/>
      <c r="E591" s="0"/>
    </row>
    <row r="592" customFormat="false" ht="13.2" hidden="false" customHeight="false" outlineLevel="0" collapsed="false">
      <c r="A592" s="0"/>
      <c r="B592" s="0"/>
      <c r="C592" s="0"/>
      <c r="D592" s="0"/>
      <c r="E592" s="0"/>
    </row>
    <row r="593" customFormat="false" ht="13.2" hidden="false" customHeight="false" outlineLevel="0" collapsed="false">
      <c r="A593" s="0"/>
      <c r="B593" s="0"/>
      <c r="C593" s="0"/>
      <c r="D593" s="0"/>
      <c r="E593" s="0"/>
    </row>
    <row r="594" customFormat="false" ht="13.2" hidden="false" customHeight="false" outlineLevel="0" collapsed="false">
      <c r="A594" s="0"/>
      <c r="B594" s="0"/>
      <c r="C594" s="0"/>
      <c r="D594" s="0"/>
      <c r="E594" s="0"/>
    </row>
    <row r="595" customFormat="false" ht="13.2" hidden="false" customHeight="false" outlineLevel="0" collapsed="false">
      <c r="A595" s="0"/>
      <c r="B595" s="0"/>
      <c r="C595" s="0"/>
      <c r="D595" s="0"/>
      <c r="E595" s="0"/>
    </row>
    <row r="596" customFormat="false" ht="13.2" hidden="false" customHeight="false" outlineLevel="0" collapsed="false">
      <c r="A596" s="0"/>
      <c r="B596" s="0"/>
      <c r="C596" s="0"/>
      <c r="D596" s="0"/>
      <c r="E596" s="0"/>
    </row>
    <row r="597" customFormat="false" ht="13.2" hidden="false" customHeight="false" outlineLevel="0" collapsed="false">
      <c r="A597" s="0"/>
      <c r="B597" s="0"/>
      <c r="C597" s="0"/>
      <c r="D597" s="0"/>
      <c r="E597" s="0"/>
    </row>
    <row r="598" customFormat="false" ht="13.2" hidden="false" customHeight="false" outlineLevel="0" collapsed="false">
      <c r="A598" s="0"/>
      <c r="B598" s="0"/>
      <c r="C598" s="0"/>
      <c r="D598" s="0"/>
      <c r="E598" s="0"/>
    </row>
    <row r="599" customFormat="false" ht="13.2" hidden="false" customHeight="false" outlineLevel="0" collapsed="false">
      <c r="A599" s="0"/>
      <c r="B599" s="0"/>
      <c r="C599" s="0"/>
      <c r="D599" s="0"/>
      <c r="E599" s="0"/>
    </row>
    <row r="600" customFormat="false" ht="13.2" hidden="false" customHeight="false" outlineLevel="0" collapsed="false">
      <c r="A600" s="0"/>
      <c r="B600" s="0"/>
      <c r="C600" s="0"/>
      <c r="D600" s="0"/>
      <c r="E600" s="0"/>
    </row>
    <row r="601" customFormat="false" ht="13.2" hidden="false" customHeight="false" outlineLevel="0" collapsed="false">
      <c r="A601" s="0"/>
      <c r="B601" s="0"/>
      <c r="C601" s="0"/>
      <c r="D601" s="0"/>
      <c r="E601" s="0"/>
    </row>
    <row r="602" customFormat="false" ht="13.2" hidden="false" customHeight="false" outlineLevel="0" collapsed="false">
      <c r="A602" s="0"/>
      <c r="B602" s="0"/>
      <c r="C602" s="0"/>
      <c r="D602" s="0"/>
      <c r="E602" s="0"/>
    </row>
    <row r="603" customFormat="false" ht="13.2" hidden="false" customHeight="false" outlineLevel="0" collapsed="false">
      <c r="A603" s="0"/>
      <c r="B603" s="0"/>
      <c r="C603" s="0"/>
      <c r="D603" s="0"/>
      <c r="E603" s="0"/>
    </row>
    <row r="604" customFormat="false" ht="13.2" hidden="false" customHeight="false" outlineLevel="0" collapsed="false">
      <c r="A604" s="0"/>
      <c r="B604" s="0"/>
      <c r="C604" s="0"/>
      <c r="D604" s="0"/>
      <c r="E604" s="0"/>
    </row>
    <row r="605" customFormat="false" ht="13.2" hidden="false" customHeight="false" outlineLevel="0" collapsed="false">
      <c r="A605" s="0"/>
      <c r="B605" s="0"/>
      <c r="C605" s="0"/>
      <c r="D605" s="0"/>
      <c r="E60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0234375" defaultRowHeight="13.2" zeroHeight="false" outlineLevelRow="0" outlineLevelCol="0"/>
  <cols>
    <col collapsed="false" customWidth="true" hidden="false" outlineLevel="0" max="1" min="1" style="2" width="59.11"/>
    <col collapsed="false" customWidth="true" hidden="false" outlineLevel="0" max="2" min="2" style="2" width="10.77"/>
    <col collapsed="false" customWidth="true" hidden="false" outlineLevel="0" max="3" min="3" style="2" width="5.78"/>
    <col collapsed="false" customWidth="true" hidden="false" outlineLevel="0" max="4" min="4" style="2" width="7.56"/>
    <col collapsed="false" customWidth="true" hidden="false" outlineLevel="0" max="5" min="5" style="2" width="6.42"/>
    <col collapsed="false" customWidth="true" hidden="false" outlineLevel="0" max="6" min="6" style="2" width="8.56"/>
    <col collapsed="false" customWidth="true" hidden="false" outlineLevel="0" max="7" min="7" style="2" width="6.01"/>
    <col collapsed="false" customWidth="true" hidden="false" outlineLevel="0" max="8" min="8" style="2" width="7.56"/>
    <col collapsed="false" customWidth="true" hidden="false" outlineLevel="0" max="9" min="9" style="2" width="10.89"/>
    <col collapsed="false" customWidth="true" hidden="false" outlineLevel="0" max="27" min="10" style="2" width="12.44"/>
    <col collapsed="false" customWidth="true" hidden="false" outlineLevel="0" max="28" min="28" style="2" width="8"/>
    <col collapsed="false" customWidth="true" hidden="false" outlineLevel="0" max="29" min="29" style="2" width="6.42"/>
    <col collapsed="false" customWidth="false" hidden="false" outlineLevel="0" max="1024" min="30" style="2" width="8.89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6</v>
      </c>
      <c r="H1" s="2" t="s">
        <v>756</v>
      </c>
      <c r="I1" s="2" t="s">
        <v>757</v>
      </c>
      <c r="J1" s="2" t="s">
        <v>7</v>
      </c>
      <c r="K1" s="2" t="s">
        <v>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customFormat="false" ht="13.2" hidden="false" customHeight="false" outlineLevel="0" collapsed="false">
      <c r="A2" s="2" t="s">
        <v>758</v>
      </c>
      <c r="B2" s="2" t="n">
        <f aca="false">SUM(J2:AA2)</f>
        <v>129610</v>
      </c>
      <c r="J2" s="2" t="n">
        <f aca="false">SUM(tcofTTGPERCEO!H3:H907)</f>
        <v>2119</v>
      </c>
      <c r="K2" s="2" t="n">
        <f aca="false">SUM(tcofTTGPERCEO!I3:I907)</f>
        <v>2917</v>
      </c>
      <c r="M2" s="2" t="n">
        <f aca="false">SUM(tcofTTGPERCEO!K3:K907)</f>
        <v>9279</v>
      </c>
      <c r="N2" s="2" t="n">
        <f aca="false">SUM(tcofTTGPERCEO!L3:L907)</f>
        <v>10443</v>
      </c>
      <c r="O2" s="2" t="n">
        <f aca="false">SUM(tcofTTGPERCEO!M3:M907)</f>
        <v>65567</v>
      </c>
      <c r="P2" s="2" t="n">
        <f aca="false">SUM(tcofTTGPERCEO!N3:N907)</f>
        <v>3962</v>
      </c>
      <c r="Q2" s="2" t="n">
        <f aca="false">SUM(tcofTTGPERCEO!O3:O907)</f>
        <v>4996</v>
      </c>
      <c r="R2" s="2" t="n">
        <f aca="false">SUM(tcofTTGPERCEO!P3:P907)</f>
        <v>1257</v>
      </c>
      <c r="S2" s="2" t="n">
        <f aca="false">SUM(tcofTTGPERCEO!Q3:Q907)</f>
        <v>3365</v>
      </c>
      <c r="T2" s="2" t="n">
        <f aca="false">SUM(tcofTTGPERCEO!R3:R907)</f>
        <v>6100</v>
      </c>
      <c r="U2" s="2" t="n">
        <f aca="false">SUM(tcofTTGPERCEO!S3:S907)</f>
        <v>6009</v>
      </c>
      <c r="V2" s="2" t="n">
        <f aca="false">SUM(tcofTTGPERCEO!T3:T907)</f>
        <v>2493</v>
      </c>
      <c r="Y2" s="2" t="n">
        <f aca="false">SUM(tcofTTGPERCEO!W3:W907)</f>
        <v>7893</v>
      </c>
      <c r="Z2" s="2" t="n">
        <f aca="false">SUM(tcofTTGPERCEO!X3:X907)</f>
        <v>2358</v>
      </c>
      <c r="AA2" s="2" t="n">
        <f aca="false">SUM(tcofTTGPERCEO!Y3:Y907)</f>
        <v>852</v>
      </c>
    </row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4</v>
      </c>
      <c r="E3" s="2" t="s">
        <v>5</v>
      </c>
      <c r="F3" s="2" t="s">
        <v>3</v>
      </c>
      <c r="G3" s="2" t="s">
        <v>6</v>
      </c>
      <c r="H3" s="2" t="s">
        <v>756</v>
      </c>
      <c r="I3" s="2" t="s">
        <v>757</v>
      </c>
      <c r="J3" s="2" t="s">
        <v>7</v>
      </c>
      <c r="K3" s="2" t="s">
        <v>8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</row>
    <row r="4" customFormat="false" ht="12.8" hidden="false" customHeight="false" outlineLevel="0" collapsed="false">
      <c r="A4" s="2" t="str">
        <f aca="false">tcofTTGPERCEO!A2</f>
        <v>../tcof/chi-trans-metaok/adeline1_gif.tei_corpo2_tto.cha </v>
      </c>
      <c r="B4" s="2" t="str">
        <f aca="false">tcofTTGPERCEO!B2</f>
        <v> TRANS </v>
      </c>
      <c r="C4" s="2" t="str">
        <f aca="false">tcofTTGPERCEO!C2</f>
        <v> CHI </v>
      </c>
      <c r="D4" s="2" t="n">
        <f aca="false">tcofTTGPERCEO!D2</f>
        <v>14</v>
      </c>
      <c r="E4" s="2" t="n">
        <f aca="false">tcofTTGPERCEO!E2</f>
        <v>719</v>
      </c>
      <c r="F4" s="2" t="str">
        <f aca="false">tcofTTGPERCEO!F2</f>
        <v>3;02.12</v>
      </c>
      <c r="G4" s="2" t="str">
        <f aca="false">LEFT(F4,FIND(";",F4)-1)</f>
        <v>3</v>
      </c>
      <c r="H4" s="2" t="n">
        <f aca="false">SUM(J4:AA4)</f>
        <v>0.320841126385345</v>
      </c>
      <c r="I4" s="2" t="n">
        <f aca="false">SUM(J4,K4,M4,N4,O4,P4,Q4,R4,T4,U4)</f>
        <v>0.314942883469152</v>
      </c>
      <c r="J4" s="2" t="n">
        <f aca="false">(tcofTTGPERCEO!H2/$AD4)*(J$2/$B$2)</f>
        <v>0</v>
      </c>
      <c r="K4" s="2" t="n">
        <f aca="false">(tcofTTGPERCEO!I2/$AD4)*(K$2/$B$2)</f>
        <v>0.000776068257823869</v>
      </c>
      <c r="L4" s="2" t="n">
        <f aca="false">(tcofTTGPERCEO!J2/$AD4)*(L$2/$B$2)</f>
        <v>0</v>
      </c>
      <c r="M4" s="2" t="n">
        <f aca="false">(tcofTTGPERCEO!K2/$AD4)*(M$2/$B$2)</f>
        <v>0.00905182390673346</v>
      </c>
      <c r="N4" s="2" t="n">
        <f aca="false">(tcofTTGPERCEO!L2/$AD4)*(N$2/$B$2)</f>
        <v>0.00370448214670537</v>
      </c>
      <c r="O4" s="2" t="n">
        <f aca="false">(tcofTTGPERCEO!M2/$AD4)*(O$2/$B$2)</f>
        <v>0.296549861786952</v>
      </c>
      <c r="P4" s="2" t="n">
        <f aca="false">(tcofTTGPERCEO!N2/$AD4)*(P$2/$B$2)</f>
        <v>0</v>
      </c>
      <c r="Q4" s="2" t="n">
        <f aca="false">(tcofTTGPERCEO!O2/$AD4)*(Q$2/$B$2)</f>
        <v>0</v>
      </c>
      <c r="R4" s="2" t="n">
        <f aca="false">(tcofTTGPERCEO!P2/$AD4)*(R$2/$B$2)</f>
        <v>0</v>
      </c>
      <c r="S4" s="2" t="n">
        <f aca="false">(tcofTTGPERCEO!Q2/$AD4)*(S$2/$B$2)</f>
        <v>0.000298419573486152</v>
      </c>
      <c r="T4" s="2" t="n">
        <f aca="false">(tcofTTGPERCEO!R2/$AD4)*(T$2/$B$2)</f>
        <v>0.00432774894089873</v>
      </c>
      <c r="U4" s="2" t="n">
        <f aca="false">(tcofTTGPERCEO!S2/$AD4)*(U$2/$B$2)</f>
        <v>0.000532898430038125</v>
      </c>
      <c r="V4" s="2" t="n">
        <f aca="false">(tcofTTGPERCEO!T2/$AD4)*(V$2/$B$2)</f>
        <v>0</v>
      </c>
      <c r="W4" s="2" t="n">
        <f aca="false">(tcofTTGPERCEO!U2/$AD4)*(W$2/$B$2)</f>
        <v>0</v>
      </c>
      <c r="X4" s="2" t="n">
        <f aca="false">(tcofTTGPERCEO!V2/$AD4)*(X$2/$B$2)</f>
        <v>0</v>
      </c>
      <c r="Y4" s="2" t="n">
        <f aca="false">(tcofTTGPERCEO!W2/$AD4)*(Y$2/$B$2)</f>
        <v>0.00559982334270717</v>
      </c>
      <c r="Z4" s="2" t="n">
        <f aca="false">(tcofTTGPERCEO!X2/$AD4)*(Z$2/$B$2)</f>
        <v>0</v>
      </c>
      <c r="AA4" s="2" t="n">
        <f aca="false">(tcofTTGPERCEO!Y2/$AD4)*(AA$2/$B$2)</f>
        <v>0</v>
      </c>
      <c r="AD4" s="2" t="n">
        <f aca="false">SUM(tcofTTGPERCEO!H2:AA2)</f>
        <v>87</v>
      </c>
    </row>
    <row r="5" customFormat="false" ht="12.8" hidden="false" customHeight="false" outlineLevel="0" collapsed="false">
      <c r="A5" s="2" t="str">
        <f aca="false">tcofTTGPERCEO!A3</f>
        <v>../tcof/chi-trans-metaok/adeline1_sch.tei_corpo2_tto.cha </v>
      </c>
      <c r="B5" s="2" t="str">
        <f aca="false">tcofTTGPERCEO!B3</f>
        <v> TRANS </v>
      </c>
      <c r="C5" s="2" t="str">
        <f aca="false">tcofTTGPERCEO!C3</f>
        <v> CHI </v>
      </c>
      <c r="D5" s="2" t="n">
        <f aca="false">tcofTTGPERCEO!D3</f>
        <v>1</v>
      </c>
      <c r="E5" s="2" t="n">
        <f aca="false">tcofTTGPERCEO!E3</f>
        <v>820</v>
      </c>
      <c r="F5" s="2" t="str">
        <f aca="false">tcofTTGPERCEO!F3</f>
        <v>5;</v>
      </c>
      <c r="G5" s="2" t="str">
        <f aca="false">LEFT(F5,FIND(";",F5)-1)</f>
        <v>5</v>
      </c>
      <c r="H5" s="2" t="n">
        <f aca="false">SUM(J5:AA5)</f>
        <v>0.324749328112543</v>
      </c>
      <c r="I5" s="2" t="n">
        <f aca="false">SUM(J5,K5,M5,N5,O5,P5,Q5,R5,T5,U5)</f>
        <v>0.317068593601317</v>
      </c>
      <c r="J5" s="2" t="n">
        <f aca="false">(tcofTTGPERCEO!H3/$AD5)*(J$2/$B$2)</f>
        <v>0</v>
      </c>
      <c r="K5" s="2" t="n">
        <f aca="false">(tcofTTGPERCEO!I3/$AD5)*(K$2/$B$2)</f>
        <v>0</v>
      </c>
      <c r="L5" s="2" t="n">
        <f aca="false">(tcofTTGPERCEO!J3/$AD5)*(L$2/$B$2)</f>
        <v>0</v>
      </c>
      <c r="M5" s="2" t="n">
        <f aca="false">(tcofTTGPERCEO!K3/$AD5)*(M$2/$B$2)</f>
        <v>0.0111862028392871</v>
      </c>
      <c r="N5" s="2" t="n">
        <f aca="false">(tcofTTGPERCEO!L3/$AD5)*(N$2/$B$2)</f>
        <v>0.0025178902090888</v>
      </c>
      <c r="O5" s="2" t="n">
        <f aca="false">(tcofTTGPERCEO!M3/$AD5)*(O$2/$B$2)</f>
        <v>0.30036576074377</v>
      </c>
      <c r="P5" s="2" t="n">
        <f aca="false">(tcofTTGPERCEO!N3/$AD5)*(P$2/$B$2)</f>
        <v>0.000318423218373068</v>
      </c>
      <c r="Q5" s="2" t="n">
        <f aca="false">(tcofTTGPERCEO!O3/$AD5)*(Q$2/$B$2)</f>
        <v>0.00160610035233907</v>
      </c>
      <c r="R5" s="2" t="n">
        <f aca="false">(tcofTTGPERCEO!P3/$AD5)*(R$2/$B$2)</f>
        <v>0.000101024226525731</v>
      </c>
      <c r="S5" s="2" t="n">
        <f aca="false">(tcofTTGPERCEO!Q3/$AD5)*(S$2/$B$2)</f>
        <v>0</v>
      </c>
      <c r="T5" s="2" t="n">
        <f aca="false">(tcofTTGPERCEO!R3/$AD5)*(T$2/$B$2)</f>
        <v>0.000490252809711185</v>
      </c>
      <c r="U5" s="2" t="n">
        <f aca="false">(tcofTTGPERCEO!S3/$AD5)*(U$2/$B$2)</f>
        <v>0.000482939202222051</v>
      </c>
      <c r="V5" s="2" t="n">
        <f aca="false">(tcofTTGPERCEO!T3/$AD5)*(V$2/$B$2)</f>
        <v>0</v>
      </c>
      <c r="W5" s="2" t="n">
        <f aca="false">(tcofTTGPERCEO!U3/$AD5)*(W$2/$B$2)</f>
        <v>0</v>
      </c>
      <c r="X5" s="2" t="n">
        <f aca="false">(tcofTTGPERCEO!V3/$AD5)*(X$2/$B$2)</f>
        <v>0</v>
      </c>
      <c r="Y5" s="2" t="n">
        <f aca="false">(tcofTTGPERCEO!W3/$AD5)*(Y$2/$B$2)</f>
        <v>0.00761225985649255</v>
      </c>
      <c r="Z5" s="2" t="n">
        <f aca="false">(tcofTTGPERCEO!X3/$AD5)*(Z$2/$B$2)</f>
        <v>0</v>
      </c>
      <c r="AA5" s="2" t="n">
        <f aca="false">(tcofTTGPERCEO!Y3/$AD5)*(AA$2/$B$2)</f>
        <v>6.84746547334311E-005</v>
      </c>
      <c r="AD5" s="2" t="n">
        <f aca="false">SUM(tcofTTGPERCEO!H3:AA3)</f>
        <v>96</v>
      </c>
    </row>
    <row r="6" customFormat="false" ht="12.8" hidden="false" customHeight="false" outlineLevel="0" collapsed="false">
      <c r="A6" s="2" t="str">
        <f aca="false">tcofTTGPERCEO!A4</f>
        <v>../tcof/chi-trans-metaok/Adelphe1_Per_Anon.tei_corpo2_tto.cha </v>
      </c>
      <c r="B6" s="2" t="str">
        <f aca="false">tcofTTGPERCEO!B4</f>
        <v> TRANS </v>
      </c>
      <c r="C6" s="2" t="str">
        <f aca="false">tcofTTGPERCEO!C4</f>
        <v> CHI </v>
      </c>
      <c r="D6" s="2" t="n">
        <f aca="false">tcofTTGPERCEO!D4</f>
        <v>0</v>
      </c>
      <c r="E6" s="2" t="n">
        <f aca="false">tcofTTGPERCEO!E4</f>
        <v>672</v>
      </c>
      <c r="F6" s="2" t="str">
        <f aca="false">tcofTTGPERCEO!F4</f>
        <v>3;07.05</v>
      </c>
      <c r="G6" s="2" t="str">
        <f aca="false">LEFT(F6,FIND(";",F6)-1)</f>
        <v>3</v>
      </c>
      <c r="H6" s="2" t="n">
        <f aca="false">SUM(J6:AA6)</f>
        <v>0.354953098941796</v>
      </c>
      <c r="I6" s="2" t="n">
        <f aca="false">SUM(J6,K6,M6,N6,O6,P6,Q6,R6,T6,U6)</f>
        <v>0.349433433436404</v>
      </c>
      <c r="J6" s="2" t="n">
        <f aca="false">(tcofTTGPERCEO!H4/$AD6)*(J$2/$B$2)</f>
        <v>0.000157202376359849</v>
      </c>
      <c r="K6" s="2" t="n">
        <f aca="false">(tcofTTGPERCEO!I4/$AD6)*(K$2/$B$2)</f>
        <v>0</v>
      </c>
      <c r="L6" s="2" t="n">
        <f aca="false">(tcofTTGPERCEO!J4/$AD6)*(L$2/$B$2)</f>
        <v>0</v>
      </c>
      <c r="M6" s="2" t="n">
        <f aca="false">(tcofTTGPERCEO!K4/$AD6)*(M$2/$B$2)</f>
        <v>0.00550705370549518</v>
      </c>
      <c r="N6" s="2" t="n">
        <f aca="false">(tcofTTGPERCEO!L4/$AD6)*(N$2/$B$2)</f>
        <v>0.00542314814265281</v>
      </c>
      <c r="O6" s="2" t="n">
        <f aca="false">(tcofTTGPERCEO!M4/$AD6)*(O$2/$B$2)</f>
        <v>0.335631376377654</v>
      </c>
      <c r="P6" s="2" t="n">
        <f aca="false">(tcofTTGPERCEO!N4/$AD6)*(P$2/$B$2)</f>
        <v>0.000881787373956188</v>
      </c>
      <c r="Q6" s="2" t="n">
        <f aca="false">(tcofTTGPERCEO!O4/$AD6)*(Q$2/$B$2)</f>
        <v>0.000741277085694955</v>
      </c>
      <c r="R6" s="2" t="n">
        <f aca="false">(tcofTTGPERCEO!P4/$AD6)*(R$2/$B$2)</f>
        <v>0.000186506264355196</v>
      </c>
      <c r="S6" s="2" t="n">
        <f aca="false">(tcofTTGPERCEO!Q4/$AD6)*(S$2/$B$2)</f>
        <v>0.00024963945089707</v>
      </c>
      <c r="T6" s="2" t="n">
        <f aca="false">(tcofTTGPERCEO!R4/$AD6)*(T$2/$B$2)</f>
        <v>0.000905082110236034</v>
      </c>
      <c r="U6" s="2" t="n">
        <f aca="false">(tcofTTGPERCEO!S4/$AD6)*(U$2/$B$2)</f>
        <v>0</v>
      </c>
      <c r="V6" s="2" t="n">
        <f aca="false">(tcofTTGPERCEO!T4/$AD6)*(V$2/$B$2)</f>
        <v>0</v>
      </c>
      <c r="W6" s="2" t="n">
        <f aca="false">(tcofTTGPERCEO!U4/$AD6)*(W$2/$B$2)</f>
        <v>0</v>
      </c>
      <c r="X6" s="2" t="n">
        <f aca="false">(tcofTTGPERCEO!V4/$AD6)*(X$2/$B$2)</f>
        <v>0</v>
      </c>
      <c r="Y6" s="2" t="n">
        <f aca="false">(tcofTTGPERCEO!W4/$AD6)*(Y$2/$B$2)</f>
        <v>0.00527002605449485</v>
      </c>
      <c r="Z6" s="2" t="n">
        <f aca="false">(tcofTTGPERCEO!X4/$AD6)*(Z$2/$B$2)</f>
        <v>0</v>
      </c>
      <c r="AA6" s="2" t="n">
        <f aca="false">(tcofTTGPERCEO!Y4/$AD6)*(AA$2/$B$2)</f>
        <v>0</v>
      </c>
      <c r="AD6" s="2" t="n">
        <f aca="false">SUM(tcofTTGPERCEO!H4:AA4)</f>
        <v>104</v>
      </c>
    </row>
    <row r="7" customFormat="false" ht="12.8" hidden="false" customHeight="false" outlineLevel="0" collapsed="false">
      <c r="A7" s="2" t="str">
        <f aca="false">tcofTTGPERCEO!A5</f>
        <v>../tcof/chi-trans-metaok/Aela1_Ber_Anon.tei_corpo2_tto.cha </v>
      </c>
      <c r="B7" s="2" t="str">
        <f aca="false">tcofTTGPERCEO!B5</f>
        <v> TRANS </v>
      </c>
      <c r="C7" s="2" t="str">
        <f aca="false">tcofTTGPERCEO!C5</f>
        <v> CHI </v>
      </c>
      <c r="D7" s="2" t="n">
        <f aca="false">tcofTTGPERCEO!D5</f>
        <v>12</v>
      </c>
      <c r="E7" s="2" t="n">
        <f aca="false">tcofTTGPERCEO!E5</f>
        <v>1138</v>
      </c>
      <c r="F7" s="2" t="str">
        <f aca="false">tcofTTGPERCEO!F5</f>
        <v>4;04.24</v>
      </c>
      <c r="G7" s="2" t="str">
        <f aca="false">LEFT(F7,FIND(";",F7)-1)</f>
        <v>4</v>
      </c>
      <c r="H7" s="2" t="n">
        <f aca="false">SUM(J7:AA7)</f>
        <v>0.363413316873698</v>
      </c>
      <c r="I7" s="2" t="n">
        <f aca="false">SUM(J7,K7,M7,N7,O7,P7,Q7,R7,T7,U7)</f>
        <v>0.359304993984031</v>
      </c>
      <c r="J7" s="2" t="n">
        <f aca="false">(tcofTTGPERCEO!H5/$AD7)*(J$2/$B$2)</f>
        <v>0</v>
      </c>
      <c r="K7" s="2" t="n">
        <f aca="false">(tcofTTGPERCEO!I5/$AD7)*(K$2/$B$2)</f>
        <v>0.000304134857795841</v>
      </c>
      <c r="L7" s="2" t="n">
        <f aca="false">(tcofTTGPERCEO!J5/$AD7)*(L$2/$B$2)</f>
        <v>0</v>
      </c>
      <c r="M7" s="2" t="n">
        <f aca="false">(tcofTTGPERCEO!K5/$AD7)*(M$2/$B$2)</f>
        <v>0.0029023661420853</v>
      </c>
      <c r="N7" s="2" t="n">
        <f aca="false">(tcofTTGPERCEO!L5/$AD7)*(N$2/$B$2)</f>
        <v>0.00272204346928519</v>
      </c>
      <c r="O7" s="2" t="n">
        <f aca="false">(tcofTTGPERCEO!M5/$AD7)*(O$2/$B$2)</f>
        <v>0.348646459127903</v>
      </c>
      <c r="P7" s="2" t="n">
        <f aca="false">(tcofTTGPERCEO!N5/$AD7)*(P$2/$B$2)</f>
        <v>0.00227199269325648</v>
      </c>
      <c r="Q7" s="2" t="n">
        <f aca="false">(tcofTTGPERCEO!O5/$AD7)*(Q$2/$B$2)</f>
        <v>0.000260448705784714</v>
      </c>
      <c r="R7" s="2" t="n">
        <f aca="false">(tcofTTGPERCEO!P5/$AD7)*(R$2/$B$2)</f>
        <v>0</v>
      </c>
      <c r="S7" s="2" t="n">
        <f aca="false">(tcofTTGPERCEO!Q5/$AD7)*(S$2/$B$2)</f>
        <v>0.000526266950539769</v>
      </c>
      <c r="T7" s="2" t="n">
        <f aca="false">(tcofTTGPERCEO!R5/$AD7)*(T$2/$B$2)</f>
        <v>0.000318001822515363</v>
      </c>
      <c r="U7" s="2" t="n">
        <f aca="false">(tcofTTGPERCEO!S5/$AD7)*(U$2/$B$2)</f>
        <v>0.00187954716540474</v>
      </c>
      <c r="V7" s="2" t="n">
        <f aca="false">(tcofTTGPERCEO!T5/$AD7)*(V$2/$B$2)</f>
        <v>0</v>
      </c>
      <c r="W7" s="2" t="n">
        <f aca="false">(tcofTTGPERCEO!U5/$AD7)*(W$2/$B$2)</f>
        <v>0</v>
      </c>
      <c r="X7" s="2" t="n">
        <f aca="false">(tcofTTGPERCEO!V5/$AD7)*(X$2/$B$2)</f>
        <v>0</v>
      </c>
      <c r="Y7" s="2" t="n">
        <f aca="false">(tcofTTGPERCEO!W5/$AD7)*(Y$2/$B$2)</f>
        <v>0.00329178804605083</v>
      </c>
      <c r="Z7" s="2" t="n">
        <f aca="false">(tcofTTGPERCEO!X5/$AD7)*(Z$2/$B$2)</f>
        <v>0.000245851900816795</v>
      </c>
      <c r="AA7" s="2" t="n">
        <f aca="false">(tcofTTGPERCEO!Y5/$AD7)*(AA$2/$B$2)</f>
        <v>4.44159922595228E-005</v>
      </c>
      <c r="AD7" s="2" t="n">
        <f aca="false">SUM(tcofTTGPERCEO!H5:AA5)</f>
        <v>148</v>
      </c>
    </row>
    <row r="8" customFormat="false" ht="12.8" hidden="false" customHeight="false" outlineLevel="0" collapsed="false">
      <c r="A8" s="2" t="str">
        <f aca="false">tcofTTGPERCEO!A6</f>
        <v>../tcof/chi-trans-metaok/Alban1_Tah_Anon.tei_corpo2_tto.cha </v>
      </c>
      <c r="B8" s="2" t="str">
        <f aca="false">tcofTTGPERCEO!B6</f>
        <v> TRANS </v>
      </c>
      <c r="C8" s="2" t="str">
        <f aca="false">tcofTTGPERCEO!C6</f>
        <v> CHI </v>
      </c>
      <c r="D8" s="2" t="n">
        <f aca="false">tcofTTGPERCEO!D6</f>
        <v>7</v>
      </c>
      <c r="E8" s="2" t="n">
        <f aca="false">tcofTTGPERCEO!E6</f>
        <v>422</v>
      </c>
      <c r="F8" s="2" t="str">
        <f aca="false">tcofTTGPERCEO!F6</f>
        <v>5;02.12</v>
      </c>
      <c r="G8" s="2" t="str">
        <f aca="false">LEFT(F8,FIND(";",F8)-1)</f>
        <v>5</v>
      </c>
      <c r="H8" s="2" t="n">
        <f aca="false">SUM(J8:AA8)</f>
        <v>0.230406411542319</v>
      </c>
      <c r="I8" s="2" t="n">
        <f aca="false">SUM(J8,K8,M8,N8,O8,P8,Q8,R8,T8,U8)</f>
        <v>0.226097137566546</v>
      </c>
      <c r="J8" s="2" t="n">
        <f aca="false">(tcofTTGPERCEO!H6/$AD8)*(J$2/$B$2)</f>
        <v>0</v>
      </c>
      <c r="K8" s="2" t="n">
        <f aca="false">(tcofTTGPERCEO!I6/$AD8)*(K$2/$B$2)</f>
        <v>0.00168794846076692</v>
      </c>
      <c r="L8" s="2" t="n">
        <f aca="false">(tcofTTGPERCEO!J6/$AD8)*(L$2/$B$2)</f>
        <v>0</v>
      </c>
      <c r="M8" s="2" t="n">
        <f aca="false">(tcofTTGPERCEO!K6/$AD8)*(M$2/$B$2)</f>
        <v>0.00715916981714374</v>
      </c>
      <c r="N8" s="2" t="n">
        <f aca="false">(tcofTTGPERCEO!L6/$AD8)*(N$2/$B$2)</f>
        <v>0.00805724866908418</v>
      </c>
      <c r="O8" s="2" t="n">
        <f aca="false">(tcofTTGPERCEO!M6/$AD8)*(O$2/$B$2)</f>
        <v>0.202351670395803</v>
      </c>
      <c r="P8" s="2" t="n">
        <f aca="false">(tcofTTGPERCEO!N6/$AD8)*(P$2/$B$2)</f>
        <v>0</v>
      </c>
      <c r="Q8" s="2" t="n">
        <f aca="false">(tcofTTGPERCEO!O6/$AD8)*(Q$2/$B$2)</f>
        <v>0.00192732042280688</v>
      </c>
      <c r="R8" s="2" t="n">
        <f aca="false">(tcofTTGPERCEO!P6/$AD8)*(R$2/$B$2)</f>
        <v>0.000242458143661754</v>
      </c>
      <c r="S8" s="2" t="n">
        <f aca="false">(tcofTTGPERCEO!Q6/$AD8)*(S$2/$B$2)</f>
        <v>0</v>
      </c>
      <c r="T8" s="2" t="n">
        <f aca="false">(tcofTTGPERCEO!R6/$AD8)*(T$2/$B$2)</f>
        <v>0.00235321348661369</v>
      </c>
      <c r="U8" s="2" t="n">
        <f aca="false">(tcofTTGPERCEO!S6/$AD8)*(U$2/$B$2)</f>
        <v>0.00231810817066584</v>
      </c>
      <c r="V8" s="2" t="n">
        <f aca="false">(tcofTTGPERCEO!T6/$AD8)*(V$2/$B$2)</f>
        <v>0.000480865673944912</v>
      </c>
      <c r="W8" s="2" t="n">
        <f aca="false">(tcofTTGPERCEO!U6/$AD8)*(W$2/$B$2)</f>
        <v>0</v>
      </c>
      <c r="X8" s="2" t="n">
        <f aca="false">(tcofTTGPERCEO!V6/$AD8)*(X$2/$B$2)</f>
        <v>0</v>
      </c>
      <c r="Y8" s="2" t="n">
        <f aca="false">(tcofTTGPERCEO!W6/$AD8)*(Y$2/$B$2)</f>
        <v>0.00304490394259702</v>
      </c>
      <c r="Z8" s="2" t="n">
        <f aca="false">(tcofTTGPERCEO!X6/$AD8)*(Z$2/$B$2)</f>
        <v>0.000454826016511072</v>
      </c>
      <c r="AA8" s="2" t="n">
        <f aca="false">(tcofTTGPERCEO!Y6/$AD8)*(AA$2/$B$2)</f>
        <v>0.000328678342720469</v>
      </c>
      <c r="AD8" s="2" t="n">
        <f aca="false">SUM(tcofTTGPERCEO!H6:AA6)</f>
        <v>40</v>
      </c>
    </row>
    <row r="9" customFormat="false" ht="12.8" hidden="false" customHeight="false" outlineLevel="0" collapsed="false">
      <c r="A9" s="2" t="str">
        <f aca="false">tcofTTGPERCEO!A7</f>
        <v>../tcof/chi-trans-metaok/alexandre1_bod.tei_corpo2_tto.cha </v>
      </c>
      <c r="B9" s="2" t="str">
        <f aca="false">tcofTTGPERCEO!B7</f>
        <v> TRANS </v>
      </c>
      <c r="C9" s="2" t="str">
        <f aca="false">tcofTTGPERCEO!C7</f>
        <v> CHI </v>
      </c>
      <c r="D9" s="2" t="n">
        <f aca="false">tcofTTGPERCEO!D7</f>
        <v>19</v>
      </c>
      <c r="E9" s="2" t="n">
        <f aca="false">tcofTTGPERCEO!E7</f>
        <v>465</v>
      </c>
      <c r="F9" s="2" t="str">
        <f aca="false">tcofTTGPERCEO!F7</f>
        <v>3;04.23</v>
      </c>
      <c r="G9" s="2" t="str">
        <f aca="false">LEFT(F9,FIND(";",F9)-1)</f>
        <v>3</v>
      </c>
      <c r="H9" s="2" t="n">
        <f aca="false">SUM(J9:AA9)</f>
        <v>0.348187267372409</v>
      </c>
      <c r="I9" s="2" t="n">
        <f aca="false">SUM(J9,K9,M9,N9,O9,P9,Q9,R9,T9,U9)</f>
        <v>0.337024335606288</v>
      </c>
      <c r="J9" s="2" t="n">
        <f aca="false">(tcofTTGPERCEO!H7/$AD9)*(J$2/$B$2)</f>
        <v>0</v>
      </c>
      <c r="K9" s="2" t="n">
        <f aca="false">(tcofTTGPERCEO!I7/$AD9)*(K$2/$B$2)</f>
        <v>0</v>
      </c>
      <c r="L9" s="2" t="n">
        <f aca="false">(tcofTTGPERCEO!J7/$AD9)*(L$2/$B$2)</f>
        <v>0</v>
      </c>
      <c r="M9" s="2" t="n">
        <f aca="false">(tcofTTGPERCEO!K7/$AD9)*(M$2/$B$2)</f>
        <v>0</v>
      </c>
      <c r="N9" s="2" t="n">
        <f aca="false">(tcofTTGPERCEO!L7/$AD9)*(N$2/$B$2)</f>
        <v>0</v>
      </c>
      <c r="O9" s="2" t="n">
        <f aca="false">(tcofTTGPERCEO!M7/$AD9)*(O$2/$B$2)</f>
        <v>0.331438080820711</v>
      </c>
      <c r="P9" s="2" t="n">
        <f aca="false">(tcofTTGPERCEO!N7/$AD9)*(P$2/$B$2)</f>
        <v>0</v>
      </c>
      <c r="Q9" s="2" t="n">
        <f aca="false">(tcofTTGPERCEO!O7/$AD9)*(Q$2/$B$2)</f>
        <v>0.00398755949546251</v>
      </c>
      <c r="R9" s="2" t="n">
        <f aca="false">(tcofTTGPERCEO!P7/$AD9)*(R$2/$B$2)</f>
        <v>0</v>
      </c>
      <c r="S9" s="2" t="n">
        <f aca="false">(tcofTTGPERCEO!Q7/$AD9)*(S$2/$B$2)</f>
        <v>0</v>
      </c>
      <c r="T9" s="2" t="n">
        <f aca="false">(tcofTTGPERCEO!R7/$AD9)*(T$2/$B$2)</f>
        <v>0</v>
      </c>
      <c r="U9" s="2" t="n">
        <f aca="false">(tcofTTGPERCEO!S7/$AD9)*(U$2/$B$2)</f>
        <v>0.00159869529011437</v>
      </c>
      <c r="V9" s="2" t="n">
        <f aca="false">(tcofTTGPERCEO!T7/$AD9)*(V$2/$B$2)</f>
        <v>0.000663262998544706</v>
      </c>
      <c r="W9" s="2" t="n">
        <f aca="false">(tcofTTGPERCEO!U7/$AD9)*(W$2/$B$2)</f>
        <v>0</v>
      </c>
      <c r="X9" s="2" t="n">
        <f aca="false">(tcofTTGPERCEO!V7/$AD9)*(X$2/$B$2)</f>
        <v>0</v>
      </c>
      <c r="Y9" s="2" t="n">
        <f aca="false">(tcofTTGPERCEO!W7/$AD9)*(Y$2/$B$2)</f>
        <v>0.0104996687675759</v>
      </c>
      <c r="Z9" s="2" t="n">
        <f aca="false">(tcofTTGPERCEO!X7/$AD9)*(Z$2/$B$2)</f>
        <v>0</v>
      </c>
      <c r="AA9" s="2" t="n">
        <f aca="false">(tcofTTGPERCEO!Y7/$AD9)*(AA$2/$B$2)</f>
        <v>0</v>
      </c>
      <c r="AD9" s="2" t="n">
        <f aca="false">SUM(tcofTTGPERCEO!H7:AA7)</f>
        <v>29</v>
      </c>
    </row>
    <row r="10" customFormat="false" ht="12.8" hidden="false" customHeight="false" outlineLevel="0" collapsed="false">
      <c r="A10" s="2" t="str">
        <f aca="false">tcofTTGPERCEO!A8</f>
        <v>../tcof/chi-trans-metaok/alexandre1_dag.tei_corpo2_tto.cha </v>
      </c>
      <c r="B10" s="2" t="str">
        <f aca="false">tcofTTGPERCEO!B8</f>
        <v> TRANS </v>
      </c>
      <c r="C10" s="2" t="str">
        <f aca="false">tcofTTGPERCEO!C8</f>
        <v> CHI </v>
      </c>
      <c r="D10" s="2" t="n">
        <f aca="false">tcofTTGPERCEO!D8</f>
        <v>28</v>
      </c>
      <c r="E10" s="2" t="n">
        <f aca="false">tcofTTGPERCEO!E8</f>
        <v>430</v>
      </c>
      <c r="F10" s="2" t="str">
        <f aca="false">tcofTTGPERCEO!F8</f>
        <v>3;04.23</v>
      </c>
      <c r="G10" s="2" t="str">
        <f aca="false">LEFT(F10,FIND(";",F10)-1)</f>
        <v>3</v>
      </c>
      <c r="H10" s="2" t="n">
        <f aca="false">SUM(J10:AA10)</f>
        <v>0.249950813980403</v>
      </c>
      <c r="I10" s="2" t="n">
        <f aca="false">SUM(J10,K10,M10,N10,O10,P10,Q10,R10,T10,U10)</f>
        <v>0.244942519867294</v>
      </c>
      <c r="J10" s="2" t="n">
        <f aca="false">(tcofTTGPERCEO!H8/$AD10)*(J$2/$B$2)</f>
        <v>0</v>
      </c>
      <c r="K10" s="2" t="n">
        <f aca="false">(tcofTTGPERCEO!I8/$AD10)*(K$2/$B$2)</f>
        <v>0.000703311858652882</v>
      </c>
      <c r="L10" s="2" t="n">
        <f aca="false">(tcofTTGPERCEO!J8/$AD10)*(L$2/$B$2)</f>
        <v>0</v>
      </c>
      <c r="M10" s="2" t="n">
        <f aca="false">(tcofTTGPERCEO!K8/$AD10)*(M$2/$B$2)</f>
        <v>0.00894896227142967</v>
      </c>
      <c r="N10" s="2" t="n">
        <f aca="false">(tcofTTGPERCEO!L8/$AD10)*(N$2/$B$2)</f>
        <v>0.00503578041817761</v>
      </c>
      <c r="O10" s="2" t="n">
        <f aca="false">(tcofTTGPERCEO!M8/$AD10)*(O$2/$B$2)</f>
        <v>0.221322139495409</v>
      </c>
      <c r="P10" s="2" t="n">
        <f aca="false">(tcofTTGPERCEO!N8/$AD10)*(P$2/$B$2)</f>
        <v>0.00191053931023841</v>
      </c>
      <c r="Q10" s="2" t="n">
        <f aca="false">(tcofTTGPERCEO!O8/$AD10)*(Q$2/$B$2)</f>
        <v>0.0012045752642543</v>
      </c>
      <c r="R10" s="2" t="n">
        <f aca="false">(tcofTTGPERCEO!P8/$AD10)*(R$2/$B$2)</f>
        <v>0</v>
      </c>
      <c r="S10" s="2" t="n">
        <f aca="false">(tcofTTGPERCEO!Q8/$AD10)*(S$2/$B$2)</f>
        <v>0</v>
      </c>
      <c r="T10" s="2" t="n">
        <f aca="false">(tcofTTGPERCEO!R8/$AD10)*(T$2/$B$2)</f>
        <v>0.00147075842913355</v>
      </c>
      <c r="U10" s="2" t="n">
        <f aca="false">(tcofTTGPERCEO!S8/$AD10)*(U$2/$B$2)</f>
        <v>0.00434645281999846</v>
      </c>
      <c r="V10" s="2" t="n">
        <f aca="false">(tcofTTGPERCEO!T8/$AD10)*(V$2/$B$2)</f>
        <v>0.00120216418486228</v>
      </c>
      <c r="W10" s="2" t="n">
        <f aca="false">(tcofTTGPERCEO!U8/$AD10)*(W$2/$B$2)</f>
        <v>0</v>
      </c>
      <c r="X10" s="2" t="n">
        <f aca="false">(tcofTTGPERCEO!V8/$AD10)*(X$2/$B$2)</f>
        <v>0</v>
      </c>
      <c r="Y10" s="2" t="n">
        <f aca="false">(tcofTTGPERCEO!W8/$AD10)*(Y$2/$B$2)</f>
        <v>0.00380612992824628</v>
      </c>
      <c r="Z10" s="2" t="n">
        <f aca="false">(tcofTTGPERCEO!X8/$AD10)*(Z$2/$B$2)</f>
        <v>0</v>
      </c>
      <c r="AA10" s="2" t="n">
        <f aca="false">(tcofTTGPERCEO!Y8/$AD10)*(AA$2/$B$2)</f>
        <v>0</v>
      </c>
      <c r="AD10" s="2" t="n">
        <f aca="false">SUM(tcofTTGPERCEO!H8:AA8)</f>
        <v>32</v>
      </c>
    </row>
    <row r="11" customFormat="false" ht="12.8" hidden="false" customHeight="false" outlineLevel="0" collapsed="false">
      <c r="A11" s="2" t="str">
        <f aca="false">tcofTTGPERCEO!A9</f>
        <v>../tcof/chi-trans-metaok/alexandre1_lin.tei_corpo2_tto.cha </v>
      </c>
      <c r="B11" s="2" t="str">
        <f aca="false">tcofTTGPERCEO!B9</f>
        <v> TRANS </v>
      </c>
      <c r="C11" s="2" t="str">
        <f aca="false">tcofTTGPERCEO!C9</f>
        <v> CHI </v>
      </c>
      <c r="D11" s="2" t="n">
        <f aca="false">tcofTTGPERCEO!D9</f>
        <v>3</v>
      </c>
      <c r="E11" s="2" t="n">
        <f aca="false">tcofTTGPERCEO!E9</f>
        <v>237</v>
      </c>
      <c r="F11" s="2" t="str">
        <f aca="false">tcofTTGPERCEO!F9</f>
        <v>3;04.23</v>
      </c>
      <c r="G11" s="2" t="str">
        <f aca="false">LEFT(F11,FIND(";",F11)-1)</f>
        <v>3</v>
      </c>
      <c r="H11" s="2" t="n">
        <f aca="false">SUM(J11:AA11)</f>
        <v>0.322262071574525</v>
      </c>
      <c r="I11" s="2" t="n">
        <f aca="false">SUM(J11,K11,M11,N11,O11,P11,Q11,R11,T11,U11)</f>
        <v>0.319754549006822</v>
      </c>
      <c r="J11" s="2" t="n">
        <f aca="false">(tcofTTGPERCEO!H9/$AD11)*(J$2/$B$2)</f>
        <v>0</v>
      </c>
      <c r="K11" s="2" t="n">
        <f aca="false">(tcofTTGPERCEO!I9/$AD11)*(K$2/$B$2)</f>
        <v>0.000725999337964265</v>
      </c>
      <c r="L11" s="2" t="n">
        <f aca="false">(tcofTTGPERCEO!J9/$AD11)*(L$2/$B$2)</f>
        <v>0</v>
      </c>
      <c r="M11" s="2" t="n">
        <f aca="false">(tcofTTGPERCEO!K9/$AD11)*(M$2/$B$2)</f>
        <v>0</v>
      </c>
      <c r="N11" s="2" t="n">
        <f aca="false">(tcofTTGPERCEO!L9/$AD11)*(N$2/$B$2)</f>
        <v>0</v>
      </c>
      <c r="O11" s="2" t="n">
        <f aca="false">(tcofTTGPERCEO!M9/$AD11)*(O$2/$B$2)</f>
        <v>0.310054978832278</v>
      </c>
      <c r="P11" s="2" t="n">
        <f aca="false">(tcofTTGPERCEO!N9/$AD11)*(P$2/$B$2)</f>
        <v>0.000986084805284339</v>
      </c>
      <c r="Q11" s="2" t="n">
        <f aca="false">(tcofTTGPERCEO!O9/$AD11)*(Q$2/$B$2)</f>
        <v>0.0049737301233726</v>
      </c>
      <c r="R11" s="2" t="n">
        <f aca="false">(tcofTTGPERCEO!P9/$AD11)*(R$2/$B$2)</f>
        <v>0</v>
      </c>
      <c r="S11" s="2" t="n">
        <f aca="false">(tcofTTGPERCEO!Q9/$AD11)*(S$2/$B$2)</f>
        <v>0.00167500018666421</v>
      </c>
      <c r="T11" s="2" t="n">
        <f aca="false">(tcofTTGPERCEO!R9/$AD11)*(T$2/$B$2)</f>
        <v>0.00151820224942819</v>
      </c>
      <c r="U11" s="2" t="n">
        <f aca="false">(tcofTTGPERCEO!S9/$AD11)*(U$2/$B$2)</f>
        <v>0.00149555365849409</v>
      </c>
      <c r="V11" s="2" t="n">
        <f aca="false">(tcofTTGPERCEO!T9/$AD11)*(V$2/$B$2)</f>
        <v>0.000620471837348273</v>
      </c>
      <c r="W11" s="2" t="n">
        <f aca="false">(tcofTTGPERCEO!U9/$AD11)*(W$2/$B$2)</f>
        <v>0</v>
      </c>
      <c r="X11" s="2" t="n">
        <f aca="false">(tcofTTGPERCEO!V9/$AD11)*(X$2/$B$2)</f>
        <v>0</v>
      </c>
      <c r="Y11" s="2" t="n">
        <f aca="false">(tcofTTGPERCEO!W9/$AD11)*(Y$2/$B$2)</f>
        <v>0</v>
      </c>
      <c r="Z11" s="2" t="n">
        <f aca="false">(tcofTTGPERCEO!X9/$AD11)*(Z$2/$B$2)</f>
        <v>0</v>
      </c>
      <c r="AA11" s="2" t="n">
        <f aca="false">(tcofTTGPERCEO!Y9/$AD11)*(AA$2/$B$2)</f>
        <v>0.000212050543690625</v>
      </c>
      <c r="AD11" s="2" t="n">
        <f aca="false">SUM(tcofTTGPERCEO!H9:AA9)</f>
        <v>31</v>
      </c>
    </row>
    <row r="12" customFormat="false" ht="12.8" hidden="false" customHeight="false" outlineLevel="0" collapsed="false">
      <c r="A12" s="2" t="str">
        <f aca="false">tcofTTGPERCEO!A10</f>
        <v>../tcof/chi-trans-metaok/alexis1_ras.tei_corpo2_tto.cha </v>
      </c>
      <c r="B12" s="2" t="str">
        <f aca="false">tcofTTGPERCEO!B10</f>
        <v> TRANS </v>
      </c>
      <c r="C12" s="2" t="str">
        <f aca="false">tcofTTGPERCEO!C10</f>
        <v> CHI </v>
      </c>
      <c r="D12" s="2" t="n">
        <f aca="false">tcofTTGPERCEO!D10</f>
        <v>8</v>
      </c>
      <c r="E12" s="2" t="n">
        <f aca="false">tcofTTGPERCEO!E10</f>
        <v>422</v>
      </c>
      <c r="F12" s="2" t="str">
        <f aca="false">tcofTTGPERCEO!F10</f>
        <v>4;07.05</v>
      </c>
      <c r="G12" s="2" t="str">
        <f aca="false">LEFT(F12,FIND(";",F12)-1)</f>
        <v>4</v>
      </c>
      <c r="H12" s="2" t="n">
        <f aca="false">SUM(J12:AA12)</f>
        <v>0.318101968045917</v>
      </c>
      <c r="I12" s="2" t="n">
        <f aca="false">SUM(J12,K12,M12,N12,O12,P12,Q12,R12,T12,U12)</f>
        <v>0.310937488180983</v>
      </c>
      <c r="J12" s="2" t="n">
        <f aca="false">(tcofTTGPERCEO!H10/$AD12)*(J$2/$B$2)</f>
        <v>0</v>
      </c>
      <c r="K12" s="2" t="n">
        <f aca="false">(tcofTTGPERCEO!I10/$AD12)*(K$2/$B$2)</f>
        <v>0.00132388114569954</v>
      </c>
      <c r="L12" s="2" t="n">
        <f aca="false">(tcofTTGPERCEO!J10/$AD12)*(L$2/$B$2)</f>
        <v>0</v>
      </c>
      <c r="M12" s="2" t="n">
        <f aca="false">(tcofTTGPERCEO!K10/$AD12)*(M$2/$B$2)</f>
        <v>0.00140375878767524</v>
      </c>
      <c r="N12" s="2" t="n">
        <f aca="false">(tcofTTGPERCEO!L10/$AD12)*(N$2/$B$2)</f>
        <v>0.00473955804063775</v>
      </c>
      <c r="O12" s="2" t="n">
        <f aca="false">(tcofTTGPERCEO!M10/$AD12)*(O$2/$B$2)</f>
        <v>0.297575985876181</v>
      </c>
      <c r="P12" s="2" t="n">
        <f aca="false">(tcofTTGPERCEO!N10/$AD12)*(P$2/$B$2)</f>
        <v>0.00239753952657369</v>
      </c>
      <c r="Q12" s="2" t="n">
        <f aca="false">(tcofTTGPERCEO!O10/$AD12)*(Q$2/$B$2)</f>
        <v>0.000755811930512503</v>
      </c>
      <c r="R12" s="2" t="n">
        <f aca="false">(tcofTTGPERCEO!P10/$AD12)*(R$2/$B$2)</f>
        <v>0</v>
      </c>
      <c r="S12" s="2" t="n">
        <f aca="false">(tcofTTGPERCEO!Q10/$AD12)*(S$2/$B$2)</f>
        <v>0</v>
      </c>
      <c r="T12" s="2" t="n">
        <f aca="false">(tcofTTGPERCEO!R10/$AD12)*(T$2/$B$2)</f>
        <v>0.000922828818279877</v>
      </c>
      <c r="U12" s="2" t="n">
        <f aca="false">(tcofTTGPERCEO!S10/$AD12)*(U$2/$B$2)</f>
        <v>0.00181812405542419</v>
      </c>
      <c r="V12" s="2" t="n">
        <f aca="false">(tcofTTGPERCEO!T10/$AD12)*(V$2/$B$2)</f>
        <v>0</v>
      </c>
      <c r="W12" s="2" t="n">
        <f aca="false">(tcofTTGPERCEO!U10/$AD12)*(W$2/$B$2)</f>
        <v>0</v>
      </c>
      <c r="X12" s="2" t="n">
        <f aca="false">(tcofTTGPERCEO!V10/$AD12)*(X$2/$B$2)</f>
        <v>0</v>
      </c>
      <c r="Y12" s="2" t="n">
        <f aca="false">(tcofTTGPERCEO!W10/$AD12)*(Y$2/$B$2)</f>
        <v>0.00716447986493417</v>
      </c>
      <c r="Z12" s="2" t="n">
        <f aca="false">(tcofTTGPERCEO!X10/$AD12)*(Z$2/$B$2)</f>
        <v>0</v>
      </c>
      <c r="AA12" s="2" t="n">
        <f aca="false">(tcofTTGPERCEO!Y10/$AD12)*(AA$2/$B$2)</f>
        <v>0</v>
      </c>
      <c r="AD12" s="2" t="n">
        <f aca="false">SUM(tcofTTGPERCEO!H10:AA10)</f>
        <v>51</v>
      </c>
    </row>
    <row r="13" customFormat="false" ht="12.8" hidden="false" customHeight="false" outlineLevel="0" collapsed="false">
      <c r="A13" s="2" t="str">
        <f aca="false">tcofTTGPERCEO!A11</f>
        <v>../tcof/chi-trans-metaok/alice1_cor.tei_corpo2_tto.cha </v>
      </c>
      <c r="B13" s="2" t="str">
        <f aca="false">tcofTTGPERCEO!B11</f>
        <v> TRANS </v>
      </c>
      <c r="C13" s="2" t="str">
        <f aca="false">tcofTTGPERCEO!C11</f>
        <v> CHI </v>
      </c>
      <c r="D13" s="2" t="n">
        <f aca="false">tcofTTGPERCEO!D11</f>
        <v>10</v>
      </c>
      <c r="E13" s="2" t="n">
        <f aca="false">tcofTTGPERCEO!E11</f>
        <v>631</v>
      </c>
      <c r="F13" s="2" t="str">
        <f aca="false">tcofTTGPERCEO!F11</f>
        <v>4;09.17</v>
      </c>
      <c r="G13" s="2" t="str">
        <f aca="false">LEFT(F13,FIND(";",F13)-1)</f>
        <v>4</v>
      </c>
      <c r="H13" s="2" t="n">
        <f aca="false">SUM(J13:AA13)</f>
        <v>0.340669792181976</v>
      </c>
      <c r="I13" s="2" t="n">
        <f aca="false">SUM(J13,K13,M13,N13,O13,P13,Q13,R13,T13,U13)</f>
        <v>0.337193117814983</v>
      </c>
      <c r="J13" s="2" t="n">
        <f aca="false">(tcofTTGPERCEO!H11/$AD13)*(J$2/$B$2)</f>
        <v>0.00019234173107558</v>
      </c>
      <c r="K13" s="2" t="n">
        <f aca="false">(tcofTTGPERCEO!I11/$AD13)*(K$2/$B$2)</f>
        <v>0.000264776229139908</v>
      </c>
      <c r="L13" s="2" t="n">
        <f aca="false">(tcofTTGPERCEO!J11/$AD13)*(L$2/$B$2)</f>
        <v>0</v>
      </c>
      <c r="M13" s="2" t="n">
        <f aca="false">(tcofTTGPERCEO!K11/$AD13)*(M$2/$B$2)</f>
        <v>0.00421127636302573</v>
      </c>
      <c r="N13" s="2" t="n">
        <f aca="false">(tcofTTGPERCEO!L11/$AD13)*(N$2/$B$2)</f>
        <v>0.0056874696487653</v>
      </c>
      <c r="O13" s="2" t="n">
        <f aca="false">(tcofTTGPERCEO!M11/$AD13)*(O$2/$B$2)</f>
        <v>0.321382064746275</v>
      </c>
      <c r="P13" s="2" t="n">
        <f aca="false">(tcofTTGPERCEO!N11/$AD13)*(P$2/$B$2)</f>
        <v>0.00215778557391632</v>
      </c>
      <c r="Q13" s="2" t="n">
        <f aca="false">(tcofTTGPERCEO!O11/$AD13)*(Q$2/$B$2)</f>
        <v>0</v>
      </c>
      <c r="R13" s="2" t="n">
        <f aca="false">(tcofTTGPERCEO!P11/$AD13)*(R$2/$B$2)</f>
        <v>0</v>
      </c>
      <c r="S13" s="2" t="n">
        <f aca="false">(tcofTTGPERCEO!Q11/$AD13)*(S$2/$B$2)</f>
        <v>0.000610882421018712</v>
      </c>
      <c r="T13" s="2" t="n">
        <f aca="false">(tcofTTGPERCEO!R11/$AD13)*(T$2/$B$2)</f>
        <v>0.00166109187290378</v>
      </c>
      <c r="U13" s="2" t="n">
        <f aca="false">(tcofTTGPERCEO!S11/$AD13)*(U$2/$B$2)</f>
        <v>0.00163631164988177</v>
      </c>
      <c r="V13" s="2" t="n">
        <f aca="false">(tcofTTGPERCEO!T11/$AD13)*(V$2/$B$2)</f>
        <v>0</v>
      </c>
      <c r="W13" s="2" t="n">
        <f aca="false">(tcofTTGPERCEO!U11/$AD13)*(W$2/$B$2)</f>
        <v>0</v>
      </c>
      <c r="X13" s="2" t="n">
        <f aca="false">(tcofTTGPERCEO!V11/$AD13)*(X$2/$B$2)</f>
        <v>0</v>
      </c>
      <c r="Y13" s="2" t="n">
        <f aca="false">(tcofTTGPERCEO!W11/$AD13)*(Y$2/$B$2)</f>
        <v>0.00286579194597367</v>
      </c>
      <c r="Z13" s="2" t="n">
        <f aca="false">(tcofTTGPERCEO!X11/$AD13)*(Z$2/$B$2)</f>
        <v>0</v>
      </c>
      <c r="AA13" s="2" t="n">
        <f aca="false">(tcofTTGPERCEO!Y11/$AD13)*(AA$2/$B$2)</f>
        <v>0</v>
      </c>
      <c r="AD13" s="2" t="n">
        <f aca="false">SUM(tcofTTGPERCEO!H11:AA11)</f>
        <v>85</v>
      </c>
    </row>
    <row r="14" customFormat="false" ht="12.8" hidden="false" customHeight="false" outlineLevel="0" collapsed="false">
      <c r="A14" s="2" t="str">
        <f aca="false">tcofTTGPERCEO!A12</f>
        <v>../tcof/chi-trans-metaok/Alicia1_Bre_Anon.tei_corpo2_tto.cha </v>
      </c>
      <c r="B14" s="2" t="str">
        <f aca="false">tcofTTGPERCEO!B12</f>
        <v> TRANS </v>
      </c>
      <c r="C14" s="2" t="str">
        <f aca="false">tcofTTGPERCEO!C12</f>
        <v> CHI </v>
      </c>
      <c r="D14" s="2" t="n">
        <f aca="false">tcofTTGPERCEO!D12</f>
        <v>9</v>
      </c>
      <c r="E14" s="2" t="n">
        <f aca="false">tcofTTGPERCEO!E12</f>
        <v>173</v>
      </c>
      <c r="F14" s="2" t="str">
        <f aca="false">tcofTTGPERCEO!F12</f>
        <v>4;10.23</v>
      </c>
      <c r="G14" s="2" t="str">
        <f aca="false">LEFT(F14,FIND(";",F14)-1)</f>
        <v>4</v>
      </c>
      <c r="H14" s="2" t="n">
        <f aca="false">SUM(J14:AA14)</f>
        <v>0.108685976959218</v>
      </c>
      <c r="I14" s="2" t="n">
        <f aca="false">SUM(J14,K14,M14,N14,O14,P14,Q14,R14,T14,U14)</f>
        <v>0.10564893059746</v>
      </c>
      <c r="J14" s="2" t="n">
        <f aca="false">(tcofTTGPERCEO!H12/$AD14)*(J$2/$B$2)</f>
        <v>0.00172095233067624</v>
      </c>
      <c r="K14" s="2" t="n">
        <f aca="false">(tcofTTGPERCEO!I12/$AD14)*(K$2/$B$2)</f>
        <v>0.00355357570687772</v>
      </c>
      <c r="L14" s="2" t="n">
        <f aca="false">(tcofTTGPERCEO!J12/$AD14)*(L$2/$B$2)</f>
        <v>0</v>
      </c>
      <c r="M14" s="2" t="n">
        <f aca="false">(tcofTTGPERCEO!K12/$AD14)*(M$2/$B$2)</f>
        <v>0</v>
      </c>
      <c r="N14" s="2" t="n">
        <f aca="false">(tcofTTGPERCEO!L12/$AD14)*(N$2/$B$2)</f>
        <v>0.00424065719425483</v>
      </c>
      <c r="O14" s="2" t="n">
        <f aca="false">(tcofTTGPERCEO!M12/$AD14)*(O$2/$B$2)</f>
        <v>0.0798756593667642</v>
      </c>
      <c r="P14" s="2" t="n">
        <f aca="false">(tcofTTGPERCEO!N12/$AD14)*(P$2/$B$2)</f>
        <v>0</v>
      </c>
      <c r="Q14" s="2" t="n">
        <f aca="false">(tcofTTGPERCEO!O12/$AD14)*(Q$2/$B$2)</f>
        <v>0.00405751667959344</v>
      </c>
      <c r="R14" s="2" t="n">
        <f aca="false">(tcofTTGPERCEO!P12/$AD14)*(R$2/$B$2)</f>
        <v>0</v>
      </c>
      <c r="S14" s="2" t="n">
        <f aca="false">(tcofTTGPERCEO!Q12/$AD14)*(S$2/$B$2)</f>
        <v>0</v>
      </c>
      <c r="T14" s="2" t="n">
        <f aca="false">(tcofTTGPERCEO!R12/$AD14)*(T$2/$B$2)</f>
        <v>0</v>
      </c>
      <c r="U14" s="2" t="n">
        <f aca="false">(tcofTTGPERCEO!S12/$AD14)*(U$2/$B$2)</f>
        <v>0.0122005693192939</v>
      </c>
      <c r="V14" s="2" t="n">
        <f aca="false">(tcofTTGPERCEO!T12/$AD14)*(V$2/$B$2)</f>
        <v>0.00303704636175734</v>
      </c>
      <c r="W14" s="2" t="n">
        <f aca="false">(tcofTTGPERCEO!U12/$AD14)*(W$2/$B$2)</f>
        <v>0</v>
      </c>
      <c r="X14" s="2" t="n">
        <f aca="false">(tcofTTGPERCEO!V12/$AD14)*(X$2/$B$2)</f>
        <v>0</v>
      </c>
      <c r="Y14" s="2" t="n">
        <f aca="false">(tcofTTGPERCEO!W12/$AD14)*(Y$2/$B$2)</f>
        <v>0</v>
      </c>
      <c r="Z14" s="2" t="n">
        <f aca="false">(tcofTTGPERCEO!X12/$AD14)*(Z$2/$B$2)</f>
        <v>0</v>
      </c>
      <c r="AA14" s="2" t="n">
        <f aca="false">(tcofTTGPERCEO!Y12/$AD14)*(AA$2/$B$2)</f>
        <v>0</v>
      </c>
      <c r="AD14" s="2" t="n">
        <f aca="false">SUM(tcofTTGPERCEO!H12:AA12)</f>
        <v>19</v>
      </c>
    </row>
    <row r="15" customFormat="false" ht="12.8" hidden="false" customHeight="false" outlineLevel="0" collapsed="false">
      <c r="A15" s="2" t="str">
        <f aca="false">tcofTTGPERCEO!A13</f>
        <v>../tcof/chi-trans-metaok/aline1_gan.tei_corpo2_tto.cha </v>
      </c>
      <c r="B15" s="2" t="str">
        <f aca="false">tcofTTGPERCEO!B13</f>
        <v> TRANS </v>
      </c>
      <c r="C15" s="2" t="str">
        <f aca="false">tcofTTGPERCEO!C13</f>
        <v> CHI </v>
      </c>
      <c r="D15" s="2" t="n">
        <f aca="false">tcofTTGPERCEO!D13</f>
        <v>4</v>
      </c>
      <c r="E15" s="2" t="n">
        <f aca="false">tcofTTGPERCEO!E13</f>
        <v>779</v>
      </c>
      <c r="F15" s="2" t="str">
        <f aca="false">tcofTTGPERCEO!F13</f>
        <v>4;08.11</v>
      </c>
      <c r="G15" s="2" t="str">
        <f aca="false">LEFT(F15,FIND(";",F15)-1)</f>
        <v>4</v>
      </c>
      <c r="H15" s="2" t="n">
        <f aca="false">SUM(J15:AA15)</f>
        <v>0.362395905665715</v>
      </c>
      <c r="I15" s="2" t="n">
        <f aca="false">SUM(J15,K15,M15,N15,O15,P15,Q15,R15,T15,U15)</f>
        <v>0.356664523484985</v>
      </c>
      <c r="J15" s="2" t="n">
        <f aca="false">(tcofTTGPERCEO!H13/$AD15)*(J$2/$B$2)</f>
        <v>0</v>
      </c>
      <c r="K15" s="2" t="n">
        <f aca="false">(tcofTTGPERCEO!I13/$AD15)*(K$2/$B$2)</f>
        <v>0.000166710959088091</v>
      </c>
      <c r="L15" s="2" t="n">
        <f aca="false">(tcofTTGPERCEO!J13/$AD15)*(L$2/$B$2)</f>
        <v>0</v>
      </c>
      <c r="M15" s="2" t="n">
        <f aca="false">(tcofTTGPERCEO!K13/$AD15)*(M$2/$B$2)</f>
        <v>0.00689401537947175</v>
      </c>
      <c r="N15" s="2" t="n">
        <f aca="false">(tcofTTGPERCEO!L13/$AD15)*(N$2/$B$2)</f>
        <v>0.00179049970424093</v>
      </c>
      <c r="O15" s="2" t="n">
        <f aca="false">(tcofTTGPERCEO!M13/$AD15)*(O$2/$B$2)</f>
        <v>0.34474729030396</v>
      </c>
      <c r="P15" s="2" t="n">
        <f aca="false">(tcofTTGPERCEO!N13/$AD15)*(P$2/$B$2)</f>
        <v>0</v>
      </c>
      <c r="Q15" s="2" t="n">
        <f aca="false">(tcofTTGPERCEO!O13/$AD15)*(Q$2/$B$2)</f>
        <v>0.000856586854580837</v>
      </c>
      <c r="R15" s="2" t="n">
        <f aca="false">(tcofTTGPERCEO!P13/$AD15)*(R$2/$B$2)</f>
        <v>0.000143678899947706</v>
      </c>
      <c r="S15" s="2" t="n">
        <f aca="false">(tcofTTGPERCEO!Q13/$AD15)*(S$2/$B$2)</f>
        <v>0</v>
      </c>
      <c r="T15" s="2" t="n">
        <f aca="false">(tcofTTGPERCEO!R13/$AD15)*(T$2/$B$2)</f>
        <v>0.000348624220239065</v>
      </c>
      <c r="U15" s="2" t="n">
        <f aca="false">(tcofTTGPERCEO!S13/$AD15)*(U$2/$B$2)</f>
        <v>0.00171711716345618</v>
      </c>
      <c r="V15" s="2" t="n">
        <f aca="false">(tcofTTGPERCEO!T13/$AD15)*(V$2/$B$2)</f>
        <v>0</v>
      </c>
      <c r="W15" s="2" t="n">
        <f aca="false">(tcofTTGPERCEO!U13/$AD15)*(W$2/$B$2)</f>
        <v>0</v>
      </c>
      <c r="X15" s="2" t="n">
        <f aca="false">(tcofTTGPERCEO!V13/$AD15)*(X$2/$B$2)</f>
        <v>0</v>
      </c>
      <c r="Y15" s="2" t="n">
        <f aca="false">(tcofTTGPERCEO!W13/$AD15)*(Y$2/$B$2)</f>
        <v>0.00541316256461693</v>
      </c>
      <c r="Z15" s="2" t="n">
        <f aca="false">(tcofTTGPERCEO!X13/$AD15)*(Z$2/$B$2)</f>
        <v>0.000269526528302857</v>
      </c>
      <c r="AA15" s="2" t="n">
        <f aca="false">(tcofTTGPERCEO!Y13/$AD15)*(AA$2/$B$2)</f>
        <v>4.86930878104399E-005</v>
      </c>
      <c r="AD15" s="2" t="n">
        <f aca="false">SUM(tcofTTGPERCEO!H13:AA13)</f>
        <v>135</v>
      </c>
    </row>
    <row r="16" customFormat="false" ht="12.8" hidden="false" customHeight="false" outlineLevel="0" collapsed="false">
      <c r="A16" s="2" t="str">
        <f aca="false">tcofTTGPERCEO!A14</f>
        <v>../tcof/chi-trans-metaok/aline1_ron.tei_corpo2_tto.cha </v>
      </c>
      <c r="B16" s="2" t="str">
        <f aca="false">tcofTTGPERCEO!B14</f>
        <v> TRANS </v>
      </c>
      <c r="C16" s="2" t="str">
        <f aca="false">tcofTTGPERCEO!C14</f>
        <v> CHI </v>
      </c>
      <c r="D16" s="2" t="n">
        <f aca="false">tcofTTGPERCEO!D14</f>
        <v>2</v>
      </c>
      <c r="E16" s="2" t="n">
        <f aca="false">tcofTTGPERCEO!E14</f>
        <v>899</v>
      </c>
      <c r="F16" s="2" t="str">
        <f aca="false">tcofTTGPERCEO!F14</f>
        <v>4;07.05</v>
      </c>
      <c r="G16" s="2" t="str">
        <f aca="false">LEFT(F16,FIND(";",F16)-1)</f>
        <v>4</v>
      </c>
      <c r="H16" s="2" t="n">
        <f aca="false">SUM(J16:AA16)</f>
        <v>0.378687940745313</v>
      </c>
      <c r="I16" s="2" t="n">
        <f aca="false">SUM(J16,K16,M16,N16,O16,P16,Q16,R16,T16,U16)</f>
        <v>0.375160928940668</v>
      </c>
      <c r="J16" s="2" t="n">
        <f aca="false">(tcofTTGPERCEO!H14/$AD16)*(J$2/$B$2)</f>
        <v>0.000130792377131394</v>
      </c>
      <c r="K16" s="2" t="n">
        <f aca="false">(tcofTTGPERCEO!I14/$AD16)*(K$2/$B$2)</f>
        <v>0.000180047835815138</v>
      </c>
      <c r="L16" s="2" t="n">
        <f aca="false">(tcofTTGPERCEO!J14/$AD16)*(L$2/$B$2)</f>
        <v>0</v>
      </c>
      <c r="M16" s="2" t="n">
        <f aca="false">(tcofTTGPERCEO!K14/$AD16)*(M$2/$B$2)</f>
        <v>0.0017182007561145</v>
      </c>
      <c r="N16" s="2" t="n">
        <f aca="false">(tcofTTGPERCEO!L14/$AD16)*(N$2/$B$2)</f>
        <v>0.00644579893526734</v>
      </c>
      <c r="O16" s="2" t="n">
        <f aca="false">(tcofTTGPERCEO!M14/$AD16)*(O$2/$B$2)</f>
        <v>0.364233006712445</v>
      </c>
      <c r="P16" s="2" t="n">
        <f aca="false">(tcofTTGPERCEO!N14/$AD16)*(P$2/$B$2)</f>
        <v>0.000489098063421032</v>
      </c>
      <c r="Q16" s="2" t="n">
        <f aca="false">(tcofTTGPERCEO!O14/$AD16)*(Q$2/$B$2)</f>
        <v>0.000308371267649101</v>
      </c>
      <c r="R16" s="2" t="n">
        <f aca="false">(tcofTTGPERCEO!P14/$AD16)*(R$2/$B$2)</f>
        <v>0.000155173211943523</v>
      </c>
      <c r="S16" s="2" t="n">
        <f aca="false">(tcofTTGPERCEO!Q14/$AD16)*(S$2/$B$2)</f>
        <v>0.00103850011573181</v>
      </c>
      <c r="T16" s="2" t="n">
        <f aca="false">(tcofTTGPERCEO!R14/$AD16)*(T$2/$B$2)</f>
        <v>0.00112954247357457</v>
      </c>
      <c r="U16" s="2" t="n">
        <f aca="false">(tcofTTGPERCEO!S14/$AD16)*(U$2/$B$2)</f>
        <v>0.000370897307306535</v>
      </c>
      <c r="V16" s="2" t="n">
        <f aca="false">(tcofTTGPERCEO!T14/$AD16)*(V$2/$B$2)</f>
        <v>0</v>
      </c>
      <c r="W16" s="2" t="n">
        <f aca="false">(tcofTTGPERCEO!U14/$AD16)*(W$2/$B$2)</f>
        <v>0</v>
      </c>
      <c r="X16" s="2" t="n">
        <f aca="false">(tcofTTGPERCEO!V14/$AD16)*(X$2/$B$2)</f>
        <v>0</v>
      </c>
      <c r="Y16" s="2" t="n">
        <f aca="false">(tcofTTGPERCEO!W14/$AD16)*(Y$2/$B$2)</f>
        <v>0.00243592315407762</v>
      </c>
      <c r="Z16" s="2" t="n">
        <f aca="false">(tcofTTGPERCEO!X14/$AD16)*(Z$2/$B$2)</f>
        <v>0</v>
      </c>
      <c r="AA16" s="2" t="n">
        <f aca="false">(tcofTTGPERCEO!Y14/$AD16)*(AA$2/$B$2)</f>
        <v>5.25885348352751E-005</v>
      </c>
      <c r="AD16" s="2" t="n">
        <f aca="false">SUM(tcofTTGPERCEO!H14:AA14)</f>
        <v>125</v>
      </c>
    </row>
    <row r="17" customFormat="false" ht="12.8" hidden="false" customHeight="false" outlineLevel="0" collapsed="false">
      <c r="A17" s="2" t="str">
        <f aca="false">tcofTTGPERCEO!A15</f>
        <v>../tcof/chi-trans-metaok/alissa1_cas.tei_corpo2_tto.cha </v>
      </c>
      <c r="B17" s="2" t="str">
        <f aca="false">tcofTTGPERCEO!B15</f>
        <v> TRANS </v>
      </c>
      <c r="C17" s="2" t="str">
        <f aca="false">tcofTTGPERCEO!C15</f>
        <v> CHI </v>
      </c>
      <c r="D17" s="2" t="n">
        <f aca="false">tcofTTGPERCEO!D15</f>
        <v>13</v>
      </c>
      <c r="E17" s="2" t="n">
        <f aca="false">tcofTTGPERCEO!E15</f>
        <v>472</v>
      </c>
      <c r="F17" s="2" t="str">
        <f aca="false">tcofTTGPERCEO!F15</f>
        <v>4;03.17</v>
      </c>
      <c r="G17" s="2" t="str">
        <f aca="false">LEFT(F17,FIND(";",F17)-1)</f>
        <v>4</v>
      </c>
      <c r="H17" s="2" t="n">
        <f aca="false">SUM(J17:AA17)</f>
        <v>0.307063498186868</v>
      </c>
      <c r="I17" s="2" t="n">
        <f aca="false">SUM(J17,K17,M17,N17,O17,P17,Q17,R17,T17,U17)</f>
        <v>0.305503274529471</v>
      </c>
      <c r="J17" s="2" t="n">
        <f aca="false">(tcofTTGPERCEO!H15/$AD17)*(J$2/$B$2)</f>
        <v>0</v>
      </c>
      <c r="K17" s="2" t="n">
        <f aca="false">(tcofTTGPERCEO!I15/$AD17)*(K$2/$B$2)</f>
        <v>0.00165485143212443</v>
      </c>
      <c r="L17" s="2" t="n">
        <f aca="false">(tcofTTGPERCEO!J15/$AD17)*(L$2/$B$2)</f>
        <v>0</v>
      </c>
      <c r="M17" s="2" t="n">
        <f aca="false">(tcofTTGPERCEO!K15/$AD17)*(M$2/$B$2)</f>
        <v>0.0105281909075643</v>
      </c>
      <c r="N17" s="2" t="n">
        <f aca="false">(tcofTTGPERCEO!L15/$AD17)*(N$2/$B$2)</f>
        <v>0.00710933706095663</v>
      </c>
      <c r="O17" s="2" t="n">
        <f aca="false">(tcofTTGPERCEO!M15/$AD17)*(O$2/$B$2)</f>
        <v>0.282697186582372</v>
      </c>
      <c r="P17" s="2" t="n">
        <f aca="false">(tcofTTGPERCEO!N15/$AD17)*(P$2/$B$2)</f>
        <v>0.000449538661232567</v>
      </c>
      <c r="Q17" s="2" t="n">
        <f aca="false">(tcofTTGPERCEO!O15/$AD17)*(Q$2/$B$2)</f>
        <v>0.00170057684365313</v>
      </c>
      <c r="R17" s="2" t="n">
        <f aca="false">(tcofTTGPERCEO!P15/$AD17)*(R$2/$B$2)</f>
        <v>0</v>
      </c>
      <c r="S17" s="2" t="n">
        <f aca="false">(tcofTTGPERCEO!Q15/$AD17)*(S$2/$B$2)</f>
        <v>0.000381801513136695</v>
      </c>
      <c r="T17" s="2" t="n">
        <f aca="false">(tcofTTGPERCEO!R15/$AD17)*(T$2/$B$2)</f>
        <v>0</v>
      </c>
      <c r="U17" s="2" t="n">
        <f aca="false">(tcofTTGPERCEO!S15/$AD17)*(U$2/$B$2)</f>
        <v>0.00136359304156814</v>
      </c>
      <c r="V17" s="2" t="n">
        <f aca="false">(tcofTTGPERCEO!T15/$AD17)*(V$2/$B$2)</f>
        <v>0.000282862161144066</v>
      </c>
      <c r="W17" s="2" t="n">
        <f aca="false">(tcofTTGPERCEO!U15/$AD17)*(W$2/$B$2)</f>
        <v>0</v>
      </c>
      <c r="X17" s="2" t="n">
        <f aca="false">(tcofTTGPERCEO!V15/$AD17)*(X$2/$B$2)</f>
        <v>0</v>
      </c>
      <c r="Y17" s="2" t="n">
        <f aca="false">(tcofTTGPERCEO!W15/$AD17)*(Y$2/$B$2)</f>
        <v>0.000895559983116771</v>
      </c>
      <c r="Z17" s="2" t="n">
        <f aca="false">(tcofTTGPERCEO!X15/$AD17)*(Z$2/$B$2)</f>
        <v>0</v>
      </c>
      <c r="AA17" s="2" t="n">
        <f aca="false">(tcofTTGPERCEO!Y15/$AD17)*(AA$2/$B$2)</f>
        <v>0</v>
      </c>
      <c r="AD17" s="2" t="n">
        <f aca="false">SUM(tcofTTGPERCEO!H15:AA15)</f>
        <v>68</v>
      </c>
    </row>
    <row r="18" customFormat="false" ht="12.8" hidden="false" customHeight="false" outlineLevel="0" collapsed="false">
      <c r="A18" s="2" t="str">
        <f aca="false">tcofTTGPERCEO!A16</f>
        <v>../tcof/chi-trans-metaok/Alix1_Lec_Anon.tei_corpo2_tto.cha </v>
      </c>
      <c r="B18" s="2" t="str">
        <f aca="false">tcofTTGPERCEO!B16</f>
        <v> TRANS </v>
      </c>
      <c r="C18" s="2" t="str">
        <f aca="false">tcofTTGPERCEO!C16</f>
        <v> CHI </v>
      </c>
      <c r="D18" s="2" t="n">
        <f aca="false">tcofTTGPERCEO!D16</f>
        <v>43</v>
      </c>
      <c r="E18" s="2" t="n">
        <f aca="false">tcofTTGPERCEO!E16</f>
        <v>795</v>
      </c>
      <c r="F18" s="2" t="str">
        <f aca="false">tcofTTGPERCEO!F16</f>
        <v>2;10.23</v>
      </c>
      <c r="G18" s="2" t="str">
        <f aca="false">LEFT(F18,FIND(";",F18)-1)</f>
        <v>2</v>
      </c>
      <c r="H18" s="2" t="n">
        <f aca="false">SUM(J18:AA18)</f>
        <v>0.269987710383899</v>
      </c>
      <c r="I18" s="2" t="n">
        <f aca="false">SUM(J18,K18,M18,N18,O18,P18,Q18,R18,T18,U18)</f>
        <v>0.266285945749336</v>
      </c>
      <c r="J18" s="2" t="n">
        <f aca="false">(tcofTTGPERCEO!H16/$AD18)*(J$2/$B$2)</f>
        <v>0</v>
      </c>
      <c r="K18" s="2" t="n">
        <f aca="false">(tcofTTGPERCEO!I16/$AD18)*(K$2/$B$2)</f>
        <v>0.00294721159816446</v>
      </c>
      <c r="L18" s="2" t="n">
        <f aca="false">(tcofTTGPERCEO!J16/$AD18)*(L$2/$B$2)</f>
        <v>0</v>
      </c>
      <c r="M18" s="2" t="n">
        <f aca="false">(tcofTTGPERCEO!K16/$AD18)*(M$2/$B$2)</f>
        <v>0.00170456424217708</v>
      </c>
      <c r="N18" s="2" t="n">
        <f aca="false">(tcofTTGPERCEO!L16/$AD18)*(N$2/$B$2)</f>
        <v>0.000959196270129069</v>
      </c>
      <c r="O18" s="2" t="n">
        <f aca="false">(tcofTTGPERCEO!M16/$AD18)*(O$2/$B$2)</f>
        <v>0.252939587994753</v>
      </c>
      <c r="P18" s="2" t="n">
        <f aca="false">(tcofTTGPERCEO!N16/$AD18)*(P$2/$B$2)</f>
        <v>0</v>
      </c>
      <c r="Q18" s="2" t="n">
        <f aca="false">(tcofTTGPERCEO!O16/$AD18)*(Q$2/$B$2)</f>
        <v>0</v>
      </c>
      <c r="R18" s="2" t="n">
        <f aca="false">(tcofTTGPERCEO!P16/$AD18)*(R$2/$B$2)</f>
        <v>0</v>
      </c>
      <c r="S18" s="2" t="n">
        <f aca="false">(tcofTTGPERCEO!Q16/$AD18)*(S$2/$B$2)</f>
        <v>0</v>
      </c>
      <c r="T18" s="2" t="n">
        <f aca="false">(tcofTTGPERCEO!R16/$AD18)*(T$2/$B$2)</f>
        <v>0.000560288925384211</v>
      </c>
      <c r="U18" s="2" t="n">
        <f aca="false">(tcofTTGPERCEO!S16/$AD18)*(U$2/$B$2)</f>
        <v>0.00717509671872761</v>
      </c>
      <c r="V18" s="2" t="n">
        <f aca="false">(tcofTTGPERCEO!T16/$AD18)*(V$2/$B$2)</f>
        <v>0.00297678750537326</v>
      </c>
      <c r="W18" s="2" t="n">
        <f aca="false">(tcofTTGPERCEO!U16/$AD18)*(W$2/$B$2)</f>
        <v>0</v>
      </c>
      <c r="X18" s="2" t="n">
        <f aca="false">(tcofTTGPERCEO!V16/$AD18)*(X$2/$B$2)</f>
        <v>0</v>
      </c>
      <c r="Y18" s="2" t="n">
        <f aca="false">(tcofTTGPERCEO!W16/$AD18)*(Y$2/$B$2)</f>
        <v>0.000724977129189767</v>
      </c>
      <c r="Z18" s="2" t="n">
        <f aca="false">(tcofTTGPERCEO!X16/$AD18)*(Z$2/$B$2)</f>
        <v>0</v>
      </c>
      <c r="AA18" s="2" t="n">
        <f aca="false">(tcofTTGPERCEO!Y16/$AD18)*(AA$2/$B$2)</f>
        <v>0</v>
      </c>
      <c r="AD18" s="2" t="n">
        <f aca="false">SUM(tcofTTGPERCEO!H16:AA16)</f>
        <v>84</v>
      </c>
    </row>
    <row r="19" customFormat="false" ht="12.8" hidden="false" customHeight="false" outlineLevel="0" collapsed="false">
      <c r="A19" s="2" t="str">
        <f aca="false">tcofTTGPERCEO!A17</f>
        <v>../tcof/chi-trans-metaok/alona1_leb.tei_corpo2_tto.cha </v>
      </c>
      <c r="B19" s="2" t="str">
        <f aca="false">tcofTTGPERCEO!B17</f>
        <v> TRANS </v>
      </c>
      <c r="C19" s="2" t="str">
        <f aca="false">tcofTTGPERCEO!C17</f>
        <v> CHI </v>
      </c>
      <c r="D19" s="2" t="n">
        <f aca="false">tcofTTGPERCEO!D17</f>
        <v>14</v>
      </c>
      <c r="E19" s="2" t="n">
        <f aca="false">tcofTTGPERCEO!E17</f>
        <v>344</v>
      </c>
      <c r="F19" s="2" t="str">
        <f aca="false">tcofTTGPERCEO!F17</f>
        <v>3;03.17</v>
      </c>
      <c r="G19" s="2" t="str">
        <f aca="false">LEFT(F19,FIND(";",F19)-1)</f>
        <v>3</v>
      </c>
      <c r="H19" s="2" t="n">
        <f aca="false">SUM(J19:AA19)</f>
        <v>0.235258901705115</v>
      </c>
      <c r="I19" s="2" t="n">
        <f aca="false">SUM(J19,K19,M19,N19,O19,P19,Q19,R19,T19,U19)</f>
        <v>0.218131317028007</v>
      </c>
      <c r="J19" s="2" t="n">
        <f aca="false">(tcofTTGPERCEO!H17/$AD19)*(J$2/$B$2)</f>
        <v>0</v>
      </c>
      <c r="K19" s="2" t="n">
        <f aca="false">(tcofTTGPERCEO!I17/$AD19)*(K$2/$B$2)</f>
        <v>0</v>
      </c>
      <c r="L19" s="2" t="n">
        <f aca="false">(tcofTTGPERCEO!J17/$AD19)*(L$2/$B$2)</f>
        <v>0</v>
      </c>
      <c r="M19" s="2" t="n">
        <f aca="false">(tcofTTGPERCEO!K17/$AD19)*(M$2/$B$2)</f>
        <v>0</v>
      </c>
      <c r="N19" s="2" t="n">
        <f aca="false">(tcofTTGPERCEO!L17/$AD19)*(N$2/$B$2)</f>
        <v>0.0025178902090888</v>
      </c>
      <c r="O19" s="2" t="n">
        <f aca="false">(tcofTTGPERCEO!M17/$AD19)*(O$2/$B$2)</f>
        <v>0.205513415245737</v>
      </c>
      <c r="P19" s="2" t="n">
        <f aca="false">(tcofTTGPERCEO!N17/$AD19)*(P$2/$B$2)</f>
        <v>0.00573161793071522</v>
      </c>
      <c r="Q19" s="2" t="n">
        <f aca="false">(tcofTTGPERCEO!O17/$AD19)*(Q$2/$B$2)</f>
        <v>0</v>
      </c>
      <c r="R19" s="2" t="n">
        <f aca="false">(tcofTTGPERCEO!P17/$AD19)*(R$2/$B$2)</f>
        <v>0</v>
      </c>
      <c r="S19" s="2" t="n">
        <f aca="false">(tcofTTGPERCEO!Q17/$AD19)*(S$2/$B$2)</f>
        <v>0</v>
      </c>
      <c r="T19" s="2" t="n">
        <f aca="false">(tcofTTGPERCEO!R17/$AD19)*(T$2/$B$2)</f>
        <v>0.00147075842913355</v>
      </c>
      <c r="U19" s="2" t="n">
        <f aca="false">(tcofTTGPERCEO!S17/$AD19)*(U$2/$B$2)</f>
        <v>0.0028976352133323</v>
      </c>
      <c r="V19" s="2" t="n">
        <f aca="false">(tcofTTGPERCEO!T17/$AD19)*(V$2/$B$2)</f>
        <v>0</v>
      </c>
      <c r="W19" s="2" t="n">
        <f aca="false">(tcofTTGPERCEO!U17/$AD19)*(W$2/$B$2)</f>
        <v>0</v>
      </c>
      <c r="X19" s="2" t="n">
        <f aca="false">(tcofTTGPERCEO!V17/$AD19)*(X$2/$B$2)</f>
        <v>0</v>
      </c>
      <c r="Y19" s="2" t="n">
        <f aca="false">(tcofTTGPERCEO!W17/$AD19)*(Y$2/$B$2)</f>
        <v>0.0171275846771083</v>
      </c>
      <c r="Z19" s="2" t="n">
        <f aca="false">(tcofTTGPERCEO!X17/$AD19)*(Z$2/$B$2)</f>
        <v>0</v>
      </c>
      <c r="AA19" s="2" t="n">
        <f aca="false">(tcofTTGPERCEO!Y17/$AD19)*(AA$2/$B$2)</f>
        <v>0</v>
      </c>
      <c r="AD19" s="2" t="n">
        <f aca="false">SUM(tcofTTGPERCEO!H17:AA17)</f>
        <v>32</v>
      </c>
    </row>
    <row r="20" customFormat="false" ht="12.8" hidden="false" customHeight="false" outlineLevel="0" collapsed="false">
      <c r="A20" s="2" t="str">
        <f aca="false">tcofTTGPERCEO!A18</f>
        <v>../tcof/chi-trans-metaok/amelie1_bec.tei_corpo2_tto.cha </v>
      </c>
      <c r="B20" s="2" t="str">
        <f aca="false">tcofTTGPERCEO!B18</f>
        <v> TRANS </v>
      </c>
      <c r="C20" s="2" t="str">
        <f aca="false">tcofTTGPERCEO!C18</f>
        <v> CHI </v>
      </c>
      <c r="D20" s="2" t="n">
        <f aca="false">tcofTTGPERCEO!D18</f>
        <v>8</v>
      </c>
      <c r="E20" s="2" t="n">
        <f aca="false">tcofTTGPERCEO!E18</f>
        <v>332</v>
      </c>
      <c r="F20" s="2" t="str">
        <f aca="false">tcofTTGPERCEO!F18</f>
        <v>2;08.11</v>
      </c>
      <c r="G20" s="2" t="str">
        <f aca="false">LEFT(F20,FIND(";",F20)-1)</f>
        <v>2</v>
      </c>
      <c r="H20" s="2" t="n">
        <f aca="false">SUM(J20:AA20)</f>
        <v>0.331918035272927</v>
      </c>
      <c r="I20" s="2" t="n">
        <f aca="false">SUM(J20,K20,M20,N20,O20,P20,Q20,R20,T20,U20)</f>
        <v>0.329928246277293</v>
      </c>
      <c r="J20" s="2" t="n">
        <f aca="false">(tcofTTGPERCEO!H18/$AD20)*(J$2/$B$2)</f>
        <v>0</v>
      </c>
      <c r="K20" s="2" t="n">
        <f aca="false">(tcofTTGPERCEO!I18/$AD20)*(K$2/$B$2)</f>
        <v>0</v>
      </c>
      <c r="L20" s="2" t="n">
        <f aca="false">(tcofTTGPERCEO!J18/$AD20)*(L$2/$B$2)</f>
        <v>0</v>
      </c>
      <c r="M20" s="2" t="n">
        <f aca="false">(tcofTTGPERCEO!K18/$AD20)*(M$2/$B$2)</f>
        <v>0.00246867924729094</v>
      </c>
      <c r="N20" s="2" t="n">
        <f aca="false">(tcofTTGPERCEO!L18/$AD20)*(N$2/$B$2)</f>
        <v>0.00833508483008708</v>
      </c>
      <c r="O20" s="2" t="n">
        <f aca="false">(tcofTTGPERCEO!M18/$AD20)*(O$2/$B$2)</f>
        <v>0.313993971303832</v>
      </c>
      <c r="P20" s="2" t="n">
        <f aca="false">(tcofTTGPERCEO!N18/$AD20)*(P$2/$B$2)</f>
        <v>0</v>
      </c>
      <c r="Q20" s="2" t="n">
        <f aca="false">(tcofTTGPERCEO!O18/$AD20)*(Q$2/$B$2)</f>
        <v>0</v>
      </c>
      <c r="R20" s="2" t="n">
        <f aca="false">(tcofTTGPERCEO!P18/$AD20)*(R$2/$B$2)</f>
        <v>0.000334425025740351</v>
      </c>
      <c r="S20" s="2" t="n">
        <f aca="false">(tcofTTGPERCEO!Q18/$AD20)*(S$2/$B$2)</f>
        <v>0</v>
      </c>
      <c r="T20" s="2" t="n">
        <f aca="false">(tcofTTGPERCEO!R18/$AD20)*(T$2/$B$2)</f>
        <v>0</v>
      </c>
      <c r="U20" s="2" t="n">
        <f aca="false">(tcofTTGPERCEO!S18/$AD20)*(U$2/$B$2)</f>
        <v>0.00479608587034312</v>
      </c>
      <c r="V20" s="2" t="n">
        <f aca="false">(tcofTTGPERCEO!T18/$AD20)*(V$2/$B$2)</f>
        <v>0.00198978899563412</v>
      </c>
      <c r="W20" s="2" t="n">
        <f aca="false">(tcofTTGPERCEO!U18/$AD20)*(W$2/$B$2)</f>
        <v>0</v>
      </c>
      <c r="X20" s="2" t="n">
        <f aca="false">(tcofTTGPERCEO!V18/$AD20)*(X$2/$B$2)</f>
        <v>0</v>
      </c>
      <c r="Y20" s="2" t="n">
        <f aca="false">(tcofTTGPERCEO!W18/$AD20)*(Y$2/$B$2)</f>
        <v>0</v>
      </c>
      <c r="Z20" s="2" t="n">
        <f aca="false">(tcofTTGPERCEO!X18/$AD20)*(Z$2/$B$2)</f>
        <v>0</v>
      </c>
      <c r="AA20" s="2" t="n">
        <f aca="false">(tcofTTGPERCEO!Y18/$AD20)*(AA$2/$B$2)</f>
        <v>0</v>
      </c>
      <c r="AD20" s="2" t="n">
        <f aca="false">SUM(tcofTTGPERCEO!H18:AA18)</f>
        <v>29</v>
      </c>
    </row>
    <row r="21" customFormat="false" ht="12.8" hidden="false" customHeight="false" outlineLevel="0" collapsed="false">
      <c r="A21" s="2" t="str">
        <f aca="false">tcofTTGPERCEO!A19</f>
        <v>../tcof/chi-trans-metaok/anais1_men.tei_corpo2_tto.cha </v>
      </c>
      <c r="B21" s="2" t="str">
        <f aca="false">tcofTTGPERCEO!B19</f>
        <v> TRANS </v>
      </c>
      <c r="C21" s="2" t="str">
        <f aca="false">tcofTTGPERCEO!C19</f>
        <v> CHI </v>
      </c>
      <c r="D21" s="2" t="n">
        <f aca="false">tcofTTGPERCEO!D19</f>
        <v>39</v>
      </c>
      <c r="E21" s="2" t="n">
        <f aca="false">tcofTTGPERCEO!E19</f>
        <v>1284</v>
      </c>
      <c r="F21" s="2" t="str">
        <f aca="false">tcofTTGPERCEO!F19</f>
        <v>5;04.24</v>
      </c>
      <c r="G21" s="2" t="str">
        <f aca="false">LEFT(F21,FIND(";",F21)-1)</f>
        <v>5</v>
      </c>
      <c r="H21" s="2" t="n">
        <f aca="false">SUM(J21:AA21)</f>
        <v>0.328166414925249</v>
      </c>
      <c r="I21" s="2" t="n">
        <f aca="false">SUM(J21,K21,M21,N21,O21,P21,Q21,R21,T21,U21)</f>
        <v>0.323560029200026</v>
      </c>
      <c r="J21" s="2" t="n">
        <f aca="false">(tcofTTGPERCEO!H19/$AD21)*(J$2/$B$2)</f>
        <v>0</v>
      </c>
      <c r="K21" s="2" t="n">
        <f aca="false">(tcofTTGPERCEO!I19/$AD21)*(K$2/$B$2)</f>
        <v>0.000108201824408136</v>
      </c>
      <c r="L21" s="2" t="n">
        <f aca="false">(tcofTTGPERCEO!J19/$AD21)*(L$2/$B$2)</f>
        <v>0</v>
      </c>
      <c r="M21" s="2" t="n">
        <f aca="false">(tcofTTGPERCEO!K19/$AD21)*(M$2/$B$2)</f>
        <v>0.0120466799807707</v>
      </c>
      <c r="N21" s="2" t="n">
        <f aca="false">(tcofTTGPERCEO!L19/$AD21)*(N$2/$B$2)</f>
        <v>0.0015494708979008</v>
      </c>
      <c r="O21" s="2" t="n">
        <f aca="false">(tcofTTGPERCEO!M19/$AD21)*(O$2/$B$2)</f>
        <v>0.306446039301336</v>
      </c>
      <c r="P21" s="2" t="n">
        <f aca="false">(tcofTTGPERCEO!N19/$AD21)*(P$2/$B$2)</f>
        <v>0.00102875193628222</v>
      </c>
      <c r="Q21" s="2" t="n">
        <f aca="false">(tcofTTGPERCEO!O19/$AD21)*(Q$2/$B$2)</f>
        <v>0.00148255417138991</v>
      </c>
      <c r="R21" s="2" t="n">
        <f aca="false">(tcofTTGPERCEO!P19/$AD21)*(R$2/$B$2)</f>
        <v>0</v>
      </c>
      <c r="S21" s="2" t="n">
        <f aca="false">(tcofTTGPERCEO!Q19/$AD21)*(S$2/$B$2)</f>
        <v>0.000624098627242675</v>
      </c>
      <c r="T21" s="2" t="n">
        <f aca="false">(tcofTTGPERCEO!R19/$AD21)*(T$2/$B$2)</f>
        <v>0.000452541055118017</v>
      </c>
      <c r="U21" s="2" t="n">
        <f aca="false">(tcofTTGPERCEO!S19/$AD21)*(U$2/$B$2)</f>
        <v>0.000445790032820355</v>
      </c>
      <c r="V21" s="2" t="n">
        <f aca="false">(tcofTTGPERCEO!T19/$AD21)*(V$2/$B$2)</f>
        <v>0</v>
      </c>
      <c r="W21" s="2" t="n">
        <f aca="false">(tcofTTGPERCEO!U19/$AD21)*(W$2/$B$2)</f>
        <v>0</v>
      </c>
      <c r="X21" s="2" t="n">
        <f aca="false">(tcofTTGPERCEO!V19/$AD21)*(X$2/$B$2)</f>
        <v>0</v>
      </c>
      <c r="Y21" s="2" t="n">
        <f aca="false">(tcofTTGPERCEO!W19/$AD21)*(Y$2/$B$2)</f>
        <v>0.00351335070299656</v>
      </c>
      <c r="Z21" s="2" t="n">
        <f aca="false">(tcofTTGPERCEO!X19/$AD21)*(Z$2/$B$2)</f>
        <v>0.000437332708183723</v>
      </c>
      <c r="AA21" s="2" t="n">
        <f aca="false">(tcofTTGPERCEO!Y19/$AD21)*(AA$2/$B$2)</f>
        <v>3.16036868000451E-005</v>
      </c>
      <c r="AD21" s="2" t="n">
        <f aca="false">SUM(tcofTTGPERCEO!H19:AA19)</f>
        <v>208</v>
      </c>
    </row>
    <row r="22" customFormat="false" ht="12.8" hidden="false" customHeight="false" outlineLevel="0" collapsed="false">
      <c r="A22" s="2" t="str">
        <f aca="false">tcofTTGPERCEO!A20</f>
        <v>../tcof/chi-trans-metaok/andrea1_car.tei_corpo2_tto.cha </v>
      </c>
      <c r="B22" s="2" t="str">
        <f aca="false">tcofTTGPERCEO!B20</f>
        <v> TRANS </v>
      </c>
      <c r="C22" s="2" t="str">
        <f aca="false">tcofTTGPERCEO!C20</f>
        <v> CHI </v>
      </c>
      <c r="D22" s="2" t="n">
        <f aca="false">tcofTTGPERCEO!D20</f>
        <v>3</v>
      </c>
      <c r="E22" s="2" t="n">
        <f aca="false">tcofTTGPERCEO!E20</f>
        <v>1296</v>
      </c>
      <c r="F22" s="2" t="str">
        <f aca="false">tcofTTGPERCEO!F20</f>
        <v>5;02.12</v>
      </c>
      <c r="G22" s="2" t="str">
        <f aca="false">LEFT(F22,FIND(";",F22)-1)</f>
        <v>5</v>
      </c>
      <c r="H22" s="2" t="n">
        <f aca="false">SUM(J22:AA22)</f>
        <v>0.339787646104422</v>
      </c>
      <c r="I22" s="2" t="n">
        <f aca="false">SUM(J22,K22,M22,N22,O22,P22,Q22,R22,T22,U22)</f>
        <v>0.333723774444851</v>
      </c>
      <c r="J22" s="2" t="n">
        <f aca="false">(tcofTTGPERCEO!H20/$AD22)*(J$2/$B$2)</f>
        <v>0.000177707034145916</v>
      </c>
      <c r="K22" s="2" t="n">
        <f aca="false">(tcofTTGPERCEO!I20/$AD22)*(K$2/$B$2)</f>
        <v>0.000163086807803567</v>
      </c>
      <c r="L22" s="2" t="n">
        <f aca="false">(tcofTTGPERCEO!J20/$AD22)*(L$2/$B$2)</f>
        <v>0</v>
      </c>
      <c r="M22" s="2" t="n">
        <f aca="false">(tcofTTGPERCEO!K20/$AD22)*(M$2/$B$2)</f>
        <v>0.00103756084306431</v>
      </c>
      <c r="N22" s="2" t="n">
        <f aca="false">(tcofTTGPERCEO!L20/$AD22)*(N$2/$B$2)</f>
        <v>0.00408701019446299</v>
      </c>
      <c r="O22" s="2" t="n">
        <f aca="false">(tcofTTGPERCEO!M20/$AD22)*(O$2/$B$2)</f>
        <v>0.32258961947157</v>
      </c>
      <c r="P22" s="2" t="n">
        <f aca="false">(tcofTTGPERCEO!N20/$AD22)*(P$2/$B$2)</f>
        <v>0.000443023608171225</v>
      </c>
      <c r="Q22" s="2" t="n">
        <f aca="false">(tcofTTGPERCEO!O20/$AD22)*(Q$2/$B$2)</f>
        <v>0.000837965401220384</v>
      </c>
      <c r="R22" s="2" t="n">
        <f aca="false">(tcofTTGPERCEO!P20/$AD22)*(R$2/$B$2)</f>
        <v>0</v>
      </c>
      <c r="S22" s="2" t="n">
        <f aca="false">(tcofTTGPERCEO!Q20/$AD22)*(S$2/$B$2)</f>
        <v>0.000752536315747689</v>
      </c>
      <c r="T22" s="2" t="n">
        <f aca="false">(tcofTTGPERCEO!R20/$AD22)*(T$2/$B$2)</f>
        <v>0.00136418173137025</v>
      </c>
      <c r="U22" s="2" t="n">
        <f aca="false">(tcofTTGPERCEO!S20/$AD22)*(U$2/$B$2)</f>
        <v>0.0030236193530424</v>
      </c>
      <c r="V22" s="2" t="n">
        <f aca="false">(tcofTTGPERCEO!T20/$AD22)*(V$2/$B$2)</f>
        <v>0.000766597451216526</v>
      </c>
      <c r="W22" s="2" t="n">
        <f aca="false">(tcofTTGPERCEO!U20/$AD22)*(W$2/$B$2)</f>
        <v>0</v>
      </c>
      <c r="X22" s="2" t="n">
        <f aca="false">(tcofTTGPERCEO!V20/$AD22)*(X$2/$B$2)</f>
        <v>0</v>
      </c>
      <c r="Y22" s="2" t="n">
        <f aca="false">(tcofTTGPERCEO!W20/$AD22)*(Y$2/$B$2)</f>
        <v>0.00441290426463337</v>
      </c>
      <c r="Z22" s="2" t="n">
        <f aca="false">(tcofTTGPERCEO!X20/$AD22)*(Z$2/$B$2)</f>
        <v>0.000131833627974224</v>
      </c>
      <c r="AA22" s="2" t="n">
        <f aca="false">(tcofTTGPERCEO!Y20/$AD22)*(AA$2/$B$2)</f>
        <v>0</v>
      </c>
      <c r="AD22" s="2" t="n">
        <f aca="false">SUM(tcofTTGPERCEO!H20:AA20)</f>
        <v>276</v>
      </c>
    </row>
    <row r="23" customFormat="false" ht="12.8" hidden="false" customHeight="false" outlineLevel="0" collapsed="false">
      <c r="A23" s="2" t="str">
        <f aca="false">tcofTTGPERCEO!A21</f>
        <v>../tcof/chi-trans-metaok/andrea1_uri.tei_corpo2_tto.cha </v>
      </c>
      <c r="B23" s="2" t="str">
        <f aca="false">tcofTTGPERCEO!B21</f>
        <v> TRANS </v>
      </c>
      <c r="C23" s="2" t="str">
        <f aca="false">tcofTTGPERCEO!C21</f>
        <v> CHI </v>
      </c>
      <c r="D23" s="2" t="n">
        <f aca="false">tcofTTGPERCEO!D21</f>
        <v>4</v>
      </c>
      <c r="E23" s="2" t="n">
        <f aca="false">tcofTTGPERCEO!E21</f>
        <v>874</v>
      </c>
      <c r="F23" s="2" t="str">
        <f aca="false">tcofTTGPERCEO!F21</f>
        <v>3;01.06</v>
      </c>
      <c r="G23" s="2" t="str">
        <f aca="false">LEFT(F23,FIND(";",F23)-1)</f>
        <v>3</v>
      </c>
      <c r="H23" s="2" t="n">
        <f aca="false">SUM(J23:AA23)</f>
        <v>0.208878753806796</v>
      </c>
      <c r="I23" s="2" t="n">
        <f aca="false">SUM(J23,K23,M23,N23,O23,P23,Q23,R23,T23,U23)</f>
        <v>0.195931961831909</v>
      </c>
      <c r="J23" s="2" t="n">
        <f aca="false">(tcofTTGPERCEO!H21/$AD23)*(J$2/$B$2)</f>
        <v>0.000551091476677223</v>
      </c>
      <c r="K23" s="2" t="n">
        <f aca="false">(tcofTTGPERCEO!I21/$AD23)*(K$2/$B$2)</f>
        <v>0.00126438086948833</v>
      </c>
      <c r="L23" s="2" t="n">
        <f aca="false">(tcofTTGPERCEO!J21/$AD23)*(L$2/$B$2)</f>
        <v>0</v>
      </c>
      <c r="M23" s="2" t="n">
        <f aca="false">(tcofTTGPERCEO!K21/$AD23)*(M$2/$B$2)</f>
        <v>0.00241320330914957</v>
      </c>
      <c r="N23" s="2" t="n">
        <f aca="false">(tcofTTGPERCEO!L21/$AD23)*(N$2/$B$2)</f>
        <v>0.00905308839222941</v>
      </c>
      <c r="O23" s="2" t="n">
        <f aca="false">(tcofTTGPERCEO!M21/$AD23)*(O$2/$B$2)</f>
        <v>0.176205106243536</v>
      </c>
      <c r="P23" s="2" t="n">
        <f aca="false">(tcofTTGPERCEO!N21/$AD23)*(P$2/$B$2)</f>
        <v>0.00171733870583228</v>
      </c>
      <c r="Q23" s="2" t="n">
        <f aca="false">(tcofTTGPERCEO!O21/$AD23)*(Q$2/$B$2)</f>
        <v>0</v>
      </c>
      <c r="R23" s="2" t="n">
        <f aca="false">(tcofTTGPERCEO!P21/$AD23)*(R$2/$B$2)</f>
        <v>0</v>
      </c>
      <c r="S23" s="2" t="n">
        <f aca="false">(tcofTTGPERCEO!Q21/$AD23)*(S$2/$B$2)</f>
        <v>0.00116685406262001</v>
      </c>
      <c r="T23" s="2" t="n">
        <f aca="false">(tcofTTGPERCEO!R21/$AD23)*(T$2/$B$2)</f>
        <v>0.00264406009731875</v>
      </c>
      <c r="U23" s="2" t="n">
        <f aca="false">(tcofTTGPERCEO!S21/$AD23)*(U$2/$B$2)</f>
        <v>0.00208369273767716</v>
      </c>
      <c r="V23" s="2" t="n">
        <f aca="false">(tcofTTGPERCEO!T21/$AD23)*(V$2/$B$2)</f>
        <v>0</v>
      </c>
      <c r="W23" s="2" t="n">
        <f aca="false">(tcofTTGPERCEO!U21/$AD23)*(W$2/$B$2)</f>
        <v>0</v>
      </c>
      <c r="X23" s="2" t="n">
        <f aca="false">(tcofTTGPERCEO!V21/$AD23)*(X$2/$B$2)</f>
        <v>0</v>
      </c>
      <c r="Y23" s="2" t="n">
        <f aca="false">(tcofTTGPERCEO!W21/$AD23)*(Y$2/$B$2)</f>
        <v>0.0116322173087976</v>
      </c>
      <c r="Z23" s="2" t="n">
        <f aca="false">(tcofTTGPERCEO!X21/$AD23)*(Z$2/$B$2)</f>
        <v>0</v>
      </c>
      <c r="AA23" s="2" t="n">
        <f aca="false">(tcofTTGPERCEO!Y21/$AD23)*(AA$2/$B$2)</f>
        <v>0.000147720603469874</v>
      </c>
      <c r="AD23" s="2" t="n">
        <f aca="false">SUM(tcofTTGPERCEO!H21:AA21)</f>
        <v>89</v>
      </c>
    </row>
    <row r="24" customFormat="false" ht="12.8" hidden="false" customHeight="false" outlineLevel="0" collapsed="false">
      <c r="A24" s="2" t="str">
        <f aca="false">tcofTTGPERCEO!A22</f>
        <v>../tcof/chi-trans-metaok/anne1_roi.tei_corpo2_tto.cha </v>
      </c>
      <c r="B24" s="2" t="str">
        <f aca="false">tcofTTGPERCEO!B22</f>
        <v> TRANS </v>
      </c>
      <c r="C24" s="2" t="str">
        <f aca="false">tcofTTGPERCEO!C22</f>
        <v> CHI </v>
      </c>
      <c r="D24" s="2" t="n">
        <f aca="false">tcofTTGPERCEO!D22</f>
        <v>15</v>
      </c>
      <c r="E24" s="2" t="n">
        <f aca="false">tcofTTGPERCEO!E22</f>
        <v>214</v>
      </c>
      <c r="F24" s="2" t="str">
        <f aca="false">tcofTTGPERCEO!F22</f>
        <v>3;02.12</v>
      </c>
      <c r="G24" s="2" t="str">
        <f aca="false">LEFT(F24,FIND(";",F24)-1)</f>
        <v>3</v>
      </c>
      <c r="H24" s="2" t="n">
        <f aca="false">SUM(J24:AA24)</f>
        <v>0.338079420447577</v>
      </c>
      <c r="I24" s="2" t="n">
        <f aca="false">SUM(J24,K24,M24,N24,O24,P24,Q24,R24,T24,U24)</f>
        <v>0.320687162702683</v>
      </c>
      <c r="J24" s="2" t="n">
        <f aca="false">(tcofTTGPERCEO!H22/$AD24)*(J$2/$B$2)</f>
        <v>0</v>
      </c>
      <c r="K24" s="2" t="n">
        <f aca="false">(tcofTTGPERCEO!I22/$AD24)*(K$2/$B$2)</f>
        <v>0.00118452523562591</v>
      </c>
      <c r="L24" s="2" t="n">
        <f aca="false">(tcofTTGPERCEO!J22/$AD24)*(L$2/$B$2)</f>
        <v>0</v>
      </c>
      <c r="M24" s="2" t="n">
        <f aca="false">(tcofTTGPERCEO!K22/$AD24)*(M$2/$B$2)</f>
        <v>0</v>
      </c>
      <c r="N24" s="2" t="n">
        <f aca="false">(tcofTTGPERCEO!L22/$AD24)*(N$2/$B$2)</f>
        <v>0</v>
      </c>
      <c r="O24" s="2" t="n">
        <f aca="false">(tcofTTGPERCEO!M22/$AD24)*(O$2/$B$2)</f>
        <v>0.319502637467057</v>
      </c>
      <c r="P24" s="2" t="n">
        <f aca="false">(tcofTTGPERCEO!N22/$AD24)*(P$2/$B$2)</f>
        <v>0</v>
      </c>
      <c r="Q24" s="2" t="n">
        <f aca="false">(tcofTTGPERCEO!O22/$AD24)*(Q$2/$B$2)</f>
        <v>0</v>
      </c>
      <c r="R24" s="2" t="n">
        <f aca="false">(tcofTTGPERCEO!P22/$AD24)*(R$2/$B$2)</f>
        <v>0</v>
      </c>
      <c r="S24" s="2" t="n">
        <f aca="false">(tcofTTGPERCEO!Q22/$AD24)*(S$2/$B$2)</f>
        <v>0.00136644752069975</v>
      </c>
      <c r="T24" s="2" t="n">
        <f aca="false">(tcofTTGPERCEO!R22/$AD24)*(T$2/$B$2)</f>
        <v>0</v>
      </c>
      <c r="U24" s="2" t="n">
        <f aca="false">(tcofTTGPERCEO!S22/$AD24)*(U$2/$B$2)</f>
        <v>0</v>
      </c>
      <c r="V24" s="2" t="n">
        <f aca="false">(tcofTTGPERCEO!T22/$AD24)*(V$2/$B$2)</f>
        <v>0</v>
      </c>
      <c r="W24" s="2" t="n">
        <f aca="false">(tcofTTGPERCEO!U22/$AD24)*(W$2/$B$2)</f>
        <v>0</v>
      </c>
      <c r="X24" s="2" t="n">
        <f aca="false">(tcofTTGPERCEO!V22/$AD24)*(X$2/$B$2)</f>
        <v>0</v>
      </c>
      <c r="Y24" s="2" t="n">
        <f aca="false">(tcofTTGPERCEO!W22/$AD24)*(Y$2/$B$2)</f>
        <v>0.0160258102241949</v>
      </c>
      <c r="Z24" s="2" t="n">
        <f aca="false">(tcofTTGPERCEO!X22/$AD24)*(Z$2/$B$2)</f>
        <v>0</v>
      </c>
      <c r="AA24" s="2" t="n">
        <f aca="false">(tcofTTGPERCEO!Y22/$AD24)*(AA$2/$B$2)</f>
        <v>0</v>
      </c>
      <c r="AD24" s="2" t="n">
        <f aca="false">SUM(tcofTTGPERCEO!H22:AA22)</f>
        <v>19</v>
      </c>
    </row>
    <row r="25" customFormat="false" ht="12.8" hidden="false" customHeight="false" outlineLevel="0" collapsed="false">
      <c r="A25" s="2" t="str">
        <f aca="false">tcofTTGPERCEO!A23</f>
        <v>../tcof/chi-trans-metaok/antoine1_nus.tei_corpo2_tto.cha </v>
      </c>
      <c r="B25" s="2" t="str">
        <f aca="false">tcofTTGPERCEO!B23</f>
        <v> TRANS </v>
      </c>
      <c r="C25" s="2" t="str">
        <f aca="false">tcofTTGPERCEO!C23</f>
        <v> CHI </v>
      </c>
      <c r="D25" s="2" t="n">
        <f aca="false">tcofTTGPERCEO!D23</f>
        <v>4</v>
      </c>
      <c r="E25" s="2" t="n">
        <f aca="false">tcofTTGPERCEO!E23</f>
        <v>339</v>
      </c>
      <c r="F25" s="2" t="str">
        <f aca="false">tcofTTGPERCEO!F23</f>
        <v>5;02.12</v>
      </c>
      <c r="G25" s="2" t="str">
        <f aca="false">LEFT(F25,FIND(";",F25)-1)</f>
        <v>5</v>
      </c>
      <c r="H25" s="2" t="n">
        <f aca="false">SUM(J25:AA25)</f>
        <v>0.274690738883316</v>
      </c>
      <c r="I25" s="2" t="n">
        <f aca="false">SUM(J25,K25,M25,N25,O25,P25,Q25,R25,T25,U25)</f>
        <v>0.26642491577296</v>
      </c>
      <c r="J25" s="2" t="n">
        <f aca="false">(tcofTTGPERCEO!H23/$AD25)*(J$2/$B$2)</f>
        <v>0</v>
      </c>
      <c r="K25" s="2" t="n">
        <f aca="false">(tcofTTGPERCEO!I23/$AD25)*(K$2/$B$2)</f>
        <v>0</v>
      </c>
      <c r="L25" s="2" t="n">
        <f aca="false">(tcofTTGPERCEO!J23/$AD25)*(L$2/$B$2)</f>
        <v>0</v>
      </c>
      <c r="M25" s="2" t="n">
        <f aca="false">(tcofTTGPERCEO!K23/$AD25)*(M$2/$B$2)</f>
        <v>0.00159092662603194</v>
      </c>
      <c r="N25" s="2" t="n">
        <f aca="false">(tcofTTGPERCEO!L23/$AD25)*(N$2/$B$2)</f>
        <v>0.00716199881696371</v>
      </c>
      <c r="O25" s="2" t="n">
        <f aca="false">(tcofTTGPERCEO!M23/$AD25)*(O$2/$B$2)</f>
        <v>0.247318708261537</v>
      </c>
      <c r="P25" s="2" t="n">
        <f aca="false">(tcofTTGPERCEO!N23/$AD25)*(P$2/$B$2)</f>
        <v>0</v>
      </c>
      <c r="Q25" s="2" t="n">
        <f aca="false">(tcofTTGPERCEO!O23/$AD25)*(Q$2/$B$2)</f>
        <v>0.00513952112748502</v>
      </c>
      <c r="R25" s="2" t="n">
        <f aca="false">(tcofTTGPERCEO!P23/$AD25)*(R$2/$B$2)</f>
        <v>0</v>
      </c>
      <c r="S25" s="2" t="n">
        <f aca="false">(tcofTTGPERCEO!Q23/$AD25)*(S$2/$B$2)</f>
        <v>0</v>
      </c>
      <c r="T25" s="2" t="n">
        <f aca="false">(tcofTTGPERCEO!R23/$AD25)*(T$2/$B$2)</f>
        <v>0.00418349064286878</v>
      </c>
      <c r="U25" s="2" t="n">
        <f aca="false">(tcofTTGPERCEO!S23/$AD25)*(U$2/$B$2)</f>
        <v>0.00103027029807371</v>
      </c>
      <c r="V25" s="2" t="n">
        <f aca="false">(tcofTTGPERCEO!T23/$AD25)*(V$2/$B$2)</f>
        <v>0</v>
      </c>
      <c r="W25" s="2" t="n">
        <f aca="false">(tcofTTGPERCEO!U23/$AD25)*(W$2/$B$2)</f>
        <v>0</v>
      </c>
      <c r="X25" s="2" t="n">
        <f aca="false">(tcofTTGPERCEO!V23/$AD25)*(X$2/$B$2)</f>
        <v>0</v>
      </c>
      <c r="Y25" s="2" t="n">
        <f aca="false">(tcofTTGPERCEO!W23/$AD25)*(Y$2/$B$2)</f>
        <v>0.00811974384692539</v>
      </c>
      <c r="Z25" s="2" t="n">
        <f aca="false">(tcofTTGPERCEO!X23/$AD25)*(Z$2/$B$2)</f>
        <v>0</v>
      </c>
      <c r="AA25" s="2" t="n">
        <f aca="false">(tcofTTGPERCEO!Y23/$AD25)*(AA$2/$B$2)</f>
        <v>0.00014607926343132</v>
      </c>
      <c r="AD25" s="2" t="n">
        <f aca="false">SUM(tcofTTGPERCEO!H23:AA23)</f>
        <v>45</v>
      </c>
    </row>
    <row r="26" customFormat="false" ht="12.8" hidden="false" customHeight="false" outlineLevel="0" collapsed="false">
      <c r="A26" s="2" t="str">
        <f aca="false">tcofTTGPERCEO!A24</f>
        <v>../tcof/chi-trans-metaok/Antonin1_Jer_Anon.tei_corpo2_tto.cha </v>
      </c>
      <c r="B26" s="2" t="str">
        <f aca="false">tcofTTGPERCEO!B24</f>
        <v> TRANS </v>
      </c>
      <c r="C26" s="2" t="str">
        <f aca="false">tcofTTGPERCEO!C24</f>
        <v> CHI </v>
      </c>
      <c r="D26" s="2" t="n">
        <f aca="false">tcofTTGPERCEO!D24</f>
        <v>11</v>
      </c>
      <c r="E26" s="2" t="n">
        <f aca="false">tcofTTGPERCEO!E24</f>
        <v>645</v>
      </c>
      <c r="F26" s="2" t="str">
        <f aca="false">tcofTTGPERCEO!F24</f>
        <v>5;04.24</v>
      </c>
      <c r="G26" s="2" t="str">
        <f aca="false">LEFT(F26,FIND(";",F26)-1)</f>
        <v>5</v>
      </c>
      <c r="H26" s="2" t="n">
        <f aca="false">SUM(J26:AA26)</f>
        <v>0.326463486092373</v>
      </c>
      <c r="I26" s="2" t="n">
        <f aca="false">SUM(J26,K26,M26,N26,O26,P26,Q26,R26,T26,U26)</f>
        <v>0.318777434173623</v>
      </c>
      <c r="J26" s="2" t="n">
        <f aca="false">(tcofTTGPERCEO!H24/$AD26)*(J$2/$B$2)</f>
        <v>0.000220933069478706</v>
      </c>
      <c r="K26" s="2" t="n">
        <f aca="false">(tcofTTGPERCEO!I24/$AD26)*(K$2/$B$2)</f>
        <v>0.000304134857795841</v>
      </c>
      <c r="L26" s="2" t="n">
        <f aca="false">(tcofTTGPERCEO!J24/$AD26)*(L$2/$B$2)</f>
        <v>0</v>
      </c>
      <c r="M26" s="2" t="n">
        <f aca="false">(tcofTTGPERCEO!K24/$AD26)*(M$2/$B$2)</f>
        <v>0.0048372769034755</v>
      </c>
      <c r="N26" s="2" t="n">
        <f aca="false">(tcofTTGPERCEO!L24/$AD26)*(N$2/$B$2)</f>
        <v>0.00217763477542816</v>
      </c>
      <c r="O26" s="2" t="n">
        <f aca="false">(tcofTTGPERCEO!M24/$AD26)*(O$2/$B$2)</f>
        <v>0.307629228642268</v>
      </c>
      <c r="P26" s="2" t="n">
        <f aca="false">(tcofTTGPERCEO!N24/$AD26)*(P$2/$B$2)</f>
        <v>0</v>
      </c>
      <c r="Q26" s="2" t="n">
        <f aca="false">(tcofTTGPERCEO!O24/$AD26)*(Q$2/$B$2)</f>
        <v>0.00208358964627771</v>
      </c>
      <c r="R26" s="2" t="n">
        <f aca="false">(tcofTTGPERCEO!P24/$AD26)*(R$2/$B$2)</f>
        <v>0.000262116912066762</v>
      </c>
      <c r="S26" s="2" t="n">
        <f aca="false">(tcofTTGPERCEO!Q24/$AD26)*(S$2/$B$2)</f>
        <v>0.000350844633693179</v>
      </c>
      <c r="T26" s="2" t="n">
        <f aca="false">(tcofTTGPERCEO!R24/$AD26)*(T$2/$B$2)</f>
        <v>0.000636003645030726</v>
      </c>
      <c r="U26" s="2" t="n">
        <f aca="false">(tcofTTGPERCEO!S24/$AD26)*(U$2/$B$2)</f>
        <v>0.000626515721801579</v>
      </c>
      <c r="V26" s="2" t="n">
        <f aca="false">(tcofTTGPERCEO!T24/$AD26)*(V$2/$B$2)</f>
        <v>0.000259927391321574</v>
      </c>
      <c r="W26" s="2" t="n">
        <f aca="false">(tcofTTGPERCEO!U24/$AD26)*(W$2/$B$2)</f>
        <v>0</v>
      </c>
      <c r="X26" s="2" t="n">
        <f aca="false">(tcofTTGPERCEO!V24/$AD26)*(X$2/$B$2)</f>
        <v>0</v>
      </c>
      <c r="Y26" s="2" t="n">
        <f aca="false">(tcofTTGPERCEO!W24/$AD26)*(Y$2/$B$2)</f>
        <v>0.00658357609210167</v>
      </c>
      <c r="Z26" s="2" t="n">
        <f aca="false">(tcofTTGPERCEO!X24/$AD26)*(Z$2/$B$2)</f>
        <v>0.000491703801633591</v>
      </c>
      <c r="AA26" s="2" t="n">
        <f aca="false">(tcofTTGPERCEO!Y24/$AD26)*(AA$2/$B$2)</f>
        <v>0</v>
      </c>
      <c r="AD26" s="2" t="n">
        <f aca="false">SUM(tcofTTGPERCEO!H24:AA24)</f>
        <v>74</v>
      </c>
    </row>
    <row r="27" customFormat="false" ht="12.8" hidden="false" customHeight="false" outlineLevel="0" collapsed="false">
      <c r="A27" s="2" t="str">
        <f aca="false">tcofTTGPERCEO!A25</f>
        <v>../tcof/chi-trans-metaok/antonin1_jou.tei_corpo2_tto.cha </v>
      </c>
      <c r="B27" s="2" t="str">
        <f aca="false">tcofTTGPERCEO!B25</f>
        <v> TRANS </v>
      </c>
      <c r="C27" s="2" t="str">
        <f aca="false">tcofTTGPERCEO!C25</f>
        <v> CHI </v>
      </c>
      <c r="D27" s="2" t="n">
        <f aca="false">tcofTTGPERCEO!D25</f>
        <v>24</v>
      </c>
      <c r="E27" s="2" t="n">
        <f aca="false">tcofTTGPERCEO!E25</f>
        <v>556</v>
      </c>
      <c r="F27" s="2" t="str">
        <f aca="false">tcofTTGPERCEO!F25</f>
        <v>2;09.17</v>
      </c>
      <c r="G27" s="2" t="str">
        <f aca="false">LEFT(F27,FIND(";",F27)-1)</f>
        <v>2</v>
      </c>
      <c r="H27" s="2" t="n">
        <f aca="false">SUM(J27:AA27)</f>
        <v>0.333036270240842</v>
      </c>
      <c r="I27" s="2" t="n">
        <f aca="false">SUM(J27,K27,M27,N27,O27,P27,Q27,R27,T27,U27)</f>
        <v>0.33190764058155</v>
      </c>
      <c r="J27" s="2" t="n">
        <f aca="false">(tcofTTGPERCEO!H25/$AD27)*(J$2/$B$2)</f>
        <v>0</v>
      </c>
      <c r="K27" s="2" t="n">
        <f aca="false">(tcofTTGPERCEO!I25/$AD27)*(K$2/$B$2)</f>
        <v>0.00412081314365632</v>
      </c>
      <c r="L27" s="2" t="n">
        <f aca="false">(tcofTTGPERCEO!J25/$AD27)*(L$2/$B$2)</f>
        <v>0</v>
      </c>
      <c r="M27" s="2" t="n">
        <f aca="false">(tcofTTGPERCEO!K25/$AD27)*(M$2/$B$2)</f>
        <v>0</v>
      </c>
      <c r="N27" s="2" t="n">
        <f aca="false">(tcofTTGPERCEO!L25/$AD27)*(N$2/$B$2)</f>
        <v>0.00113482375620904</v>
      </c>
      <c r="O27" s="2" t="n">
        <f aca="false">(tcofTTGPERCEO!M25/$AD27)*(O$2/$B$2)</f>
        <v>0.320627646753913</v>
      </c>
      <c r="P27" s="2" t="n">
        <f aca="false">(tcofTTGPERCEO!N25/$AD27)*(P$2/$B$2)</f>
        <v>0.000861088139825761</v>
      </c>
      <c r="Q27" s="2" t="n">
        <f aca="false">(tcofTTGPERCEO!O25/$AD27)*(Q$2/$B$2)</f>
        <v>0.000542907161354051</v>
      </c>
      <c r="R27" s="2" t="n">
        <f aca="false">(tcofTTGPERCEO!P25/$AD27)*(R$2/$B$2)</f>
        <v>0</v>
      </c>
      <c r="S27" s="2" t="n">
        <f aca="false">(tcofTTGPERCEO!Q25/$AD27)*(S$2/$B$2)</f>
        <v>0</v>
      </c>
      <c r="T27" s="2" t="n">
        <f aca="false">(tcofTTGPERCEO!R25/$AD27)*(T$2/$B$2)</f>
        <v>0.00331438519241364</v>
      </c>
      <c r="U27" s="2" t="n">
        <f aca="false">(tcofTTGPERCEO!S25/$AD27)*(U$2/$B$2)</f>
        <v>0.00130597643417794</v>
      </c>
      <c r="V27" s="2" t="n">
        <f aca="false">(tcofTTGPERCEO!T25/$AD27)*(V$2/$B$2)</f>
        <v>0.000270910238842204</v>
      </c>
      <c r="W27" s="2" t="n">
        <f aca="false">(tcofTTGPERCEO!U25/$AD27)*(W$2/$B$2)</f>
        <v>0</v>
      </c>
      <c r="X27" s="2" t="n">
        <f aca="false">(tcofTTGPERCEO!V25/$AD27)*(X$2/$B$2)</f>
        <v>0</v>
      </c>
      <c r="Y27" s="2" t="n">
        <f aca="false">(tcofTTGPERCEO!W25/$AD27)*(Y$2/$B$2)</f>
        <v>0.000857719420449865</v>
      </c>
      <c r="Z27" s="2" t="n">
        <f aca="false">(tcofTTGPERCEO!X25/$AD27)*(Z$2/$B$2)</f>
        <v>0</v>
      </c>
      <c r="AA27" s="2" t="n">
        <f aca="false">(tcofTTGPERCEO!Y25/$AD27)*(AA$2/$B$2)</f>
        <v>0</v>
      </c>
      <c r="AD27" s="2" t="n">
        <f aca="false">SUM(tcofTTGPERCEO!H25:AA25)</f>
        <v>71</v>
      </c>
    </row>
    <row r="28" customFormat="false" ht="12.8" hidden="false" customHeight="false" outlineLevel="0" collapsed="false">
      <c r="A28" s="2" t="str">
        <f aca="false">tcofTTGPERCEO!A26</f>
        <v>../tcof/chi-trans-metaok/armelle1_del.tei_corpo2_tto.cha </v>
      </c>
      <c r="B28" s="2" t="str">
        <f aca="false">tcofTTGPERCEO!B26</f>
        <v> TRANS </v>
      </c>
      <c r="C28" s="2" t="str">
        <f aca="false">tcofTTGPERCEO!C26</f>
        <v> CHI </v>
      </c>
      <c r="D28" s="2" t="n">
        <f aca="false">tcofTTGPERCEO!D26</f>
        <v>22</v>
      </c>
      <c r="E28" s="2" t="n">
        <f aca="false">tcofTTGPERCEO!E26</f>
        <v>408</v>
      </c>
      <c r="F28" s="2" t="str">
        <f aca="false">tcofTTGPERCEO!F26</f>
        <v>3;05.30</v>
      </c>
      <c r="G28" s="2" t="str">
        <f aca="false">LEFT(F28,FIND(";",F28)-1)</f>
        <v>3</v>
      </c>
      <c r="H28" s="2" t="n">
        <f aca="false">SUM(J28:AA28)</f>
        <v>0.316440458499244</v>
      </c>
      <c r="I28" s="2" t="n">
        <f aca="false">SUM(J28,K28,M28,N28,O28,P28,Q28,R28,T28,U28)</f>
        <v>0.309402958037994</v>
      </c>
      <c r="J28" s="2" t="n">
        <f aca="false">(tcofTTGPERCEO!H26/$AD28)*(J$2/$B$2)</f>
        <v>0.000710828136583664</v>
      </c>
      <c r="K28" s="2" t="n">
        <f aca="false">(tcofTTGPERCEO!I26/$AD28)*(K$2/$B$2)</f>
        <v>0</v>
      </c>
      <c r="L28" s="2" t="n">
        <f aca="false">(tcofTTGPERCEO!J26/$AD28)*(L$2/$B$2)</f>
        <v>0</v>
      </c>
      <c r="M28" s="2" t="n">
        <f aca="false">(tcofTTGPERCEO!K26/$AD28)*(M$2/$B$2)</f>
        <v>0.00466902379378939</v>
      </c>
      <c r="N28" s="2" t="n">
        <f aca="false">(tcofTTGPERCEO!L26/$AD28)*(N$2/$B$2)</f>
        <v>0</v>
      </c>
      <c r="O28" s="2" t="n">
        <f aca="false">(tcofTTGPERCEO!M26/$AD28)*(O$2/$B$2)</f>
        <v>0.296929081559058</v>
      </c>
      <c r="P28" s="2" t="n">
        <f aca="false">(tcofTTGPERCEO!N26/$AD28)*(P$2/$B$2)</f>
        <v>0.00199360623677051</v>
      </c>
      <c r="Q28" s="2" t="n">
        <f aca="false">(tcofTTGPERCEO!O26/$AD28)*(Q$2/$B$2)</f>
        <v>0</v>
      </c>
      <c r="R28" s="2" t="n">
        <f aca="false">(tcofTTGPERCEO!P26/$AD28)*(R$2/$B$2)</f>
        <v>0</v>
      </c>
      <c r="S28" s="2" t="n">
        <f aca="false">(tcofTTGPERCEO!Q26/$AD28)*(S$2/$B$2)</f>
        <v>0</v>
      </c>
      <c r="T28" s="2" t="n">
        <f aca="false">(tcofTTGPERCEO!R26/$AD28)*(T$2/$B$2)</f>
        <v>0.00409254519411076</v>
      </c>
      <c r="U28" s="2" t="n">
        <f aca="false">(tcofTTGPERCEO!S26/$AD28)*(U$2/$B$2)</f>
        <v>0.0010078731176808</v>
      </c>
      <c r="V28" s="2" t="n">
        <f aca="false">(tcofTTGPERCEO!T26/$AD28)*(V$2/$B$2)</f>
        <v>0.000418144064299923</v>
      </c>
      <c r="W28" s="2" t="n">
        <f aca="false">(tcofTTGPERCEO!U26/$AD28)*(W$2/$B$2)</f>
        <v>0</v>
      </c>
      <c r="X28" s="2" t="n">
        <f aca="false">(tcofTTGPERCEO!V26/$AD28)*(X$2/$B$2)</f>
        <v>0</v>
      </c>
      <c r="Y28" s="2" t="n">
        <f aca="false">(tcofTTGPERCEO!W26/$AD28)*(Y$2/$B$2)</f>
        <v>0.00661935639695005</v>
      </c>
      <c r="Z28" s="2" t="n">
        <f aca="false">(tcofTTGPERCEO!X26/$AD28)*(Z$2/$B$2)</f>
        <v>0</v>
      </c>
      <c r="AA28" s="2" t="n">
        <f aca="false">(tcofTTGPERCEO!Y26/$AD28)*(AA$2/$B$2)</f>
        <v>0</v>
      </c>
      <c r="AD28" s="2" t="n">
        <f aca="false">SUM(tcofTTGPERCEO!H26:AA26)</f>
        <v>46</v>
      </c>
    </row>
    <row r="29" customFormat="false" ht="12.8" hidden="false" customHeight="false" outlineLevel="0" collapsed="false">
      <c r="A29" s="2" t="str">
        <f aca="false">tcofTTGPERCEO!A27</f>
        <v>../tcof/chi-trans-metaok/awen1_cin.tei_corpo2_tto.cha </v>
      </c>
      <c r="B29" s="2" t="str">
        <f aca="false">tcofTTGPERCEO!B27</f>
        <v> TRANS </v>
      </c>
      <c r="C29" s="2" t="str">
        <f aca="false">tcofTTGPERCEO!C27</f>
        <v> CHI </v>
      </c>
      <c r="D29" s="2" t="n">
        <f aca="false">tcofTTGPERCEO!D27</f>
        <v>49</v>
      </c>
      <c r="E29" s="2" t="n">
        <f aca="false">tcofTTGPERCEO!E27</f>
        <v>1449</v>
      </c>
      <c r="F29" s="2" t="str">
        <f aca="false">tcofTTGPERCEO!F27</f>
        <v>3;02.12</v>
      </c>
      <c r="G29" s="2" t="str">
        <f aca="false">LEFT(F29,FIND(";",F29)-1)</f>
        <v>3</v>
      </c>
      <c r="H29" s="2" t="n">
        <f aca="false">SUM(J29:AA29)</f>
        <v>0.273367759171917</v>
      </c>
      <c r="I29" s="2" t="n">
        <f aca="false">SUM(J29,K29,M29,N29,O29,P29,Q29,R29,T29,U29)</f>
        <v>0.267924529163275</v>
      </c>
      <c r="J29" s="2" t="n">
        <f aca="false">(tcofTTGPERCEO!H27/$AD29)*(J$2/$B$2)</f>
        <v>0.000386959695655012</v>
      </c>
      <c r="K29" s="2" t="n">
        <f aca="false">(tcofTTGPERCEO!I27/$AD29)*(K$2/$B$2)</f>
        <v>0.00253025804769794</v>
      </c>
      <c r="L29" s="2" t="n">
        <f aca="false">(tcofTTGPERCEO!J27/$AD29)*(L$2/$B$2)</f>
        <v>0</v>
      </c>
      <c r="M29" s="2" t="n">
        <f aca="false">(tcofTTGPERCEO!K27/$AD29)*(M$2/$B$2)</f>
        <v>0.00254171709484393</v>
      </c>
      <c r="N29" s="2" t="n">
        <f aca="false">(tcofTTGPERCEO!L27/$AD29)*(N$2/$B$2)</f>
        <v>0.00619788359160321</v>
      </c>
      <c r="O29" s="2" t="n">
        <f aca="false">(tcofTTGPERCEO!M27/$AD29)*(O$2/$B$2)</f>
        <v>0.251442904042122</v>
      </c>
      <c r="P29" s="2" t="n">
        <f aca="false">(tcofTTGPERCEO!N27/$AD29)*(P$2/$B$2)</f>
        <v>0.000542638383973039</v>
      </c>
      <c r="Q29" s="2" t="n">
        <f aca="false">(tcofTTGPERCEO!O27/$AD29)*(Q$2/$B$2)</f>
        <v>0.002508937828506</v>
      </c>
      <c r="R29" s="2" t="n">
        <f aca="false">(tcofTTGPERCEO!P27/$AD29)*(R$2/$B$2)</f>
        <v>0.000114773085757044</v>
      </c>
      <c r="S29" s="2" t="n">
        <f aca="false">(tcofTTGPERCEO!Q27/$AD29)*(S$2/$B$2)</f>
        <v>0.00046087283242536</v>
      </c>
      <c r="T29" s="2" t="n">
        <f aca="false">(tcofTTGPERCEO!R27/$AD29)*(T$2/$B$2)</f>
        <v>0.000835460409448646</v>
      </c>
      <c r="U29" s="2" t="n">
        <f aca="false">(tcofTTGPERCEO!S27/$AD29)*(U$2/$B$2)</f>
        <v>0.000822996983668347</v>
      </c>
      <c r="V29" s="2" t="n">
        <f aca="false">(tcofTTGPERCEO!T27/$AD29)*(V$2/$B$2)</f>
        <v>0.000227628721394041</v>
      </c>
      <c r="W29" s="2" t="n">
        <f aca="false">(tcofTTGPERCEO!U27/$AD29)*(W$2/$B$2)</f>
        <v>0</v>
      </c>
      <c r="X29" s="2" t="n">
        <f aca="false">(tcofTTGPERCEO!V27/$AD29)*(X$2/$B$2)</f>
        <v>0</v>
      </c>
      <c r="Y29" s="2" t="n">
        <f aca="false">(tcofTTGPERCEO!W27/$AD29)*(Y$2/$B$2)</f>
        <v>0.00432412394214962</v>
      </c>
      <c r="Z29" s="2" t="n">
        <f aca="false">(tcofTTGPERCEO!X27/$AD29)*(Z$2/$B$2)</f>
        <v>0.000430604512673204</v>
      </c>
      <c r="AA29" s="2" t="n">
        <f aca="false">(tcofTTGPERCEO!Y27/$AD29)*(AA$2/$B$2)</f>
        <v>0</v>
      </c>
      <c r="AD29" s="2" t="n">
        <f aca="false">SUM(tcofTTGPERCEO!H27:AA27)</f>
        <v>169</v>
      </c>
    </row>
    <row r="30" customFormat="false" ht="12.8" hidden="false" customHeight="false" outlineLevel="0" collapsed="false">
      <c r="A30" s="2" t="str">
        <f aca="false">tcofTTGPERCEO!A28</f>
        <v>../tcof/chi-trans-metaok/Axel1_Gar_Anon.tei_corpo2_tto.cha </v>
      </c>
      <c r="B30" s="2" t="str">
        <f aca="false">tcofTTGPERCEO!B28</f>
        <v> TRANS </v>
      </c>
      <c r="C30" s="2" t="str">
        <f aca="false">tcofTTGPERCEO!C28</f>
        <v> CHI </v>
      </c>
      <c r="D30" s="2" t="n">
        <f aca="false">tcofTTGPERCEO!D28</f>
        <v>2</v>
      </c>
      <c r="E30" s="2" t="n">
        <f aca="false">tcofTTGPERCEO!E28</f>
        <v>326</v>
      </c>
      <c r="F30" s="2" t="str">
        <f aca="false">tcofTTGPERCEO!F28</f>
        <v>3;09.17</v>
      </c>
      <c r="G30" s="2" t="str">
        <f aca="false">LEFT(F30,FIND(";",F30)-1)</f>
        <v>3</v>
      </c>
      <c r="H30" s="2" t="n">
        <f aca="false">SUM(J30:AA30)</f>
        <v>0.312259402642316</v>
      </c>
      <c r="I30" s="2" t="n">
        <f aca="false">SUM(J30,K30,M30,N30,O30,P30,Q30,R30,T30,U30)</f>
        <v>0.307677784484676</v>
      </c>
      <c r="J30" s="2" t="n">
        <f aca="false">(tcofTTGPERCEO!H28/$AD30)*(J$2/$B$2)</f>
        <v>0</v>
      </c>
      <c r="K30" s="2" t="n">
        <f aca="false">(tcofTTGPERCEO!I28/$AD30)*(K$2/$B$2)</f>
        <v>0.00132388114569954</v>
      </c>
      <c r="L30" s="2" t="n">
        <f aca="false">(tcofTTGPERCEO!J28/$AD30)*(L$2/$B$2)</f>
        <v>0</v>
      </c>
      <c r="M30" s="2" t="n">
        <f aca="false">(tcofTTGPERCEO!K28/$AD30)*(M$2/$B$2)</f>
        <v>0.00421127636302573</v>
      </c>
      <c r="N30" s="2" t="n">
        <f aca="false">(tcofTTGPERCEO!L28/$AD30)*(N$2/$B$2)</f>
        <v>0</v>
      </c>
      <c r="O30" s="2" t="n">
        <f aca="false">(tcofTTGPERCEO!M28/$AD30)*(O$2/$B$2)</f>
        <v>0.297575985876181</v>
      </c>
      <c r="P30" s="2" t="n">
        <f aca="false">(tcofTTGPERCEO!N28/$AD30)*(P$2/$B$2)</f>
        <v>0.00179815464493027</v>
      </c>
      <c r="Q30" s="2" t="n">
        <f aca="false">(tcofTTGPERCEO!O28/$AD30)*(Q$2/$B$2)</f>
        <v>0</v>
      </c>
      <c r="R30" s="2" t="n">
        <f aca="false">(tcofTTGPERCEO!P28/$AD30)*(R$2/$B$2)</f>
        <v>0</v>
      </c>
      <c r="S30" s="2" t="n">
        <f aca="false">(tcofTTGPERCEO!Q28/$AD30)*(S$2/$B$2)</f>
        <v>0.00458161815764034</v>
      </c>
      <c r="T30" s="2" t="n">
        <f aca="false">(tcofTTGPERCEO!R28/$AD30)*(T$2/$B$2)</f>
        <v>0.00276848645483963</v>
      </c>
      <c r="U30" s="2" t="n">
        <f aca="false">(tcofTTGPERCEO!S28/$AD30)*(U$2/$B$2)</f>
        <v>0</v>
      </c>
      <c r="V30" s="2" t="n">
        <f aca="false">(tcofTTGPERCEO!T28/$AD30)*(V$2/$B$2)</f>
        <v>0</v>
      </c>
      <c r="W30" s="2" t="n">
        <f aca="false">(tcofTTGPERCEO!U28/$AD30)*(W$2/$B$2)</f>
        <v>0</v>
      </c>
      <c r="X30" s="2" t="n">
        <f aca="false">(tcofTTGPERCEO!V28/$AD30)*(X$2/$B$2)</f>
        <v>0</v>
      </c>
      <c r="Y30" s="2" t="n">
        <f aca="false">(tcofTTGPERCEO!W28/$AD30)*(Y$2/$B$2)</f>
        <v>0</v>
      </c>
      <c r="Z30" s="2" t="n">
        <f aca="false">(tcofTTGPERCEO!X28/$AD30)*(Z$2/$B$2)</f>
        <v>0</v>
      </c>
      <c r="AA30" s="2" t="n">
        <f aca="false">(tcofTTGPERCEO!Y28/$AD30)*(AA$2/$B$2)</f>
        <v>0</v>
      </c>
      <c r="AD30" s="2" t="n">
        <f aca="false">SUM(tcofTTGPERCEO!H28:AA28)</f>
        <v>17</v>
      </c>
    </row>
    <row r="31" customFormat="false" ht="12.8" hidden="false" customHeight="false" outlineLevel="0" collapsed="false">
      <c r="A31" s="2" t="str">
        <f aca="false">tcofTTGPERCEO!A29</f>
        <v>../tcof/chi-trans-metaok/Axel1_Jac_Anon.tei_corpo2_tto.cha </v>
      </c>
      <c r="B31" s="2" t="str">
        <f aca="false">tcofTTGPERCEO!B29</f>
        <v> TRANS </v>
      </c>
      <c r="C31" s="2" t="str">
        <f aca="false">tcofTTGPERCEO!C29</f>
        <v> CHI </v>
      </c>
      <c r="D31" s="2" t="n">
        <f aca="false">tcofTTGPERCEO!D29</f>
        <v>19</v>
      </c>
      <c r="E31" s="2" t="n">
        <f aca="false">tcofTTGPERCEO!E29</f>
        <v>785</v>
      </c>
      <c r="F31" s="2" t="str">
        <f aca="false">tcofTTGPERCEO!F29</f>
        <v>5;02.12</v>
      </c>
      <c r="G31" s="2" t="str">
        <f aca="false">LEFT(F31,FIND(";",F31)-1)</f>
        <v>5</v>
      </c>
      <c r="H31" s="2" t="n">
        <f aca="false">SUM(J31:AA31)</f>
        <v>0.363026763956519</v>
      </c>
      <c r="I31" s="2" t="n">
        <f aca="false">SUM(J31,K31,M31,N31,O31,P31,Q31,R31,T31,U31)</f>
        <v>0.361009909590483</v>
      </c>
      <c r="J31" s="2" t="n">
        <f aca="false">(tcofTTGPERCEO!H29/$AD31)*(J$2/$B$2)</f>
        <v>0</v>
      </c>
      <c r="K31" s="2" t="n">
        <f aca="false">(tcofTTGPERCEO!I29/$AD31)*(K$2/$B$2)</f>
        <v>0.000505752347795331</v>
      </c>
      <c r="L31" s="2" t="n">
        <f aca="false">(tcofTTGPERCEO!J29/$AD31)*(L$2/$B$2)</f>
        <v>0</v>
      </c>
      <c r="M31" s="2" t="n">
        <f aca="false">(tcofTTGPERCEO!K29/$AD31)*(M$2/$B$2)</f>
        <v>0.00160880220609972</v>
      </c>
      <c r="N31" s="2" t="n">
        <f aca="false">(tcofTTGPERCEO!L29/$AD31)*(N$2/$B$2)</f>
        <v>0.00633716187456059</v>
      </c>
      <c r="O31" s="2" t="n">
        <f aca="false">(tcofTTGPERCEO!M29/$AD31)*(O$2/$B$2)</f>
        <v>0.346726176801797</v>
      </c>
      <c r="P31" s="2" t="n">
        <f aca="false">(tcofTTGPERCEO!N29/$AD31)*(P$2/$B$2)</f>
        <v>0.000686935482332911</v>
      </c>
      <c r="Q31" s="2" t="n">
        <f aca="false">(tcofTTGPERCEO!O29/$AD31)*(Q$2/$B$2)</f>
        <v>0.000433105712990311</v>
      </c>
      <c r="R31" s="2" t="n">
        <f aca="false">(tcofTTGPERCEO!P29/$AD31)*(R$2/$B$2)</f>
        <v>0</v>
      </c>
      <c r="S31" s="2" t="n">
        <f aca="false">(tcofTTGPERCEO!Q29/$AD31)*(S$2/$B$2)</f>
        <v>0</v>
      </c>
      <c r="T31" s="2" t="n">
        <f aca="false">(tcofTTGPERCEO!R29/$AD31)*(T$2/$B$2)</f>
        <v>0.00158643605839125</v>
      </c>
      <c r="U31" s="2" t="n">
        <f aca="false">(tcofTTGPERCEO!S29/$AD31)*(U$2/$B$2)</f>
        <v>0.00312553910651574</v>
      </c>
      <c r="V31" s="2" t="n">
        <f aca="false">(tcofTTGPERCEO!T29/$AD31)*(V$2/$B$2)</f>
        <v>0.000648358212060555</v>
      </c>
      <c r="W31" s="2" t="n">
        <f aca="false">(tcofTTGPERCEO!U29/$AD31)*(W$2/$B$2)</f>
        <v>0</v>
      </c>
      <c r="X31" s="2" t="n">
        <f aca="false">(tcofTTGPERCEO!V29/$AD31)*(X$2/$B$2)</f>
        <v>0</v>
      </c>
      <c r="Y31" s="2" t="n">
        <f aca="false">(tcofTTGPERCEO!W29/$AD31)*(Y$2/$B$2)</f>
        <v>0.00136849615397619</v>
      </c>
      <c r="Z31" s="2" t="n">
        <f aca="false">(tcofTTGPERCEO!X29/$AD31)*(Z$2/$B$2)</f>
        <v>0</v>
      </c>
      <c r="AA31" s="2" t="n">
        <f aca="false">(tcofTTGPERCEO!Y29/$AD31)*(AA$2/$B$2)</f>
        <v>0</v>
      </c>
      <c r="AD31" s="2" t="n">
        <f aca="false">SUM(tcofTTGPERCEO!H29:AA29)</f>
        <v>89</v>
      </c>
    </row>
    <row r="32" customFormat="false" ht="12.8" hidden="false" customHeight="false" outlineLevel="0" collapsed="false">
      <c r="A32" s="2" t="str">
        <f aca="false">tcofTTGPERCEO!A30</f>
        <v>../tcof/chi-trans-metaok/baptiste1_gri.tei_corpo2_tto.cha </v>
      </c>
      <c r="B32" s="2" t="str">
        <f aca="false">tcofTTGPERCEO!B30</f>
        <v> TRANS </v>
      </c>
      <c r="C32" s="2" t="str">
        <f aca="false">tcofTTGPERCEO!C30</f>
        <v> CHI </v>
      </c>
      <c r="D32" s="2" t="n">
        <f aca="false">tcofTTGPERCEO!D30</f>
        <v>0</v>
      </c>
      <c r="E32" s="2" t="n">
        <f aca="false">tcofTTGPERCEO!E30</f>
        <v>3377</v>
      </c>
      <c r="F32" s="2" t="str">
        <f aca="false">tcofTTGPERCEO!F30</f>
        <v>4;08.11</v>
      </c>
      <c r="G32" s="2" t="str">
        <f aca="false">LEFT(F32,FIND(";",F32)-1)</f>
        <v>4</v>
      </c>
      <c r="H32" s="2" t="n">
        <f aca="false">SUM(J32:AA32)</f>
        <v>0.332581122001503</v>
      </c>
      <c r="I32" s="2" t="n">
        <f aca="false">SUM(J32,K32,M32,N32,O32,P32,Q32,R32,T32,U32)</f>
        <v>0.328476759443866</v>
      </c>
      <c r="J32" s="2" t="n">
        <f aca="false">(tcofTTGPERCEO!H30/$AD32)*(J$2/$B$2)</f>
        <v>0.00037550814989137</v>
      </c>
      <c r="K32" s="2" t="n">
        <f aca="false">(tcofTTGPERCEO!I30/$AD32)*(K$2/$B$2)</f>
        <v>0.000835027507093174</v>
      </c>
      <c r="L32" s="2" t="n">
        <f aca="false">(tcofTTGPERCEO!J30/$AD32)*(L$2/$B$2)</f>
        <v>0</v>
      </c>
      <c r="M32" s="2" t="n">
        <f aca="false">(tcofTTGPERCEO!K30/$AD32)*(M$2/$B$2)</f>
        <v>0.00215028068712798</v>
      </c>
      <c r="N32" s="2" t="n">
        <f aca="false">(tcofTTGPERCEO!L30/$AD32)*(N$2/$B$2)</f>
        <v>0.00597887710426741</v>
      </c>
      <c r="O32" s="2" t="n">
        <f aca="false">(tcofTTGPERCEO!M30/$AD32)*(O$2/$B$2)</f>
        <v>0.314610370933404</v>
      </c>
      <c r="P32" s="2" t="n">
        <f aca="false">(tcofTTGPERCEO!N30/$AD32)*(P$2/$B$2)</f>
        <v>0.00151222899467634</v>
      </c>
      <c r="Q32" s="2" t="n">
        <f aca="false">(tcofTTGPERCEO!O30/$AD32)*(Q$2/$B$2)</f>
        <v>0.00061292875636968</v>
      </c>
      <c r="R32" s="2" t="n">
        <f aca="false">(tcofTTGPERCEO!P30/$AD32)*(R$2/$B$2)</f>
        <v>8.56742557108673E-005</v>
      </c>
      <c r="S32" s="2" t="n">
        <f aca="false">(tcofTTGPERCEO!Q30/$AD32)*(S$2/$B$2)</f>
        <v>0.000229350732272926</v>
      </c>
      <c r="T32" s="2" t="n">
        <f aca="false">(tcofTTGPERCEO!R30/$AD32)*(T$2/$B$2)</f>
        <v>0.00149674356039033</v>
      </c>
      <c r="U32" s="2" t="n">
        <f aca="false">(tcofTTGPERCEO!S30/$AD32)*(U$2/$B$2)</f>
        <v>0.000819119494934927</v>
      </c>
      <c r="V32" s="2" t="n">
        <f aca="false">(tcofTTGPERCEO!T30/$AD32)*(V$2/$B$2)</f>
        <v>0.00016991719927382</v>
      </c>
      <c r="W32" s="2" t="n">
        <f aca="false">(tcofTTGPERCEO!U30/$AD32)*(W$2/$B$2)</f>
        <v>0</v>
      </c>
      <c r="X32" s="2" t="n">
        <f aca="false">(tcofTTGPERCEO!V30/$AD32)*(X$2/$B$2)</f>
        <v>0</v>
      </c>
      <c r="Y32" s="2" t="n">
        <f aca="false">(tcofTTGPERCEO!W30/$AD32)*(Y$2/$B$2)</f>
        <v>0.00355059470338169</v>
      </c>
      <c r="Z32" s="2" t="n">
        <f aca="false">(tcofTTGPERCEO!X30/$AD32)*(Z$2/$B$2)</f>
        <v>9.6429544136623E-005</v>
      </c>
      <c r="AA32" s="2" t="n">
        <f aca="false">(tcofTTGPERCEO!Y30/$AD32)*(AA$2/$B$2)</f>
        <v>5.8070378572521E-005</v>
      </c>
      <c r="AD32" s="2" t="n">
        <f aca="false">SUM(tcofTTGPERCEO!H30:AA30)</f>
        <v>566</v>
      </c>
    </row>
    <row r="33" customFormat="false" ht="12.8" hidden="false" customHeight="false" outlineLevel="0" collapsed="false">
      <c r="A33" s="2" t="str">
        <f aca="false">tcofTTGPERCEO!A31</f>
        <v>../tcof/chi-trans-metaok/Baptiste1_Kul_Anon.tei_corpo2_tto.cha </v>
      </c>
      <c r="B33" s="2" t="str">
        <f aca="false">tcofTTGPERCEO!B31</f>
        <v> TRANS </v>
      </c>
      <c r="C33" s="2" t="str">
        <f aca="false">tcofTTGPERCEO!C31</f>
        <v> CHI </v>
      </c>
      <c r="D33" s="2" t="n">
        <f aca="false">tcofTTGPERCEO!D31</f>
        <v>1</v>
      </c>
      <c r="E33" s="2" t="n">
        <f aca="false">tcofTTGPERCEO!E31</f>
        <v>448</v>
      </c>
      <c r="F33" s="2" t="str">
        <f aca="false">tcofTTGPERCEO!F31</f>
        <v>3;10.23</v>
      </c>
      <c r="G33" s="2" t="str">
        <f aca="false">LEFT(F33,FIND(";",F33)-1)</f>
        <v>3</v>
      </c>
      <c r="H33" s="2" t="n">
        <f aca="false">SUM(J33:AA33)</f>
        <v>0.335606820461384</v>
      </c>
      <c r="I33" s="2" t="n">
        <f aca="false">SUM(J33,K33,M33,N33,O33,P33,Q33,R33,T33,U33)</f>
        <v>0.332855618136461</v>
      </c>
      <c r="J33" s="2" t="n">
        <f aca="false">(tcofTTGPERCEO!H31/$AD33)*(J$2/$B$2)</f>
        <v>0</v>
      </c>
      <c r="K33" s="2" t="n">
        <f aca="false">(tcofTTGPERCEO!I31/$AD33)*(K$2/$B$2)</f>
        <v>0.000468874572435254</v>
      </c>
      <c r="L33" s="2" t="n">
        <f aca="false">(tcofTTGPERCEO!J31/$AD33)*(L$2/$B$2)</f>
        <v>0</v>
      </c>
      <c r="M33" s="2" t="n">
        <f aca="false">(tcofTTGPERCEO!K31/$AD33)*(M$2/$B$2)</f>
        <v>0.00149149371190495</v>
      </c>
      <c r="N33" s="2" t="n">
        <f aca="false">(tcofTTGPERCEO!L31/$AD33)*(N$2/$B$2)</f>
        <v>0.00839296736362935</v>
      </c>
      <c r="O33" s="2" t="n">
        <f aca="false">(tcofTTGPERCEO!M31/$AD33)*(O$2/$B$2)</f>
        <v>0.316174484993442</v>
      </c>
      <c r="P33" s="2" t="n">
        <f aca="false">(tcofTTGPERCEO!N31/$AD33)*(P$2/$B$2)</f>
        <v>0.000636846436746136</v>
      </c>
      <c r="Q33" s="2" t="n">
        <f aca="false">(tcofTTGPERCEO!O31/$AD33)*(Q$2/$B$2)</f>
        <v>0.000803050176169534</v>
      </c>
      <c r="R33" s="2" t="n">
        <f aca="false">(tcofTTGPERCEO!P31/$AD33)*(R$2/$B$2)</f>
        <v>0</v>
      </c>
      <c r="S33" s="2" t="n">
        <f aca="false">(tcofTTGPERCEO!Q31/$AD33)*(S$2/$B$2)</f>
        <v>0.0010817709538873</v>
      </c>
      <c r="T33" s="2" t="n">
        <f aca="false">(tcofTTGPERCEO!R31/$AD33)*(T$2/$B$2)</f>
        <v>0.00392202247768948</v>
      </c>
      <c r="U33" s="2" t="n">
        <f aca="false">(tcofTTGPERCEO!S31/$AD33)*(U$2/$B$2)</f>
        <v>0.000965878404444101</v>
      </c>
      <c r="V33" s="2" t="n">
        <f aca="false">(tcofTTGPERCEO!T31/$AD33)*(V$2/$B$2)</f>
        <v>0.000400721394954093</v>
      </c>
      <c r="W33" s="2" t="n">
        <f aca="false">(tcofTTGPERCEO!U31/$AD33)*(W$2/$B$2)</f>
        <v>0</v>
      </c>
      <c r="X33" s="2" t="n">
        <f aca="false">(tcofTTGPERCEO!V31/$AD33)*(X$2/$B$2)</f>
        <v>0</v>
      </c>
      <c r="Y33" s="2" t="n">
        <f aca="false">(tcofTTGPERCEO!W31/$AD33)*(Y$2/$B$2)</f>
        <v>0.00126870997608209</v>
      </c>
      <c r="Z33" s="2" t="n">
        <f aca="false">(tcofTTGPERCEO!X31/$AD33)*(Z$2/$B$2)</f>
        <v>0</v>
      </c>
      <c r="AA33" s="2" t="n">
        <f aca="false">(tcofTTGPERCEO!Y31/$AD33)*(AA$2/$B$2)</f>
        <v>0</v>
      </c>
      <c r="AD33" s="2" t="n">
        <f aca="false">SUM(tcofTTGPERCEO!H31:AA31)</f>
        <v>48</v>
      </c>
    </row>
    <row r="34" customFormat="false" ht="12.8" hidden="false" customHeight="false" outlineLevel="0" collapsed="false">
      <c r="A34" s="2" t="str">
        <f aca="false">tcofTTGPERCEO!A32</f>
        <v>../tcof/chi-trans-metaok/Baptiste1_Lec_Anon.tei_corpo2_tto.cha </v>
      </c>
      <c r="B34" s="2" t="str">
        <f aca="false">tcofTTGPERCEO!B32</f>
        <v> TRANS </v>
      </c>
      <c r="C34" s="2" t="str">
        <f aca="false">tcofTTGPERCEO!C32</f>
        <v> CHI </v>
      </c>
      <c r="D34" s="2" t="n">
        <f aca="false">tcofTTGPERCEO!D32</f>
        <v>0</v>
      </c>
      <c r="E34" s="2" t="n">
        <f aca="false">tcofTTGPERCEO!E32</f>
        <v>525</v>
      </c>
      <c r="F34" s="2" t="str">
        <f aca="false">tcofTTGPERCEO!F32</f>
        <v>3;10.23</v>
      </c>
      <c r="G34" s="2" t="str">
        <f aca="false">LEFT(F34,FIND(";",F34)-1)</f>
        <v>3</v>
      </c>
      <c r="H34" s="2" t="n">
        <f aca="false">SUM(J34:AA34)</f>
        <v>0.372472803024458</v>
      </c>
      <c r="I34" s="2" t="n">
        <f aca="false">SUM(J34,K34,M34,N34,O34,P34,Q34,R34,T34,U34)</f>
        <v>0.370027004089191</v>
      </c>
      <c r="J34" s="2" t="n">
        <f aca="false">(tcofTTGPERCEO!H32/$AD34)*(J$2/$B$2)</f>
        <v>0</v>
      </c>
      <c r="K34" s="2" t="n">
        <f aca="false">(tcofTTGPERCEO!I32/$AD34)*(K$2/$B$2)</f>
        <v>0</v>
      </c>
      <c r="L34" s="2" t="n">
        <f aca="false">(tcofTTGPERCEO!J32/$AD34)*(L$2/$B$2)</f>
        <v>0</v>
      </c>
      <c r="M34" s="2" t="n">
        <f aca="false">(tcofTTGPERCEO!K32/$AD34)*(M$2/$B$2)</f>
        <v>0.00477277987809583</v>
      </c>
      <c r="N34" s="2" t="n">
        <f aca="false">(tcofTTGPERCEO!L32/$AD34)*(N$2/$B$2)</f>
        <v>0.00716199881696371</v>
      </c>
      <c r="O34" s="2" t="n">
        <f aca="false">(tcofTTGPERCEO!M32/$AD34)*(O$2/$B$2)</f>
        <v>0.354115423192655</v>
      </c>
      <c r="P34" s="2" t="n">
        <f aca="false">(tcofTTGPERCEO!N32/$AD34)*(P$2/$B$2)</f>
        <v>0.000339651432931272</v>
      </c>
      <c r="Q34" s="2" t="n">
        <f aca="false">(tcofTTGPERCEO!O32/$AD34)*(Q$2/$B$2)</f>
        <v>0</v>
      </c>
      <c r="R34" s="2" t="n">
        <f aca="false">(tcofTTGPERCEO!P32/$AD34)*(R$2/$B$2)</f>
        <v>0</v>
      </c>
      <c r="S34" s="2" t="n">
        <f aca="false">(tcofTTGPERCEO!Q32/$AD34)*(S$2/$B$2)</f>
        <v>0</v>
      </c>
      <c r="T34" s="2" t="n">
        <f aca="false">(tcofTTGPERCEO!R32/$AD34)*(T$2/$B$2)</f>
        <v>0.00209174532143439</v>
      </c>
      <c r="U34" s="2" t="n">
        <f aca="false">(tcofTTGPERCEO!S32/$AD34)*(U$2/$B$2)</f>
        <v>0.00154540544711056</v>
      </c>
      <c r="V34" s="2" t="n">
        <f aca="false">(tcofTTGPERCEO!T32/$AD34)*(V$2/$B$2)</f>
        <v>0.00021371807730885</v>
      </c>
      <c r="W34" s="2" t="n">
        <f aca="false">(tcofTTGPERCEO!U32/$AD34)*(W$2/$B$2)</f>
        <v>0</v>
      </c>
      <c r="X34" s="2" t="n">
        <f aca="false">(tcofTTGPERCEO!V32/$AD34)*(X$2/$B$2)</f>
        <v>0</v>
      </c>
      <c r="Y34" s="2" t="n">
        <f aca="false">(tcofTTGPERCEO!W32/$AD34)*(Y$2/$B$2)</f>
        <v>0.00202993596173135</v>
      </c>
      <c r="Z34" s="2" t="n">
        <f aca="false">(tcofTTGPERCEO!X32/$AD34)*(Z$2/$B$2)</f>
        <v>0.000202144896227143</v>
      </c>
      <c r="AA34" s="2" t="n">
        <f aca="false">(tcofTTGPERCEO!Y32/$AD34)*(AA$2/$B$2)</f>
        <v>0</v>
      </c>
      <c r="AD34" s="2" t="n">
        <f aca="false">SUM(tcofTTGPERCEO!H32:AA32)</f>
        <v>90</v>
      </c>
    </row>
    <row r="35" customFormat="false" ht="12.8" hidden="false" customHeight="false" outlineLevel="0" collapsed="false">
      <c r="A35" s="2" t="str">
        <f aca="false">tcofTTGPERCEO!A33</f>
        <v>../tcof/chi-trans-metaok/baptiste1_lel.tei_corpo2_tto.cha </v>
      </c>
      <c r="B35" s="2" t="str">
        <f aca="false">tcofTTGPERCEO!B33</f>
        <v> TRANS </v>
      </c>
      <c r="C35" s="2" t="str">
        <f aca="false">tcofTTGPERCEO!C33</f>
        <v> CHI </v>
      </c>
      <c r="D35" s="2" t="n">
        <f aca="false">tcofTTGPERCEO!D33</f>
        <v>17</v>
      </c>
      <c r="E35" s="2" t="n">
        <f aca="false">tcofTTGPERCEO!E33</f>
        <v>546</v>
      </c>
      <c r="F35" s="2" t="str">
        <f aca="false">tcofTTGPERCEO!F33</f>
        <v>4;05.30</v>
      </c>
      <c r="G35" s="2" t="str">
        <f aca="false">LEFT(F35,FIND(";",F35)-1)</f>
        <v>4</v>
      </c>
      <c r="H35" s="2" t="n">
        <f aca="false">SUM(J35:AA35)</f>
        <v>0.295353414841146</v>
      </c>
      <c r="I35" s="2" t="n">
        <f aca="false">SUM(J35,K35,M35,N35,O35,P35,Q35,R35,T35,U35)</f>
        <v>0.288943001612718</v>
      </c>
      <c r="J35" s="2" t="n">
        <f aca="false">(tcofTTGPERCEO!H33/$AD35)*(J$2/$B$2)</f>
        <v>0.000398757247351812</v>
      </c>
      <c r="K35" s="2" t="n">
        <f aca="false">(tcofTTGPERCEO!I33/$AD35)*(K$2/$B$2)</f>
        <v>0.00109785265740938</v>
      </c>
      <c r="L35" s="2" t="n">
        <f aca="false">(tcofTTGPERCEO!J33/$AD35)*(L$2/$B$2)</f>
        <v>0</v>
      </c>
      <c r="M35" s="2" t="n">
        <f aca="false">(tcofTTGPERCEO!K33/$AD35)*(M$2/$B$2)</f>
        <v>0.00349227795958231</v>
      </c>
      <c r="N35" s="2" t="n">
        <f aca="false">(tcofTTGPERCEO!L33/$AD35)*(N$2/$B$2)</f>
        <v>0.00589554780664696</v>
      </c>
      <c r="O35" s="2" t="n">
        <f aca="false">(tcofTTGPERCEO!M33/$AD35)*(O$2/$B$2)</f>
        <v>0.271447362726077</v>
      </c>
      <c r="P35" s="2" t="n">
        <f aca="false">(tcofTTGPERCEO!N33/$AD35)*(P$2/$B$2)</f>
        <v>0</v>
      </c>
      <c r="Q35" s="2" t="n">
        <f aca="false">(tcofTTGPERCEO!O33/$AD35)*(Q$2/$B$2)</f>
        <v>0.000940156303808235</v>
      </c>
      <c r="R35" s="2" t="n">
        <f aca="false">(tcofTTGPERCEO!P33/$AD35)*(R$2/$B$2)</f>
        <v>0</v>
      </c>
      <c r="S35" s="2" t="n">
        <f aca="false">(tcofTTGPERCEO!Q33/$AD35)*(S$2/$B$2)</f>
        <v>0</v>
      </c>
      <c r="T35" s="2" t="n">
        <f aca="false">(tcofTTGPERCEO!R33/$AD35)*(T$2/$B$2)</f>
        <v>0.00114790901786034</v>
      </c>
      <c r="U35" s="2" t="n">
        <f aca="false">(tcofTTGPERCEO!S33/$AD35)*(U$2/$B$2)</f>
        <v>0.00452313789398213</v>
      </c>
      <c r="V35" s="2" t="n">
        <f aca="false">(tcofTTGPERCEO!T33/$AD35)*(V$2/$B$2)</f>
        <v>0.000469137242873085</v>
      </c>
      <c r="W35" s="2" t="n">
        <f aca="false">(tcofTTGPERCEO!U33/$AD35)*(W$2/$B$2)</f>
        <v>0</v>
      </c>
      <c r="X35" s="2" t="n">
        <f aca="false">(tcofTTGPERCEO!V33/$AD35)*(X$2/$B$2)</f>
        <v>0</v>
      </c>
      <c r="Y35" s="2" t="n">
        <f aca="false">(tcofTTGPERCEO!W33/$AD35)*(Y$2/$B$2)</f>
        <v>0.00594127598555517</v>
      </c>
      <c r="Z35" s="2" t="n">
        <f aca="false">(tcofTTGPERCEO!X33/$AD35)*(Z$2/$B$2)</f>
        <v>0</v>
      </c>
      <c r="AA35" s="2" t="n">
        <f aca="false">(tcofTTGPERCEO!Y33/$AD35)*(AA$2/$B$2)</f>
        <v>0</v>
      </c>
      <c r="AD35" s="2" t="n">
        <f aca="false">SUM(tcofTTGPERCEO!H33:AA33)</f>
        <v>41</v>
      </c>
    </row>
    <row r="36" customFormat="false" ht="12.8" hidden="false" customHeight="false" outlineLevel="0" collapsed="false">
      <c r="A36" s="2" t="str">
        <f aca="false">tcofTTGPERCEO!A34</f>
        <v>../tcof/chi-trans-metaok/baptiste1_zie.tei_corpo2_tto.cha </v>
      </c>
      <c r="B36" s="2" t="str">
        <f aca="false">tcofTTGPERCEO!B34</f>
        <v> TRANS </v>
      </c>
      <c r="C36" s="2" t="str">
        <f aca="false">tcofTTGPERCEO!C34</f>
        <v> CHI </v>
      </c>
      <c r="D36" s="2" t="n">
        <f aca="false">tcofTTGPERCEO!D34</f>
        <v>4</v>
      </c>
      <c r="E36" s="2" t="n">
        <f aca="false">tcofTTGPERCEO!E34</f>
        <v>1047</v>
      </c>
      <c r="F36" s="2" t="str">
        <f aca="false">tcofTTGPERCEO!F34</f>
        <v>3;10.23</v>
      </c>
      <c r="G36" s="2" t="str">
        <f aca="false">LEFT(F36,FIND(";",F36)-1)</f>
        <v>3</v>
      </c>
      <c r="H36" s="2" t="n">
        <f aca="false">SUM(J36:AA36)</f>
        <v>0.277144716797979</v>
      </c>
      <c r="I36" s="2" t="n">
        <f aca="false">SUM(J36,K36,M36,N36,O36,P36,Q36,R36,T36,U36)</f>
        <v>0.272676975470239</v>
      </c>
      <c r="J36" s="2" t="n">
        <f aca="false">(tcofTTGPERCEO!H34/$AD36)*(J$2/$B$2)</f>
        <v>0.000190105199318887</v>
      </c>
      <c r="K36" s="2" t="n">
        <f aca="false">(tcofTTGPERCEO!I34/$AD36)*(K$2/$B$2)</f>
        <v>0.000261697435777816</v>
      </c>
      <c r="L36" s="2" t="n">
        <f aca="false">(tcofTTGPERCEO!J34/$AD36)*(L$2/$B$2)</f>
        <v>0</v>
      </c>
      <c r="M36" s="2" t="n">
        <f aca="false">(tcofTTGPERCEO!K34/$AD36)*(M$2/$B$2)</f>
        <v>0.017481693739537</v>
      </c>
      <c r="N36" s="2" t="n">
        <f aca="false">(tcofTTGPERCEO!L34/$AD36)*(N$2/$B$2)</f>
        <v>0.00515289159069337</v>
      </c>
      <c r="O36" s="2" t="n">
        <f aca="false">(tcofTTGPERCEO!M34/$AD36)*(O$2/$B$2)</f>
        <v>0.247057271994875</v>
      </c>
      <c r="P36" s="2" t="n">
        <f aca="false">(tcofTTGPERCEO!N34/$AD36)*(P$2/$B$2)</f>
        <v>0.000177724586998922</v>
      </c>
      <c r="Q36" s="2" t="n">
        <f aca="false">(tcofTTGPERCEO!O34/$AD36)*(Q$2/$B$2)</f>
        <v>0.000448214051815554</v>
      </c>
      <c r="R36" s="2" t="n">
        <f aca="false">(tcofTTGPERCEO!P34/$AD36)*(R$2/$B$2)</f>
        <v>0.000281928074025296</v>
      </c>
      <c r="S36" s="2" t="n">
        <f aca="false">(tcofTTGPERCEO!Q34/$AD36)*(S$2/$B$2)</f>
        <v>0.000603779137053378</v>
      </c>
      <c r="T36" s="2" t="n">
        <f aca="false">(tcofTTGPERCEO!R34/$AD36)*(T$2/$B$2)</f>
        <v>0.000547258950375276</v>
      </c>
      <c r="U36" s="2" t="n">
        <f aca="false">(tcofTTGPERCEO!S34/$AD36)*(U$2/$B$2)</f>
        <v>0.00107818984682132</v>
      </c>
      <c r="V36" s="2" t="n">
        <f aca="false">(tcofTTGPERCEO!T34/$AD36)*(V$2/$B$2)</f>
        <v>0.000111829226498817</v>
      </c>
      <c r="W36" s="2" t="n">
        <f aca="false">(tcofTTGPERCEO!U34/$AD36)*(W$2/$B$2)</f>
        <v>0</v>
      </c>
      <c r="X36" s="2" t="n">
        <f aca="false">(tcofTTGPERCEO!V34/$AD36)*(X$2/$B$2)</f>
        <v>0</v>
      </c>
      <c r="Y36" s="2" t="n">
        <f aca="false">(tcofTTGPERCEO!W34/$AD36)*(Y$2/$B$2)</f>
        <v>0.00354058597976398</v>
      </c>
      <c r="Z36" s="2" t="n">
        <f aca="false">(tcofTTGPERCEO!X34/$AD36)*(Z$2/$B$2)</f>
        <v>0.000211546984423754</v>
      </c>
      <c r="AA36" s="2" t="n">
        <f aca="false">(tcofTTGPERCEO!Y34/$AD36)*(AA$2/$B$2)</f>
        <v>0</v>
      </c>
      <c r="AD36" s="2" t="n">
        <f aca="false">SUM(tcofTTGPERCEO!H34:AA34)</f>
        <v>172</v>
      </c>
    </row>
    <row r="37" customFormat="false" ht="12.8" hidden="false" customHeight="false" outlineLevel="0" collapsed="false">
      <c r="A37" s="2" t="str">
        <f aca="false">tcofTTGPERCEO!A35</f>
        <v>../tcof/chi-trans-metaok/benedicte1_let.tei_corpo2_tto.cha </v>
      </c>
      <c r="B37" s="2" t="str">
        <f aca="false">tcofTTGPERCEO!B35</f>
        <v> TRANS </v>
      </c>
      <c r="C37" s="2" t="str">
        <f aca="false">tcofTTGPERCEO!C35</f>
        <v> CHI </v>
      </c>
      <c r="D37" s="2" t="n">
        <f aca="false">tcofTTGPERCEO!D35</f>
        <v>17</v>
      </c>
      <c r="E37" s="2" t="n">
        <f aca="false">tcofTTGPERCEO!E35</f>
        <v>1358</v>
      </c>
      <c r="F37" s="2" t="str">
        <f aca="false">tcofTTGPERCEO!F35</f>
        <v>4;03.17</v>
      </c>
      <c r="G37" s="2" t="str">
        <f aca="false">LEFT(F37,FIND(";",F37)-1)</f>
        <v>4</v>
      </c>
      <c r="H37" s="2" t="n">
        <f aca="false">SUM(J37:AA37)</f>
        <v>0.326533805351654</v>
      </c>
      <c r="I37" s="2" t="n">
        <f aca="false">SUM(J37,K37,M37,N37,O37,P37,Q37,R37,T37,U37)</f>
        <v>0.318624253798964</v>
      </c>
      <c r="J37" s="2" t="n">
        <f aca="false">(tcofTTGPERCEO!H35/$AD37)*(J$2/$B$2)</f>
        <v>0.00028515779897833</v>
      </c>
      <c r="K37" s="2" t="n">
        <f aca="false">(tcofTTGPERCEO!I35/$AD37)*(K$2/$B$2)</f>
        <v>0</v>
      </c>
      <c r="L37" s="2" t="n">
        <f aca="false">(tcofTTGPERCEO!J35/$AD37)*(L$2/$B$2)</f>
        <v>0</v>
      </c>
      <c r="M37" s="2" t="n">
        <f aca="false">(tcofTTGPERCEO!K35/$AD37)*(M$2/$B$2)</f>
        <v>0.00499476963986772</v>
      </c>
      <c r="N37" s="2" t="n">
        <f aca="false">(tcofTTGPERCEO!L35/$AD37)*(N$2/$B$2)</f>
        <v>0.0028106681403782</v>
      </c>
      <c r="O37" s="2" t="n">
        <f aca="false">(tcofTTGPERCEO!M35/$AD37)*(O$2/$B$2)</f>
        <v>0.305880431993655</v>
      </c>
      <c r="P37" s="2" t="n">
        <f aca="false">(tcofTTGPERCEO!N35/$AD37)*(P$2/$B$2)</f>
        <v>0.00142179669599137</v>
      </c>
      <c r="Q37" s="2" t="n">
        <f aca="false">(tcofTTGPERCEO!O35/$AD37)*(Q$2/$B$2)</f>
        <v>0.000672321077723331</v>
      </c>
      <c r="R37" s="2" t="n">
        <f aca="false">(tcofTTGPERCEO!P35/$AD37)*(R$2/$B$2)</f>
        <v>0.000112771229610118</v>
      </c>
      <c r="S37" s="2" t="n">
        <f aca="false">(tcofTTGPERCEO!Q35/$AD37)*(S$2/$B$2)</f>
        <v>0.000150944784263345</v>
      </c>
      <c r="T37" s="2" t="n">
        <f aca="false">(tcofTTGPERCEO!R35/$AD37)*(T$2/$B$2)</f>
        <v>0.00136814737593819</v>
      </c>
      <c r="U37" s="2" t="n">
        <f aca="false">(tcofTTGPERCEO!S35/$AD37)*(U$2/$B$2)</f>
        <v>0.00107818984682132</v>
      </c>
      <c r="V37" s="2" t="n">
        <f aca="false">(tcofTTGPERCEO!T35/$AD37)*(V$2/$B$2)</f>
        <v>0.000111829226498817</v>
      </c>
      <c r="W37" s="2" t="n">
        <f aca="false">(tcofTTGPERCEO!U35/$AD37)*(W$2/$B$2)</f>
        <v>0</v>
      </c>
      <c r="X37" s="2" t="n">
        <f aca="false">(tcofTTGPERCEO!V35/$AD37)*(X$2/$B$2)</f>
        <v>0</v>
      </c>
      <c r="Y37" s="2" t="n">
        <f aca="false">(tcofTTGPERCEO!W35/$AD37)*(Y$2/$B$2)</f>
        <v>0.00743523055750436</v>
      </c>
      <c r="Z37" s="2" t="n">
        <f aca="false">(tcofTTGPERCEO!X35/$AD37)*(Z$2/$B$2)</f>
        <v>0.000211546984423754</v>
      </c>
      <c r="AA37" s="2" t="n">
        <f aca="false">(tcofTTGPERCEO!Y35/$AD37)*(AA$2/$B$2)</f>
        <v>0</v>
      </c>
      <c r="AD37" s="2" t="n">
        <f aca="false">SUM(tcofTTGPERCEO!H35:AA35)</f>
        <v>172</v>
      </c>
    </row>
    <row r="38" customFormat="false" ht="12.8" hidden="false" customHeight="false" outlineLevel="0" collapsed="false">
      <c r="A38" s="2" t="str">
        <f aca="false">tcofTTGPERCEO!A36</f>
        <v>../tcof/chi-trans-metaok/bengaly1_can.tei_corpo2_tto.cha </v>
      </c>
      <c r="B38" s="2" t="str">
        <f aca="false">tcofTTGPERCEO!B36</f>
        <v> TRANS </v>
      </c>
      <c r="C38" s="2" t="str">
        <f aca="false">tcofTTGPERCEO!C36</f>
        <v> CHI </v>
      </c>
      <c r="D38" s="2" t="n">
        <f aca="false">tcofTTGPERCEO!D36</f>
        <v>0</v>
      </c>
      <c r="E38" s="2" t="n">
        <f aca="false">tcofTTGPERCEO!E36</f>
        <v>358</v>
      </c>
      <c r="F38" s="2" t="str">
        <f aca="false">tcofTTGPERCEO!F36</f>
        <v>6;04.24</v>
      </c>
      <c r="G38" s="2" t="str">
        <f aca="false">LEFT(F38,FIND(";",F38)-1)</f>
        <v>6</v>
      </c>
      <c r="H38" s="2" t="n">
        <f aca="false">SUM(J38:AA38)</f>
        <v>0.259456748624251</v>
      </c>
      <c r="I38" s="2" t="n">
        <f aca="false">SUM(J38,K38,M38,N38,O38,P38,Q38,R38,T38,U38)</f>
        <v>0.245587907172661</v>
      </c>
      <c r="J38" s="2" t="n">
        <f aca="false">(tcofTTGPERCEO!H36/$AD38)*(J$2/$B$2)</f>
        <v>0</v>
      </c>
      <c r="K38" s="2" t="n">
        <f aca="false">(tcofTTGPERCEO!I36/$AD38)*(K$2/$B$2)</f>
        <v>0</v>
      </c>
      <c r="L38" s="2" t="n">
        <f aca="false">(tcofTTGPERCEO!J36/$AD38)*(L$2/$B$2)</f>
        <v>0</v>
      </c>
      <c r="M38" s="2" t="n">
        <f aca="false">(tcofTTGPERCEO!K36/$AD38)*(M$2/$B$2)</f>
        <v>0.0038698215227804</v>
      </c>
      <c r="N38" s="2" t="n">
        <f aca="false">(tcofTTGPERCEO!L36/$AD38)*(N$2/$B$2)</f>
        <v>0</v>
      </c>
      <c r="O38" s="2" t="n">
        <f aca="false">(tcofTTGPERCEO!M36/$AD38)*(O$2/$B$2)</f>
        <v>0.232430972751936</v>
      </c>
      <c r="P38" s="2" t="n">
        <f aca="false">(tcofTTGPERCEO!N36/$AD38)*(P$2/$B$2)</f>
        <v>0</v>
      </c>
      <c r="Q38" s="2" t="n">
        <f aca="false">(tcofTTGPERCEO!O36/$AD38)*(Q$2/$B$2)</f>
        <v>0.00520897411569428</v>
      </c>
      <c r="R38" s="2" t="n">
        <f aca="false">(tcofTTGPERCEO!P36/$AD38)*(R$2/$B$2)</f>
        <v>0.000262116912066762</v>
      </c>
      <c r="S38" s="2" t="n">
        <f aca="false">(tcofTTGPERCEO!Q36/$AD38)*(S$2/$B$2)</f>
        <v>0.000701689267386359</v>
      </c>
      <c r="T38" s="2" t="n">
        <f aca="false">(tcofTTGPERCEO!R36/$AD38)*(T$2/$B$2)</f>
        <v>0.00381602187018436</v>
      </c>
      <c r="U38" s="2" t="n">
        <f aca="false">(tcofTTGPERCEO!S36/$AD38)*(U$2/$B$2)</f>
        <v>0</v>
      </c>
      <c r="V38" s="2" t="n">
        <f aca="false">(tcofTTGPERCEO!T36/$AD38)*(V$2/$B$2)</f>
        <v>0</v>
      </c>
      <c r="W38" s="2" t="n">
        <f aca="false">(tcofTTGPERCEO!U36/$AD38)*(W$2/$B$2)</f>
        <v>0</v>
      </c>
      <c r="X38" s="2" t="n">
        <f aca="false">(tcofTTGPERCEO!V36/$AD38)*(X$2/$B$2)</f>
        <v>0</v>
      </c>
      <c r="Y38" s="2" t="n">
        <f aca="false">(tcofTTGPERCEO!W36/$AD38)*(Y$2/$B$2)</f>
        <v>0.0131671521842033</v>
      </c>
      <c r="Z38" s="2" t="n">
        <f aca="false">(tcofTTGPERCEO!X36/$AD38)*(Z$2/$B$2)</f>
        <v>0</v>
      </c>
      <c r="AA38" s="2" t="n">
        <f aca="false">(tcofTTGPERCEO!Y36/$AD38)*(AA$2/$B$2)</f>
        <v>0</v>
      </c>
      <c r="AD38" s="2" t="n">
        <f aca="false">SUM(tcofTTGPERCEO!H36:AA36)</f>
        <v>37</v>
      </c>
    </row>
    <row r="39" customFormat="false" ht="12.8" hidden="false" customHeight="false" outlineLevel="0" collapsed="false">
      <c r="A39" s="2" t="str">
        <f aca="false">tcofTTGPERCEO!A37</f>
        <v>../tcof/chi-trans-metaok/camille1_bar.tei_corpo2_tto.cha </v>
      </c>
      <c r="B39" s="2" t="str">
        <f aca="false">tcofTTGPERCEO!B37</f>
        <v> TRANS </v>
      </c>
      <c r="C39" s="2" t="str">
        <f aca="false">tcofTTGPERCEO!C37</f>
        <v> CHI </v>
      </c>
      <c r="D39" s="2" t="n">
        <f aca="false">tcofTTGPERCEO!D37</f>
        <v>3</v>
      </c>
      <c r="E39" s="2" t="n">
        <f aca="false">tcofTTGPERCEO!E37</f>
        <v>296</v>
      </c>
      <c r="F39" s="2" t="str">
        <f aca="false">tcofTTGPERCEO!F37</f>
        <v>5;07.05</v>
      </c>
      <c r="G39" s="2" t="str">
        <f aca="false">LEFT(F39,FIND(";",F39)-1)</f>
        <v>5</v>
      </c>
      <c r="H39" s="2" t="n">
        <f aca="false">SUM(J39:AA39)</f>
        <v>0.273771571123627</v>
      </c>
      <c r="I39" s="2" t="n">
        <f aca="false">SUM(J39,K39,M39,N39,O39,P39,Q39,R39,T39,U39)</f>
        <v>0.266800229749076</v>
      </c>
      <c r="J39" s="2" t="n">
        <f aca="false">(tcofTTGPERCEO!H37/$AD39)*(J$2/$B$2)</f>
        <v>0</v>
      </c>
      <c r="K39" s="2" t="n">
        <f aca="false">(tcofTTGPERCEO!I37/$AD39)*(K$2/$B$2)</f>
        <v>0.000500132877264271</v>
      </c>
      <c r="L39" s="2" t="n">
        <f aca="false">(tcofTTGPERCEO!J37/$AD39)*(L$2/$B$2)</f>
        <v>0</v>
      </c>
      <c r="M39" s="2" t="n">
        <f aca="false">(tcofTTGPERCEO!K37/$AD39)*(M$2/$B$2)</f>
        <v>0.00954555975619165</v>
      </c>
      <c r="N39" s="2" t="n">
        <f aca="false">(tcofTTGPERCEO!L37/$AD39)*(N$2/$B$2)</f>
        <v>0.00358099940848186</v>
      </c>
      <c r="O39" s="2" t="n">
        <f aca="false">(tcofTTGPERCEO!M37/$AD39)*(O$2/$B$2)</f>
        <v>0.247318708261537</v>
      </c>
      <c r="P39" s="2" t="n">
        <f aca="false">(tcofTTGPERCEO!N37/$AD39)*(P$2/$B$2)</f>
        <v>0.00271721146345018</v>
      </c>
      <c r="Q39" s="2" t="n">
        <f aca="false">(tcofTTGPERCEO!O37/$AD39)*(Q$2/$B$2)</f>
        <v>0</v>
      </c>
      <c r="R39" s="2" t="n">
        <f aca="false">(tcofTTGPERCEO!P37/$AD39)*(R$2/$B$2)</f>
        <v>0</v>
      </c>
      <c r="S39" s="2" t="n">
        <f aca="false">(tcofTTGPERCEO!Q37/$AD39)*(S$2/$B$2)</f>
        <v>0.00115388901747979</v>
      </c>
      <c r="T39" s="2" t="n">
        <f aca="false">(tcofTTGPERCEO!R37/$AD39)*(T$2/$B$2)</f>
        <v>0.00313761798215158</v>
      </c>
      <c r="U39" s="2" t="n">
        <f aca="false">(tcofTTGPERCEO!S37/$AD39)*(U$2/$B$2)</f>
        <v>0</v>
      </c>
      <c r="V39" s="2" t="n">
        <f aca="false">(tcofTTGPERCEO!T37/$AD39)*(V$2/$B$2)</f>
        <v>0</v>
      </c>
      <c r="W39" s="2" t="n">
        <f aca="false">(tcofTTGPERCEO!U37/$AD39)*(W$2/$B$2)</f>
        <v>0</v>
      </c>
      <c r="X39" s="2" t="n">
        <f aca="false">(tcofTTGPERCEO!V37/$AD39)*(X$2/$B$2)</f>
        <v>0</v>
      </c>
      <c r="Y39" s="2" t="n">
        <f aca="false">(tcofTTGPERCEO!W37/$AD39)*(Y$2/$B$2)</f>
        <v>0.00541316256461693</v>
      </c>
      <c r="Z39" s="2" t="n">
        <f aca="false">(tcofTTGPERCEO!X37/$AD39)*(Z$2/$B$2)</f>
        <v>0.000404289792454286</v>
      </c>
      <c r="AA39" s="2" t="n">
        <f aca="false">(tcofTTGPERCEO!Y37/$AD39)*(AA$2/$B$2)</f>
        <v>0</v>
      </c>
      <c r="AD39" s="2" t="n">
        <f aca="false">SUM(tcofTTGPERCEO!H37:AA37)</f>
        <v>45</v>
      </c>
    </row>
    <row r="40" customFormat="false" ht="12.8" hidden="false" customHeight="false" outlineLevel="0" collapsed="false">
      <c r="A40" s="2" t="str">
        <f aca="false">tcofTTGPERCEO!A38</f>
        <v>../tcof/chi-trans-metaok/camille1_mer.tei_corpo2_tto.cha </v>
      </c>
      <c r="B40" s="2" t="str">
        <f aca="false">tcofTTGPERCEO!B38</f>
        <v> TRANS </v>
      </c>
      <c r="C40" s="2" t="str">
        <f aca="false">tcofTTGPERCEO!C38</f>
        <v> CHI </v>
      </c>
      <c r="D40" s="2" t="n">
        <f aca="false">tcofTTGPERCEO!D38</f>
        <v>13</v>
      </c>
      <c r="E40" s="2" t="n">
        <f aca="false">tcofTTGPERCEO!E38</f>
        <v>879</v>
      </c>
      <c r="F40" s="2" t="str">
        <f aca="false">tcofTTGPERCEO!F38</f>
        <v>4;05.30</v>
      </c>
      <c r="G40" s="2" t="str">
        <f aca="false">LEFT(F40,FIND(";",F40)-1)</f>
        <v>4</v>
      </c>
      <c r="H40" s="2" t="n">
        <f aca="false">SUM(J40:AA40)</f>
        <v>0.395809222539413</v>
      </c>
      <c r="I40" s="2" t="n">
        <f aca="false">SUM(J40,K40,M40,N40,O40,P40,Q40,R40,T40,U40)</f>
        <v>0.390107587720426</v>
      </c>
      <c r="J40" s="2" t="n">
        <f aca="false">(tcofTTGPERCEO!H38/$AD40)*(J$2/$B$2)</f>
        <v>0</v>
      </c>
      <c r="K40" s="2" t="n">
        <f aca="false">(tcofTTGPERCEO!I38/$AD40)*(K$2/$B$2)</f>
        <v>0</v>
      </c>
      <c r="L40" s="2" t="n">
        <f aca="false">(tcofTTGPERCEO!J38/$AD40)*(L$2/$B$2)</f>
        <v>0</v>
      </c>
      <c r="M40" s="2" t="n">
        <f aca="false">(tcofTTGPERCEO!K38/$AD40)*(M$2/$B$2)</f>
        <v>0.00318185325206388</v>
      </c>
      <c r="N40" s="2" t="n">
        <f aca="false">(tcofTTGPERCEO!L38/$AD40)*(N$2/$B$2)</f>
        <v>0.00179049970424093</v>
      </c>
      <c r="O40" s="2" t="n">
        <f aca="false">(tcofTTGPERCEO!M38/$AD40)*(O$2/$B$2)</f>
        <v>0.382219821858739</v>
      </c>
      <c r="P40" s="2" t="n">
        <f aca="false">(tcofTTGPERCEO!N38/$AD40)*(P$2/$B$2)</f>
        <v>0.000679302865862545</v>
      </c>
      <c r="Q40" s="2" t="n">
        <f aca="false">(tcofTTGPERCEO!O38/$AD40)*(Q$2/$B$2)</f>
        <v>0.00171317370916167</v>
      </c>
      <c r="R40" s="2" t="n">
        <f aca="false">(tcofTTGPERCEO!P38/$AD40)*(R$2/$B$2)</f>
        <v>0</v>
      </c>
      <c r="S40" s="2" t="n">
        <f aca="false">(tcofTTGPERCEO!Q38/$AD40)*(S$2/$B$2)</f>
        <v>0.000288472254369947</v>
      </c>
      <c r="T40" s="2" t="n">
        <f aca="false">(tcofTTGPERCEO!R38/$AD40)*(T$2/$B$2)</f>
        <v>0.000522936330358597</v>
      </c>
      <c r="U40" s="2" t="n">
        <f aca="false">(tcofTTGPERCEO!S38/$AD40)*(U$2/$B$2)</f>
        <v>0</v>
      </c>
      <c r="V40" s="2" t="n">
        <f aca="false">(tcofTTGPERCEO!T38/$AD40)*(V$2/$B$2)</f>
        <v>0</v>
      </c>
      <c r="W40" s="2" t="n">
        <f aca="false">(tcofTTGPERCEO!U38/$AD40)*(W$2/$B$2)</f>
        <v>0</v>
      </c>
      <c r="X40" s="2" t="n">
        <f aca="false">(tcofTTGPERCEO!V38/$AD40)*(X$2/$B$2)</f>
        <v>0</v>
      </c>
      <c r="Y40" s="2" t="n">
        <f aca="false">(tcofTTGPERCEO!W38/$AD40)*(Y$2/$B$2)</f>
        <v>0.00541316256461693</v>
      </c>
      <c r="Z40" s="2" t="n">
        <f aca="false">(tcofTTGPERCEO!X38/$AD40)*(Z$2/$B$2)</f>
        <v>0</v>
      </c>
      <c r="AA40" s="2" t="n">
        <f aca="false">(tcofTTGPERCEO!Y38/$AD40)*(AA$2/$B$2)</f>
        <v>0</v>
      </c>
      <c r="AD40" s="2" t="n">
        <f aca="false">SUM(tcofTTGPERCEO!H38:AA38)</f>
        <v>90</v>
      </c>
    </row>
    <row r="41" customFormat="false" ht="12.8" hidden="false" customHeight="false" outlineLevel="0" collapsed="false">
      <c r="A41" s="2" t="str">
        <f aca="false">tcofTTGPERCEO!A39</f>
        <v>../tcof/chi-trans-metaok/Camille1_Sil_Anon.tei_corpo2_tto.cha </v>
      </c>
      <c r="B41" s="2" t="str">
        <f aca="false">tcofTTGPERCEO!B39</f>
        <v> TRANS </v>
      </c>
      <c r="C41" s="2" t="str">
        <f aca="false">tcofTTGPERCEO!C39</f>
        <v> CHI </v>
      </c>
      <c r="D41" s="2" t="n">
        <f aca="false">tcofTTGPERCEO!D39</f>
        <v>3</v>
      </c>
      <c r="E41" s="2" t="n">
        <f aca="false">tcofTTGPERCEO!E39</f>
        <v>619</v>
      </c>
      <c r="F41" s="2" t="str">
        <f aca="false">tcofTTGPERCEO!F39</f>
        <v>5;09.17</v>
      </c>
      <c r="G41" s="2" t="str">
        <f aca="false">LEFT(F41,FIND(";",F41)-1)</f>
        <v>5</v>
      </c>
      <c r="H41" s="2" t="n">
        <f aca="false">SUM(J41:AA41)</f>
        <v>0.217687678419875</v>
      </c>
      <c r="I41" s="2" t="n">
        <f aca="false">SUM(J41,K41,M41,N41,O41,P41,Q41,R41,T41,U41)</f>
        <v>0.216259448320147</v>
      </c>
      <c r="J41" s="2" t="n">
        <f aca="false">(tcofTTGPERCEO!H39/$AD41)*(J$2/$B$2)</f>
        <v>0</v>
      </c>
      <c r="K41" s="2" t="n">
        <f aca="false">(tcofTTGPERCEO!I39/$AD41)*(K$2/$B$2)</f>
        <v>0</v>
      </c>
      <c r="L41" s="2" t="n">
        <f aca="false">(tcofTTGPERCEO!J39/$AD41)*(L$2/$B$2)</f>
        <v>0</v>
      </c>
      <c r="M41" s="2" t="n">
        <f aca="false">(tcofTTGPERCEO!K39/$AD41)*(M$2/$B$2)</f>
        <v>0.0184752769474677</v>
      </c>
      <c r="N41" s="2" t="n">
        <f aca="false">(tcofTTGPERCEO!L39/$AD41)*(N$2/$B$2)</f>
        <v>0.00974667177711796</v>
      </c>
      <c r="O41" s="2" t="n">
        <f aca="false">(tcofTTGPERCEO!M39/$AD41)*(O$2/$B$2)</f>
        <v>0.179505514060793</v>
      </c>
      <c r="P41" s="2" t="n">
        <f aca="false">(tcofTTGPERCEO!N39/$AD41)*(P$2/$B$2)</f>
        <v>0</v>
      </c>
      <c r="Q41" s="2" t="n">
        <f aca="false">(tcofTTGPERCEO!O39/$AD41)*(Q$2/$B$2)</f>
        <v>0.000310858132710787</v>
      </c>
      <c r="R41" s="2" t="n">
        <f aca="false">(tcofTTGPERCEO!P39/$AD41)*(R$2/$B$2)</f>
        <v>0.00031284921762807</v>
      </c>
      <c r="S41" s="2" t="n">
        <f aca="false">(tcofTTGPERCEO!Q39/$AD41)*(S$2/$B$2)</f>
        <v>0.000418750046666053</v>
      </c>
      <c r="T41" s="2" t="n">
        <f aca="false">(tcofTTGPERCEO!R39/$AD41)*(T$2/$B$2)</f>
        <v>0.00379550562357046</v>
      </c>
      <c r="U41" s="2" t="n">
        <f aca="false">(tcofTTGPERCEO!S39/$AD41)*(U$2/$B$2)</f>
        <v>0.00411277256085875</v>
      </c>
      <c r="V41" s="2" t="n">
        <f aca="false">(tcofTTGPERCEO!T39/$AD41)*(V$2/$B$2)</f>
        <v>0.000465353878011205</v>
      </c>
      <c r="W41" s="2" t="n">
        <f aca="false">(tcofTTGPERCEO!U39/$AD41)*(W$2/$B$2)</f>
        <v>0</v>
      </c>
      <c r="X41" s="2" t="n">
        <f aca="false">(tcofTTGPERCEO!V39/$AD41)*(X$2/$B$2)</f>
        <v>0</v>
      </c>
      <c r="Y41" s="2" t="n">
        <f aca="false">(tcofTTGPERCEO!W39/$AD41)*(Y$2/$B$2)</f>
        <v>0.000491113539128552</v>
      </c>
      <c r="Z41" s="2" t="n">
        <f aca="false">(tcofTTGPERCEO!X39/$AD41)*(Z$2/$B$2)</f>
        <v>0</v>
      </c>
      <c r="AA41" s="2" t="n">
        <f aca="false">(tcofTTGPERCEO!Y39/$AD41)*(AA$2/$B$2)</f>
        <v>5.30126359226563E-005</v>
      </c>
      <c r="AD41" s="2" t="n">
        <f aca="false">SUM(tcofTTGPERCEO!H39:AA39)</f>
        <v>124</v>
      </c>
    </row>
    <row r="42" customFormat="false" ht="12.8" hidden="false" customHeight="false" outlineLevel="0" collapsed="false">
      <c r="A42" s="2" t="str">
        <f aca="false">tcofTTGPERCEO!A40</f>
        <v>../tcof/chi-trans-metaok/Capucine1_San_Anon.tei_corpo2_tto.cha </v>
      </c>
      <c r="B42" s="2" t="str">
        <f aca="false">tcofTTGPERCEO!B40</f>
        <v> TRANS </v>
      </c>
      <c r="C42" s="2" t="str">
        <f aca="false">tcofTTGPERCEO!C40</f>
        <v> CHI </v>
      </c>
      <c r="D42" s="2" t="n">
        <f aca="false">tcofTTGPERCEO!D40</f>
        <v>4</v>
      </c>
      <c r="E42" s="2" t="n">
        <f aca="false">tcofTTGPERCEO!E40</f>
        <v>944</v>
      </c>
      <c r="F42" s="2" t="str">
        <f aca="false">tcofTTGPERCEO!F40</f>
        <v>5;04.24</v>
      </c>
      <c r="G42" s="2" t="str">
        <f aca="false">LEFT(F42,FIND(";",F42)-1)</f>
        <v>5</v>
      </c>
      <c r="H42" s="2" t="n">
        <f aca="false">SUM(J42:AA42)</f>
        <v>0.303919651932386</v>
      </c>
      <c r="I42" s="2" t="n">
        <f aca="false">SUM(J42,K42,M42,N42,O42,P42,Q42,R42,T42,U42)</f>
        <v>0.298891658252349</v>
      </c>
      <c r="J42" s="2" t="n">
        <f aca="false">(tcofTTGPERCEO!H40/$AD42)*(J$2/$B$2)</f>
        <v>0</v>
      </c>
      <c r="K42" s="2" t="n">
        <f aca="false">(tcofTTGPERCEO!I40/$AD42)*(K$2/$B$2)</f>
        <v>0.00039140833872856</v>
      </c>
      <c r="L42" s="2" t="n">
        <f aca="false">(tcofTTGPERCEO!J40/$AD42)*(L$2/$B$2)</f>
        <v>0</v>
      </c>
      <c r="M42" s="2" t="n">
        <f aca="false">(tcofTTGPERCEO!K40/$AD42)*(M$2/$B$2)</f>
        <v>0.00186760951751576</v>
      </c>
      <c r="N42" s="2" t="n">
        <f aca="false">(tcofTTGPERCEO!L40/$AD42)*(N$2/$B$2)</f>
        <v>0.00700630319050798</v>
      </c>
      <c r="O42" s="2" t="n">
        <f aca="false">(tcofTTGPERCEO!M40/$AD42)*(O$2/$B$2)</f>
        <v>0.281532758811552</v>
      </c>
      <c r="P42" s="2" t="n">
        <f aca="false">(tcofTTGPERCEO!N40/$AD42)*(P$2/$B$2)</f>
        <v>0.00053162832980547</v>
      </c>
      <c r="Q42" s="2" t="n">
        <f aca="false">(tcofTTGPERCEO!O40/$AD42)*(Q$2/$B$2)</f>
        <v>0.00167593080244077</v>
      </c>
      <c r="R42" s="2" t="n">
        <f aca="false">(tcofTTGPERCEO!P40/$AD42)*(R$2/$B$2)</f>
        <v>0.000168666534721221</v>
      </c>
      <c r="S42" s="2" t="n">
        <f aca="false">(tcofTTGPERCEO!Q40/$AD42)*(S$2/$B$2)</f>
        <v>0.00067728268417292</v>
      </c>
      <c r="T42" s="2" t="n">
        <f aca="false">(tcofTTGPERCEO!R40/$AD42)*(T$2/$B$2)</f>
        <v>0.00491105423293291</v>
      </c>
      <c r="U42" s="2" t="n">
        <f aca="false">(tcofTTGPERCEO!S40/$AD42)*(U$2/$B$2)</f>
        <v>0.000806298494144641</v>
      </c>
      <c r="V42" s="2" t="n">
        <f aca="false">(tcofTTGPERCEO!T40/$AD42)*(V$2/$B$2)</f>
        <v>0</v>
      </c>
      <c r="W42" s="2" t="n">
        <f aca="false">(tcofTTGPERCEO!U40/$AD42)*(W$2/$B$2)</f>
        <v>0</v>
      </c>
      <c r="X42" s="2" t="n">
        <f aca="false">(tcofTTGPERCEO!V40/$AD42)*(X$2/$B$2)</f>
        <v>0</v>
      </c>
      <c r="Y42" s="2" t="n">
        <f aca="false">(tcofTTGPERCEO!W40/$AD42)*(Y$2/$B$2)</f>
        <v>0.00423638809404803</v>
      </c>
      <c r="Z42" s="2" t="n">
        <f aca="false">(tcofTTGPERCEO!X40/$AD42)*(Z$2/$B$2)</f>
        <v>0</v>
      </c>
      <c r="AA42" s="2" t="n">
        <f aca="false">(tcofTTGPERCEO!Y40/$AD42)*(AA$2/$B$2)</f>
        <v>0.000114322901815815</v>
      </c>
      <c r="AD42" s="2" t="n">
        <f aca="false">SUM(tcofTTGPERCEO!H40:AA40)</f>
        <v>115</v>
      </c>
    </row>
    <row r="43" customFormat="false" ht="12.8" hidden="false" customHeight="false" outlineLevel="0" collapsed="false">
      <c r="A43" s="2" t="str">
        <f aca="false">tcofTTGPERCEO!A41</f>
        <v>../tcof/chi-trans-metaok/Carla1_Con_Anon.tei_corpo2_tto.cha </v>
      </c>
      <c r="B43" s="2" t="str">
        <f aca="false">tcofTTGPERCEO!B41</f>
        <v> TRANS </v>
      </c>
      <c r="C43" s="2" t="str">
        <f aca="false">tcofTTGPERCEO!C41</f>
        <v> CHI </v>
      </c>
      <c r="D43" s="2" t="n">
        <f aca="false">tcofTTGPERCEO!D41</f>
        <v>9</v>
      </c>
      <c r="E43" s="2" t="n">
        <f aca="false">tcofTTGPERCEO!E41</f>
        <v>847</v>
      </c>
      <c r="F43" s="2" t="str">
        <f aca="false">tcofTTGPERCEO!F41</f>
        <v>6;</v>
      </c>
      <c r="G43" s="2" t="str">
        <f aca="false">LEFT(F43,FIND(";",F43)-1)</f>
        <v>6</v>
      </c>
      <c r="H43" s="2" t="n">
        <f aca="false">SUM(J43:AA43)</f>
        <v>0.329765376984406</v>
      </c>
      <c r="I43" s="2" t="n">
        <f aca="false">SUM(J43,K43,M43,N43,O43,P43,Q43,R43,T43,U43)</f>
        <v>0.326689895627365</v>
      </c>
      <c r="J43" s="2" t="n">
        <f aca="false">(tcofTTGPERCEO!H41/$AD43)*(J$2/$B$2)</f>
        <v>0.000119336110521345</v>
      </c>
      <c r="K43" s="2" t="n">
        <f aca="false">(tcofTTGPERCEO!I41/$AD43)*(K$2/$B$2)</f>
        <v>0.000164277222459067</v>
      </c>
      <c r="L43" s="2" t="n">
        <f aca="false">(tcofTTGPERCEO!J41/$AD43)*(L$2/$B$2)</f>
        <v>0</v>
      </c>
      <c r="M43" s="2" t="n">
        <f aca="false">(tcofTTGPERCEO!K41/$AD43)*(M$2/$B$2)</f>
        <v>0.001045134279875</v>
      </c>
      <c r="N43" s="2" t="n">
        <f aca="false">(tcofTTGPERCEO!L41/$AD43)*(N$2/$B$2)</f>
        <v>0.0117624068161813</v>
      </c>
      <c r="O43" s="2" t="n">
        <f aca="false">(tcofTTGPERCEO!M41/$AD43)*(O$2/$B$2)</f>
        <v>0.310174093307435</v>
      </c>
      <c r="P43" s="2" t="n">
        <f aca="false">(tcofTTGPERCEO!N41/$AD43)*(P$2/$B$2)</f>
        <v>0.000669386035703968</v>
      </c>
      <c r="Q43" s="2" t="n">
        <f aca="false">(tcofTTGPERCEO!O41/$AD43)*(Q$2/$B$2)</f>
        <v>0.000562721291330477</v>
      </c>
      <c r="R43" s="2" t="n">
        <f aca="false">(tcofTTGPERCEO!P41/$AD43)*(R$2/$B$2)</f>
        <v>0.000141581397758689</v>
      </c>
      <c r="S43" s="2" t="n">
        <f aca="false">(tcofTTGPERCEO!Q41/$AD43)*(S$2/$B$2)</f>
        <v>0.00208458052427918</v>
      </c>
      <c r="T43" s="2" t="n">
        <f aca="false">(tcofTTGPERCEO!R41/$AD43)*(T$2/$B$2)</f>
        <v>0.00137413926225617</v>
      </c>
      <c r="U43" s="2" t="n">
        <f aca="false">(tcofTTGPERCEO!S41/$AD43)*(U$2/$B$2)</f>
        <v>0.000676819903844042</v>
      </c>
      <c r="V43" s="2" t="n">
        <f aca="false">(tcofTTGPERCEO!T41/$AD43)*(V$2/$B$2)</f>
        <v>0.000280797473836445</v>
      </c>
      <c r="W43" s="2" t="n">
        <f aca="false">(tcofTTGPERCEO!U41/$AD43)*(W$2/$B$2)</f>
        <v>0</v>
      </c>
      <c r="X43" s="2" t="n">
        <f aca="false">(tcofTTGPERCEO!V41/$AD43)*(X$2/$B$2)</f>
        <v>0</v>
      </c>
      <c r="Y43" s="2" t="n">
        <f aca="false">(tcofTTGPERCEO!W41/$AD43)*(Y$2/$B$2)</f>
        <v>0.000444511524466718</v>
      </c>
      <c r="Z43" s="2" t="n">
        <f aca="false">(tcofTTGPERCEO!X41/$AD43)*(Z$2/$B$2)</f>
        <v>0.00026559183445902</v>
      </c>
      <c r="AA43" s="2" t="n">
        <f aca="false">(tcofTTGPERCEO!Y41/$AD43)*(AA$2/$B$2)</f>
        <v>0</v>
      </c>
      <c r="AD43" s="2" t="n">
        <f aca="false">SUM(tcofTTGPERCEO!H41:AA41)</f>
        <v>137</v>
      </c>
    </row>
    <row r="44" customFormat="false" ht="12.8" hidden="false" customHeight="false" outlineLevel="0" collapsed="false">
      <c r="A44" s="2" t="str">
        <f aca="false">tcofTTGPERCEO!A42</f>
        <v>../tcof/chi-trans-metaok/Cassandre1_And_Anon.tei_corpo2_tto.cha </v>
      </c>
      <c r="B44" s="2" t="str">
        <f aca="false">tcofTTGPERCEO!B42</f>
        <v> TRANS </v>
      </c>
      <c r="C44" s="2" t="str">
        <f aca="false">tcofTTGPERCEO!C42</f>
        <v> CHI </v>
      </c>
      <c r="D44" s="2" t="n">
        <f aca="false">tcofTTGPERCEO!D42</f>
        <v>12</v>
      </c>
      <c r="E44" s="2" t="n">
        <f aca="false">tcofTTGPERCEO!E42</f>
        <v>705</v>
      </c>
      <c r="F44" s="2" t="str">
        <f aca="false">tcofTTGPERCEO!F42</f>
        <v>4;09.17</v>
      </c>
      <c r="G44" s="2" t="str">
        <f aca="false">LEFT(F44,FIND(";",F44)-1)</f>
        <v>4</v>
      </c>
      <c r="H44" s="2" t="n">
        <f aca="false">SUM(J44:AA44)</f>
        <v>0.365330950115303</v>
      </c>
      <c r="I44" s="2" t="n">
        <f aca="false">SUM(J44,K44,M44,N44,O44,P44,Q44,R44,T44,U44)</f>
        <v>0.361659251258048</v>
      </c>
      <c r="J44" s="2" t="n">
        <f aca="false">(tcofTTGPERCEO!H42/$AD44)*(J$2/$B$2)</f>
        <v>0</v>
      </c>
      <c r="K44" s="2" t="n">
        <f aca="false">(tcofTTGPERCEO!I42/$AD44)*(K$2/$B$2)</f>
        <v>0</v>
      </c>
      <c r="L44" s="2" t="n">
        <f aca="false">(tcofTTGPERCEO!J42/$AD44)*(L$2/$B$2)</f>
        <v>0</v>
      </c>
      <c r="M44" s="2" t="n">
        <f aca="false">(tcofTTGPERCEO!K42/$AD44)*(M$2/$B$2)</f>
        <v>0</v>
      </c>
      <c r="N44" s="2" t="n">
        <f aca="false">(tcofTTGPERCEO!L42/$AD44)*(N$2/$B$2)</f>
        <v>0.00716199881696371</v>
      </c>
      <c r="O44" s="2" t="n">
        <f aca="false">(tcofTTGPERCEO!M42/$AD44)*(O$2/$B$2)</f>
        <v>0.348494543459438</v>
      </c>
      <c r="P44" s="2" t="n">
        <f aca="false">(tcofTTGPERCEO!N42/$AD44)*(P$2/$B$2)</f>
        <v>0.00169825716465636</v>
      </c>
      <c r="Q44" s="2" t="n">
        <f aca="false">(tcofTTGPERCEO!O42/$AD44)*(Q$2/$B$2)</f>
        <v>0.00171317370916167</v>
      </c>
      <c r="R44" s="2" t="n">
        <f aca="false">(tcofTTGPERCEO!P42/$AD44)*(R$2/$B$2)</f>
        <v>0</v>
      </c>
      <c r="S44" s="2" t="n">
        <f aca="false">(tcofTTGPERCEO!Q42/$AD44)*(S$2/$B$2)</f>
        <v>0.000288472254369947</v>
      </c>
      <c r="T44" s="2" t="n">
        <f aca="false">(tcofTTGPERCEO!R42/$AD44)*(T$2/$B$2)</f>
        <v>0.00104587266071719</v>
      </c>
      <c r="U44" s="2" t="n">
        <f aca="false">(tcofTTGPERCEO!S42/$AD44)*(U$2/$B$2)</f>
        <v>0.00154540544711056</v>
      </c>
      <c r="V44" s="2" t="n">
        <f aca="false">(tcofTTGPERCEO!T42/$AD44)*(V$2/$B$2)</f>
        <v>0</v>
      </c>
      <c r="W44" s="2" t="n">
        <f aca="false">(tcofTTGPERCEO!U42/$AD44)*(W$2/$B$2)</f>
        <v>0</v>
      </c>
      <c r="X44" s="2" t="n">
        <f aca="false">(tcofTTGPERCEO!V42/$AD44)*(X$2/$B$2)</f>
        <v>0</v>
      </c>
      <c r="Y44" s="2" t="n">
        <f aca="false">(tcofTTGPERCEO!W42/$AD44)*(Y$2/$B$2)</f>
        <v>0.00338322660288558</v>
      </c>
      <c r="Z44" s="2" t="n">
        <f aca="false">(tcofTTGPERCEO!X42/$AD44)*(Z$2/$B$2)</f>
        <v>0</v>
      </c>
      <c r="AA44" s="2" t="n">
        <f aca="false">(tcofTTGPERCEO!Y42/$AD44)*(AA$2/$B$2)</f>
        <v>0</v>
      </c>
      <c r="AD44" s="2" t="n">
        <f aca="false">SUM(tcofTTGPERCEO!H42:AA42)</f>
        <v>90</v>
      </c>
    </row>
    <row r="45" customFormat="false" ht="12.8" hidden="false" customHeight="false" outlineLevel="0" collapsed="false">
      <c r="A45" s="2" t="str">
        <f aca="false">tcofTTGPERCEO!A43</f>
        <v>../tcof/chi-trans-metaok/cecile1_dan.tei_corpo2_tto.cha </v>
      </c>
      <c r="B45" s="2" t="str">
        <f aca="false">tcofTTGPERCEO!B43</f>
        <v> TRANS </v>
      </c>
      <c r="C45" s="2" t="str">
        <f aca="false">tcofTTGPERCEO!C43</f>
        <v> CHI </v>
      </c>
      <c r="D45" s="2" t="n">
        <f aca="false">tcofTTGPERCEO!D43</f>
        <v>4</v>
      </c>
      <c r="E45" s="2" t="n">
        <f aca="false">tcofTTGPERCEO!E43</f>
        <v>1578</v>
      </c>
      <c r="F45" s="2" t="str">
        <f aca="false">tcofTTGPERCEO!F43</f>
        <v>3;10.23</v>
      </c>
      <c r="G45" s="2" t="str">
        <f aca="false">LEFT(F45,FIND(";",F45)-1)</f>
        <v>3</v>
      </c>
      <c r="H45" s="2" t="n">
        <f aca="false">SUM(J45:AA45)</f>
        <v>0.340244204012432</v>
      </c>
      <c r="I45" s="2" t="n">
        <f aca="false">SUM(J45,K45,M45,N45,O45,P45,Q45,R45,T45,U45)</f>
        <v>0.334985990186206</v>
      </c>
      <c r="J45" s="2" t="n">
        <f aca="false">(tcofTTGPERCEO!H43/$AD45)*(J$2/$B$2)</f>
        <v>0.000209603168479798</v>
      </c>
      <c r="K45" s="2" t="n">
        <f aca="false">(tcofTTGPERCEO!I43/$AD45)*(K$2/$B$2)</f>
        <v>9.61793994738984E-005</v>
      </c>
      <c r="L45" s="2" t="n">
        <f aca="false">(tcofTTGPERCEO!J43/$AD45)*(L$2/$B$2)</f>
        <v>0</v>
      </c>
      <c r="M45" s="2" t="n">
        <f aca="false">(tcofTTGPERCEO!K43/$AD45)*(M$2/$B$2)</f>
        <v>0.00428326399316292</v>
      </c>
      <c r="N45" s="2" t="n">
        <f aca="false">(tcofTTGPERCEO!L43/$AD45)*(N$2/$B$2)</f>
        <v>0.0048205761268025</v>
      </c>
      <c r="O45" s="2" t="n">
        <f aca="false">(tcofTTGPERCEO!M43/$AD45)*(O$2/$B$2)</f>
        <v>0.322119646249729</v>
      </c>
      <c r="P45" s="2" t="n">
        <f aca="false">(tcofTTGPERCEO!N43/$AD45)*(P$2/$B$2)</f>
        <v>0.000522540666048112</v>
      </c>
      <c r="Q45" s="2" t="n">
        <f aca="false">(tcofTTGPERCEO!O43/$AD45)*(Q$2/$B$2)</f>
        <v>0.000494184723796637</v>
      </c>
      <c r="R45" s="2" t="n">
        <f aca="false">(tcofTTGPERCEO!P43/$AD45)*(R$2/$B$2)</f>
        <v>4.14458365233768E-005</v>
      </c>
      <c r="S45" s="2" t="n">
        <f aca="false">(tcofTTGPERCEO!Q43/$AD45)*(S$2/$B$2)</f>
        <v>0.00122045953771901</v>
      </c>
      <c r="T45" s="2" t="n">
        <f aca="false">(tcofTTGPERCEO!R43/$AD45)*(T$2/$B$2)</f>
        <v>0.00140790550481161</v>
      </c>
      <c r="U45" s="2" t="n">
        <f aca="false">(tcofTTGPERCEO!S43/$AD45)*(U$2/$B$2)</f>
        <v>0.000990644517378566</v>
      </c>
      <c r="V45" s="2" t="n">
        <f aca="false">(tcofTTGPERCEO!T43/$AD45)*(V$2/$B$2)</f>
        <v>8.21992605034037E-005</v>
      </c>
      <c r="W45" s="2" t="n">
        <f aca="false">(tcofTTGPERCEO!U43/$AD45)*(W$2/$B$2)</f>
        <v>0</v>
      </c>
      <c r="X45" s="2" t="n">
        <f aca="false">(tcofTTGPERCEO!V43/$AD45)*(X$2/$B$2)</f>
        <v>0</v>
      </c>
      <c r="Y45" s="2" t="n">
        <f aca="false">(tcofTTGPERCEO!W43/$AD45)*(Y$2/$B$2)</f>
        <v>0.00338322660288558</v>
      </c>
      <c r="Z45" s="2" t="n">
        <f aca="false">(tcofTTGPERCEO!X43/$AD45)*(Z$2/$B$2)</f>
        <v>0.000544236259073077</v>
      </c>
      <c r="AA45" s="2" t="n">
        <f aca="false">(tcofTTGPERCEO!Y43/$AD45)*(AA$2/$B$2)</f>
        <v>2.80921660444845E-005</v>
      </c>
      <c r="AD45" s="2" t="n">
        <f aca="false">SUM(tcofTTGPERCEO!H43:AA43)</f>
        <v>234</v>
      </c>
    </row>
    <row r="46" customFormat="false" ht="12.8" hidden="false" customHeight="false" outlineLevel="0" collapsed="false">
      <c r="A46" s="2" t="str">
        <f aca="false">tcofTTGPERCEO!A44</f>
        <v>../tcof/chi-trans-metaok/celene1_ber.tei_corpo2_tto.cha </v>
      </c>
      <c r="B46" s="2" t="str">
        <f aca="false">tcofTTGPERCEO!B44</f>
        <v> TRANS </v>
      </c>
      <c r="C46" s="2" t="str">
        <f aca="false">tcofTTGPERCEO!C44</f>
        <v> CHI </v>
      </c>
      <c r="D46" s="2" t="n">
        <f aca="false">tcofTTGPERCEO!D44</f>
        <v>47</v>
      </c>
      <c r="E46" s="2" t="n">
        <f aca="false">tcofTTGPERCEO!E44</f>
        <v>2486</v>
      </c>
      <c r="F46" s="2" t="str">
        <f aca="false">tcofTTGPERCEO!F44</f>
        <v>4;</v>
      </c>
      <c r="G46" s="2" t="str">
        <f aca="false">LEFT(F46,FIND(";",F46)-1)</f>
        <v>4</v>
      </c>
      <c r="H46" s="2" t="n">
        <f aca="false">SUM(J46:AA46)</f>
        <v>0.258745391775426</v>
      </c>
      <c r="I46" s="2" t="n">
        <f aca="false">SUM(J46,K46,M46,N46,O46,P46,Q46,R46,T46,U46)</f>
        <v>0.248916506472562</v>
      </c>
      <c r="J46" s="2" t="n">
        <f aca="false">(tcofTTGPERCEO!H44/$AD46)*(J$2/$B$2)</f>
        <v>0.000426033801730926</v>
      </c>
      <c r="K46" s="2" t="n">
        <f aca="false">(tcofTTGPERCEO!I44/$AD46)*(K$2/$B$2)</f>
        <v>0.000586475035228462</v>
      </c>
      <c r="L46" s="2" t="n">
        <f aca="false">(tcofTTGPERCEO!J44/$AD46)*(L$2/$B$2)</f>
        <v>0</v>
      </c>
      <c r="M46" s="2" t="n">
        <f aca="false">(tcofTTGPERCEO!K44/$AD46)*(M$2/$B$2)</f>
        <v>0.0030315702808752</v>
      </c>
      <c r="N46" s="2" t="n">
        <f aca="false">(tcofTTGPERCEO!L44/$AD46)*(N$2/$B$2)</f>
        <v>0.00629882632110815</v>
      </c>
      <c r="O46" s="2" t="n">
        <f aca="false">(tcofTTGPERCEO!M44/$AD46)*(O$2/$B$2)</f>
        <v>0.232341901675962</v>
      </c>
      <c r="P46" s="2" t="n">
        <f aca="false">(tcofTTGPERCEO!N44/$AD46)*(P$2/$B$2)</f>
        <v>0.00119486497578428</v>
      </c>
      <c r="Q46" s="2" t="n">
        <f aca="false">(tcofTTGPERCEO!O44/$AD46)*(Q$2/$B$2)</f>
        <v>0.00150670000480017</v>
      </c>
      <c r="R46" s="2" t="n">
        <f aca="false">(tcofTTGPERCEO!P44/$AD46)*(R$2/$B$2)</f>
        <v>3.15906376106521E-005</v>
      </c>
      <c r="S46" s="2" t="n">
        <f aca="false">(tcofTTGPERCEO!Q44/$AD46)*(S$2/$B$2)</f>
        <v>0.00109938937333172</v>
      </c>
      <c r="T46" s="2" t="n">
        <f aca="false">(tcofTTGPERCEO!R44/$AD46)*(T$2/$B$2)</f>
        <v>0.00168634191223131</v>
      </c>
      <c r="U46" s="2" t="n">
        <f aca="false">(tcofTTGPERCEO!S44/$AD46)*(U$2/$B$2)</f>
        <v>0.00181220182723063</v>
      </c>
      <c r="V46" s="2" t="n">
        <f aca="false">(tcofTTGPERCEO!T44/$AD46)*(V$2/$B$2)</f>
        <v>0.00037592104803511</v>
      </c>
      <c r="W46" s="2" t="n">
        <f aca="false">(tcofTTGPERCEO!U44/$AD46)*(W$2/$B$2)</f>
        <v>0</v>
      </c>
      <c r="X46" s="2" t="n">
        <f aca="false">(tcofTTGPERCEO!V44/$AD46)*(X$2/$B$2)</f>
        <v>0</v>
      </c>
      <c r="Y46" s="2" t="n">
        <f aca="false">(tcofTTGPERCEO!W44/$AD46)*(Y$2/$B$2)</f>
        <v>0.0081329681854383</v>
      </c>
      <c r="Z46" s="2" t="n">
        <f aca="false">(tcofTTGPERCEO!X44/$AD46)*(Z$2/$B$2)</f>
        <v>0.000177782156290973</v>
      </c>
      <c r="AA46" s="2" t="n">
        <f aca="false">(tcofTTGPERCEO!Y44/$AD46)*(AA$2/$B$2)</f>
        <v>4.28245397681393E-005</v>
      </c>
      <c r="AD46" s="2" t="n">
        <f aca="false">SUM(tcofTTGPERCEO!H44:AA44)</f>
        <v>307</v>
      </c>
    </row>
    <row r="47" customFormat="false" ht="12.8" hidden="false" customHeight="false" outlineLevel="0" collapsed="false">
      <c r="A47" s="2" t="str">
        <f aca="false">tcofTTGPERCEO!A45</f>
        <v>../tcof/chi-trans-metaok/charlotte1_gir.tei_corpo2_tto.cha </v>
      </c>
      <c r="B47" s="2" t="str">
        <f aca="false">tcofTTGPERCEO!B45</f>
        <v> TRANS </v>
      </c>
      <c r="C47" s="2" t="str">
        <f aca="false">tcofTTGPERCEO!C45</f>
        <v> CHI </v>
      </c>
      <c r="D47" s="2" t="n">
        <f aca="false">tcofTTGPERCEO!D45</f>
        <v>2</v>
      </c>
      <c r="E47" s="2" t="n">
        <f aca="false">tcofTTGPERCEO!E45</f>
        <v>436</v>
      </c>
      <c r="F47" s="2" t="str">
        <f aca="false">tcofTTGPERCEO!F45</f>
        <v>2;03.17</v>
      </c>
      <c r="G47" s="2" t="str">
        <f aca="false">LEFT(F47,FIND(";",F47)-1)</f>
        <v>2</v>
      </c>
      <c r="H47" s="2" t="n">
        <f aca="false">SUM(J47:AA47)</f>
        <v>0.257164827816784</v>
      </c>
      <c r="I47" s="2" t="n">
        <f aca="false">SUM(J47,K47,M47,N47,O47,P47,Q47,R47,T47,U47)</f>
        <v>0.243852583391199</v>
      </c>
      <c r="J47" s="2" t="n">
        <f aca="false">(tcofTTGPERCEO!H45/$AD47)*(J$2/$B$2)</f>
        <v>0</v>
      </c>
      <c r="K47" s="2" t="n">
        <f aca="false">(tcofTTGPERCEO!I45/$AD47)*(K$2/$B$2)</f>
        <v>0.00150039863179281</v>
      </c>
      <c r="L47" s="2" t="n">
        <f aca="false">(tcofTTGPERCEO!J45/$AD47)*(L$2/$B$2)</f>
        <v>0</v>
      </c>
      <c r="M47" s="2" t="n">
        <f aca="false">(tcofTTGPERCEO!K45/$AD47)*(M$2/$B$2)</f>
        <v>0</v>
      </c>
      <c r="N47" s="2" t="n">
        <f aca="false">(tcofTTGPERCEO!L45/$AD47)*(N$2/$B$2)</f>
        <v>0</v>
      </c>
      <c r="O47" s="2" t="n">
        <f aca="false">(tcofTTGPERCEO!M45/$AD47)*(O$2/$B$2)</f>
        <v>0.236076948795103</v>
      </c>
      <c r="P47" s="2" t="n">
        <f aca="false">(tcofTTGPERCEO!N45/$AD47)*(P$2/$B$2)</f>
        <v>0</v>
      </c>
      <c r="Q47" s="2" t="n">
        <f aca="false">(tcofTTGPERCEO!O45/$AD47)*(Q$2/$B$2)</f>
        <v>0</v>
      </c>
      <c r="R47" s="2" t="n">
        <f aca="false">(tcofTTGPERCEO!P45/$AD47)*(R$2/$B$2)</f>
        <v>0</v>
      </c>
      <c r="S47" s="2" t="n">
        <f aca="false">(tcofTTGPERCEO!Q45/$AD47)*(S$2/$B$2)</f>
        <v>0.00519250057865905</v>
      </c>
      <c r="T47" s="2" t="n">
        <f aca="false">(tcofTTGPERCEO!R45/$AD47)*(T$2/$B$2)</f>
        <v>0.00627523596430317</v>
      </c>
      <c r="U47" s="2" t="n">
        <f aca="false">(tcofTTGPERCEO!S45/$AD47)*(U$2/$B$2)</f>
        <v>0</v>
      </c>
      <c r="V47" s="2" t="n">
        <f aca="false">(tcofTTGPERCEO!T45/$AD47)*(V$2/$B$2)</f>
        <v>0</v>
      </c>
      <c r="W47" s="2" t="n">
        <f aca="false">(tcofTTGPERCEO!U45/$AD47)*(W$2/$B$2)</f>
        <v>0</v>
      </c>
      <c r="X47" s="2" t="n">
        <f aca="false">(tcofTTGPERCEO!V45/$AD47)*(X$2/$B$2)</f>
        <v>0</v>
      </c>
      <c r="Y47" s="2" t="n">
        <f aca="false">(tcofTTGPERCEO!W45/$AD47)*(Y$2/$B$2)</f>
        <v>0.00811974384692539</v>
      </c>
      <c r="Z47" s="2" t="n">
        <f aca="false">(tcofTTGPERCEO!X45/$AD47)*(Z$2/$B$2)</f>
        <v>0</v>
      </c>
      <c r="AA47" s="2" t="n">
        <f aca="false">(tcofTTGPERCEO!Y45/$AD47)*(AA$2/$B$2)</f>
        <v>0</v>
      </c>
      <c r="AD47" s="2" t="n">
        <f aca="false">SUM(tcofTTGPERCEO!H45:AA45)</f>
        <v>15</v>
      </c>
    </row>
    <row r="48" customFormat="false" ht="12.8" hidden="false" customHeight="false" outlineLevel="0" collapsed="false">
      <c r="A48" s="2" t="str">
        <f aca="false">tcofTTGPERCEO!A46</f>
        <v>../tcof/chi-trans-metaok/charlotte1_leb.tei_corpo2_tto.cha </v>
      </c>
      <c r="B48" s="2" t="str">
        <f aca="false">tcofTTGPERCEO!B46</f>
        <v> TRANS </v>
      </c>
      <c r="C48" s="2" t="str">
        <f aca="false">tcofTTGPERCEO!C46</f>
        <v> CHI </v>
      </c>
      <c r="D48" s="2" t="n">
        <f aca="false">tcofTTGPERCEO!D46</f>
        <v>5</v>
      </c>
      <c r="E48" s="2" t="n">
        <f aca="false">tcofTTGPERCEO!E46</f>
        <v>350</v>
      </c>
      <c r="F48" s="2" t="str">
        <f aca="false">tcofTTGPERCEO!F46</f>
        <v>4;02.12</v>
      </c>
      <c r="G48" s="2" t="str">
        <f aca="false">LEFT(F48,FIND(";",F48)-1)</f>
        <v>4</v>
      </c>
      <c r="H48" s="2" t="n">
        <f aca="false">SUM(J48:AA48)</f>
        <v>0.351427225975007</v>
      </c>
      <c r="I48" s="2" t="n">
        <f aca="false">SUM(J48,K48,M48,N48,O48,P48,Q48,R48,T48,U48)</f>
        <v>0.347227358467977</v>
      </c>
      <c r="J48" s="2" t="n">
        <f aca="false">(tcofTTGPERCEO!H46/$AD48)*(J$2/$B$2)</f>
        <v>0</v>
      </c>
      <c r="K48" s="2" t="n">
        <f aca="false">(tcofTTGPERCEO!I46/$AD48)*(K$2/$B$2)</f>
        <v>0</v>
      </c>
      <c r="L48" s="2" t="n">
        <f aca="false">(tcofTTGPERCEO!J46/$AD48)*(L$2/$B$2)</f>
        <v>0</v>
      </c>
      <c r="M48" s="2" t="n">
        <f aca="false">(tcofTTGPERCEO!K46/$AD48)*(M$2/$B$2)</f>
        <v>0.00740603774187283</v>
      </c>
      <c r="N48" s="2" t="n">
        <f aca="false">(tcofTTGPERCEO!L46/$AD48)*(N$2/$B$2)</f>
        <v>0.00277836161002903</v>
      </c>
      <c r="O48" s="2" t="n">
        <f aca="false">(tcofTTGPERCEO!M46/$AD48)*(O$2/$B$2)</f>
        <v>0.331438080820711</v>
      </c>
      <c r="P48" s="2" t="n">
        <f aca="false">(tcofTTGPERCEO!N46/$AD48)*(P$2/$B$2)</f>
        <v>0.00105409065392464</v>
      </c>
      <c r="Q48" s="2" t="n">
        <f aca="false">(tcofTTGPERCEO!O46/$AD48)*(Q$2/$B$2)</f>
        <v>0.00132918649848751</v>
      </c>
      <c r="R48" s="2" t="n">
        <f aca="false">(tcofTTGPERCEO!P46/$AD48)*(R$2/$B$2)</f>
        <v>0</v>
      </c>
      <c r="S48" s="2" t="n">
        <f aca="false">(tcofTTGPERCEO!Q46/$AD48)*(S$2/$B$2)</f>
        <v>0</v>
      </c>
      <c r="T48" s="2" t="n">
        <f aca="false">(tcofTTGPERCEO!R46/$AD48)*(T$2/$B$2)</f>
        <v>0.00162290585283703</v>
      </c>
      <c r="U48" s="2" t="n">
        <f aca="false">(tcofTTGPERCEO!S46/$AD48)*(U$2/$B$2)</f>
        <v>0.00159869529011437</v>
      </c>
      <c r="V48" s="2" t="n">
        <f aca="false">(tcofTTGPERCEO!T46/$AD48)*(V$2/$B$2)</f>
        <v>0</v>
      </c>
      <c r="W48" s="2" t="n">
        <f aca="false">(tcofTTGPERCEO!U46/$AD48)*(W$2/$B$2)</f>
        <v>0</v>
      </c>
      <c r="X48" s="2" t="n">
        <f aca="false">(tcofTTGPERCEO!V46/$AD48)*(X$2/$B$2)</f>
        <v>0</v>
      </c>
      <c r="Y48" s="2" t="n">
        <f aca="false">(tcofTTGPERCEO!W46/$AD48)*(Y$2/$B$2)</f>
        <v>0.00419986750703037</v>
      </c>
      <c r="Z48" s="2" t="n">
        <f aca="false">(tcofTTGPERCEO!X46/$AD48)*(Z$2/$B$2)</f>
        <v>0</v>
      </c>
      <c r="AA48" s="2" t="n">
        <f aca="false">(tcofTTGPERCEO!Y46/$AD48)*(AA$2/$B$2)</f>
        <v>0</v>
      </c>
      <c r="AD48" s="2" t="n">
        <f aca="false">SUM(tcofTTGPERCEO!H46:AA46)</f>
        <v>29</v>
      </c>
    </row>
    <row r="49" customFormat="false" ht="12.8" hidden="false" customHeight="false" outlineLevel="0" collapsed="false">
      <c r="A49" s="2" t="str">
        <f aca="false">tcofTTGPERCEO!A47</f>
        <v>../tcof/chi-trans-metaok/chloe1_fau.tei_corpo2_tto.cha </v>
      </c>
      <c r="B49" s="2" t="str">
        <f aca="false">tcofTTGPERCEO!B47</f>
        <v> TRANS </v>
      </c>
      <c r="C49" s="2" t="str">
        <f aca="false">tcofTTGPERCEO!C47</f>
        <v> CHI </v>
      </c>
      <c r="D49" s="2" t="n">
        <f aca="false">tcofTTGPERCEO!D47</f>
        <v>36</v>
      </c>
      <c r="E49" s="2" t="n">
        <f aca="false">tcofTTGPERCEO!E47</f>
        <v>1394</v>
      </c>
      <c r="F49" s="2" t="str">
        <f aca="false">tcofTTGPERCEO!F47</f>
        <v>4;01.05</v>
      </c>
      <c r="G49" s="2" t="str">
        <f aca="false">LEFT(F49,FIND(";",F49)-1)</f>
        <v>4</v>
      </c>
      <c r="H49" s="2" t="n">
        <f aca="false">SUM(J49:AA49)</f>
        <v>0.306789064391931</v>
      </c>
      <c r="I49" s="2" t="n">
        <f aca="false">SUM(J49,K49,M49,N49,O49,P49,Q49,R49,T49,U49)</f>
        <v>0.299592195885121</v>
      </c>
      <c r="J49" s="2" t="n">
        <f aca="false">(tcofTTGPERCEO!H47/$AD49)*(J$2/$B$2)</f>
        <v>0.000756025301337539</v>
      </c>
      <c r="K49" s="2" t="n">
        <f aca="false">(tcofTTGPERCEO!I47/$AD49)*(K$2/$B$2)</f>
        <v>0.000130092366918452</v>
      </c>
      <c r="L49" s="2" t="n">
        <f aca="false">(tcofTTGPERCEO!J47/$AD49)*(L$2/$B$2)</f>
        <v>0</v>
      </c>
      <c r="M49" s="2" t="n">
        <f aca="false">(tcofTTGPERCEO!K47/$AD49)*(M$2/$B$2)</f>
        <v>0.00206912422460802</v>
      </c>
      <c r="N49" s="2" t="n">
        <f aca="false">(tcofTTGPERCEO!L47/$AD49)*(N$2/$B$2)</f>
        <v>0.00372589533830482</v>
      </c>
      <c r="O49" s="2" t="n">
        <f aca="false">(tcofTTGPERCEO!M47/$AD49)*(O$2/$B$2)</f>
        <v>0.286567394491166</v>
      </c>
      <c r="P49" s="2" t="n">
        <f aca="false">(tcofTTGPERCEO!N47/$AD49)*(P$2/$B$2)</f>
        <v>0.000883486386237414</v>
      </c>
      <c r="Q49" s="2" t="n">
        <f aca="false">(tcofTTGPERCEO!O47/$AD49)*(Q$2/$B$2)</f>
        <v>0.00155968126701135</v>
      </c>
      <c r="R49" s="2" t="n">
        <f aca="false">(tcofTTGPERCEO!P47/$AD49)*(R$2/$B$2)</f>
        <v>0.000112119372791563</v>
      </c>
      <c r="S49" s="2" t="n">
        <f aca="false">(tcofTTGPERCEO!Q47/$AD49)*(S$2/$B$2)</f>
        <v>0.000600289084238041</v>
      </c>
      <c r="T49" s="2" t="n">
        <f aca="false">(tcofTTGPERCEO!R47/$AD49)*(T$2/$B$2)</f>
        <v>0.00244843021728592</v>
      </c>
      <c r="U49" s="2" t="n">
        <f aca="false">(tcofTTGPERCEO!S47/$AD49)*(U$2/$B$2)</f>
        <v>0.00133994691946003</v>
      </c>
      <c r="V49" s="2" t="n">
        <f aca="false">(tcofTTGPERCEO!T47/$AD49)*(V$2/$B$2)</f>
        <v>0.000222365629569901</v>
      </c>
      <c r="W49" s="2" t="n">
        <f aca="false">(tcofTTGPERCEO!U47/$AD49)*(W$2/$B$2)</f>
        <v>0</v>
      </c>
      <c r="X49" s="2" t="n">
        <f aca="false">(tcofTTGPERCEO!V47/$AD49)*(X$2/$B$2)</f>
        <v>0</v>
      </c>
      <c r="Y49" s="2" t="n">
        <f aca="false">(tcofTTGPERCEO!W47/$AD49)*(Y$2/$B$2)</f>
        <v>0.00633621629673369</v>
      </c>
      <c r="Z49" s="2" t="n">
        <f aca="false">(tcofTTGPERCEO!X47/$AD49)*(Z$2/$B$2)</f>
        <v>0</v>
      </c>
      <c r="AA49" s="2" t="n">
        <f aca="false">(tcofTTGPERCEO!Y47/$AD49)*(AA$2/$B$2)</f>
        <v>3.79974962682623E-005</v>
      </c>
      <c r="AD49" s="2" t="n">
        <f aca="false">SUM(tcofTTGPERCEO!H47:AA47)</f>
        <v>173</v>
      </c>
    </row>
    <row r="50" customFormat="false" ht="12.8" hidden="false" customHeight="false" outlineLevel="0" collapsed="false">
      <c r="A50" s="2" t="str">
        <f aca="false">tcofTTGPERCEO!A48</f>
        <v>../tcof/chi-trans-metaok/Claire1_Kam_Anon.tei_corpo2_tto.cha </v>
      </c>
      <c r="B50" s="2" t="str">
        <f aca="false">tcofTTGPERCEO!B48</f>
        <v> TRANS </v>
      </c>
      <c r="C50" s="2" t="str">
        <f aca="false">tcofTTGPERCEO!C48</f>
        <v> CHI </v>
      </c>
      <c r="D50" s="2" t="n">
        <f aca="false">tcofTTGPERCEO!D48</f>
        <v>16</v>
      </c>
      <c r="E50" s="2" t="n">
        <f aca="false">tcofTTGPERCEO!E48</f>
        <v>378</v>
      </c>
      <c r="F50" s="2" t="str">
        <f aca="false">tcofTTGPERCEO!F48</f>
        <v>4;04.24</v>
      </c>
      <c r="G50" s="2" t="str">
        <f aca="false">LEFT(F50,FIND(";",F50)-1)</f>
        <v>4</v>
      </c>
      <c r="H50" s="2" t="n">
        <f aca="false">SUM(J50:AA50)</f>
        <v>0.249771341998022</v>
      </c>
      <c r="I50" s="2" t="n">
        <f aca="false">SUM(J50,K50,M50,N50,O50,P50,Q50,R50,T50,U50)</f>
        <v>0.240830650459537</v>
      </c>
      <c r="J50" s="2" t="n">
        <f aca="false">(tcofTTGPERCEO!H48/$AD50)*(J$2/$B$2)</f>
        <v>0.000247712835476125</v>
      </c>
      <c r="K50" s="2" t="n">
        <f aca="false">(tcofTTGPERCEO!I48/$AD50)*(K$2/$B$2)</f>
        <v>0</v>
      </c>
      <c r="L50" s="2" t="n">
        <f aca="false">(tcofTTGPERCEO!J48/$AD50)*(L$2/$B$2)</f>
        <v>0</v>
      </c>
      <c r="M50" s="2" t="n">
        <f aca="false">(tcofTTGPERCEO!K48/$AD50)*(M$2/$B$2)</f>
        <v>0.00542361349783617</v>
      </c>
      <c r="N50" s="2" t="n">
        <f aca="false">(tcofTTGPERCEO!L48/$AD50)*(N$2/$B$2)</f>
        <v>0.00488318101156617</v>
      </c>
      <c r="O50" s="2" t="n">
        <f aca="false">(tcofTTGPERCEO!M48/$AD50)*(O$2/$B$2)</f>
        <v>0.222280243995389</v>
      </c>
      <c r="P50" s="2" t="n">
        <f aca="false">(tcofTTGPERCEO!N48/$AD50)*(P$2/$B$2)</f>
        <v>0.0023158052245314</v>
      </c>
      <c r="Q50" s="2" t="n">
        <f aca="false">(tcofTTGPERCEO!O48/$AD50)*(Q$2/$B$2)</f>
        <v>0.000584036491759661</v>
      </c>
      <c r="R50" s="2" t="n">
        <f aca="false">(tcofTTGPERCEO!P48/$AD50)*(R$2/$B$2)</f>
        <v>0.000146944329491972</v>
      </c>
      <c r="S50" s="2" t="n">
        <f aca="false">(tcofTTGPERCEO!Q48/$AD50)*(S$2/$B$2)</f>
        <v>0.000393371255959019</v>
      </c>
      <c r="T50" s="2" t="n">
        <f aca="false">(tcofTTGPERCEO!R48/$AD50)*(T$2/$B$2)</f>
        <v>0.00213928498783062</v>
      </c>
      <c r="U50" s="2" t="n">
        <f aca="false">(tcofTTGPERCEO!S48/$AD50)*(U$2/$B$2)</f>
        <v>0.00280982808565557</v>
      </c>
      <c r="V50" s="2" t="n">
        <f aca="false">(tcofTTGPERCEO!T48/$AD50)*(V$2/$B$2)</f>
        <v>0.00116573496713918</v>
      </c>
      <c r="W50" s="2" t="n">
        <f aca="false">(tcofTTGPERCEO!U48/$AD50)*(W$2/$B$2)</f>
        <v>0</v>
      </c>
      <c r="X50" s="2" t="n">
        <f aca="false">(tcofTTGPERCEO!V48/$AD50)*(X$2/$B$2)</f>
        <v>0</v>
      </c>
      <c r="Y50" s="2" t="n">
        <f aca="false">(tcofTTGPERCEO!W48/$AD50)*(Y$2/$B$2)</f>
        <v>0.00738158531538672</v>
      </c>
      <c r="Z50" s="2" t="n">
        <f aca="false">(tcofTTGPERCEO!X48/$AD50)*(Z$2/$B$2)</f>
        <v>0</v>
      </c>
      <c r="AA50" s="2" t="n">
        <f aca="false">(tcofTTGPERCEO!Y48/$AD50)*(AA$2/$B$2)</f>
        <v>0</v>
      </c>
      <c r="AD50" s="2" t="n">
        <f aca="false">SUM(tcofTTGPERCEO!H48:AA48)</f>
        <v>66</v>
      </c>
    </row>
    <row r="51" customFormat="false" ht="12.8" hidden="false" customHeight="false" outlineLevel="0" collapsed="false">
      <c r="A51" s="2" t="str">
        <f aca="false">tcofTTGPERCEO!A49</f>
        <v>../tcof/chi-trans-metaok/clara1_dum.tei_corpo2_tto.cha </v>
      </c>
      <c r="B51" s="2" t="str">
        <f aca="false">tcofTTGPERCEO!B49</f>
        <v> TRANS </v>
      </c>
      <c r="C51" s="2" t="str">
        <f aca="false">tcofTTGPERCEO!C49</f>
        <v> CHI </v>
      </c>
      <c r="D51" s="2" t="n">
        <f aca="false">tcofTTGPERCEO!D49</f>
        <v>12</v>
      </c>
      <c r="E51" s="2" t="n">
        <f aca="false">tcofTTGPERCEO!E49</f>
        <v>1343</v>
      </c>
      <c r="F51" s="2" t="str">
        <f aca="false">tcofTTGPERCEO!F49</f>
        <v>3;01.06</v>
      </c>
      <c r="G51" s="2" t="str">
        <f aca="false">LEFT(F51,FIND(";",F51)-1)</f>
        <v>3</v>
      </c>
      <c r="H51" s="2" t="n">
        <f aca="false">SUM(J51:AA51)</f>
        <v>0.259895125331723</v>
      </c>
      <c r="I51" s="2" t="n">
        <f aca="false">SUM(J51,K51,M51,N51,O51,P51,Q51,R51,T51,U51)</f>
        <v>0.255496039862809</v>
      </c>
      <c r="J51" s="2" t="n">
        <f aca="false">(tcofTTGPERCEO!H49/$AD51)*(J$2/$B$2)</f>
        <v>0.000117619044182908</v>
      </c>
      <c r="K51" s="2" t="n">
        <f aca="false">(tcofTTGPERCEO!I49/$AD51)*(K$2/$B$2)</f>
        <v>0.000161913521416491</v>
      </c>
      <c r="L51" s="2" t="n">
        <f aca="false">(tcofTTGPERCEO!J49/$AD51)*(L$2/$B$2)</f>
        <v>0</v>
      </c>
      <c r="M51" s="2" t="n">
        <f aca="false">(tcofTTGPERCEO!K49/$AD51)*(M$2/$B$2)</f>
        <v>0.00309028912970233</v>
      </c>
      <c r="N51" s="2" t="n">
        <f aca="false">(tcofTTGPERCEO!L49/$AD51)*(N$2/$B$2)</f>
        <v>0.00753555630921542</v>
      </c>
      <c r="O51" s="2" t="n">
        <f aca="false">(tcofTTGPERCEO!M49/$AD51)*(O$2/$B$2)</f>
        <v>0.232922786067111</v>
      </c>
      <c r="P51" s="2" t="n">
        <f aca="false">(tcofTTGPERCEO!N49/$AD51)*(P$2/$B$2)</f>
        <v>0.00197926374585849</v>
      </c>
      <c r="Q51" s="2" t="n">
        <f aca="false">(tcofTTGPERCEO!O49/$AD51)*(Q$2/$B$2)</f>
        <v>0.0027731229105135</v>
      </c>
      <c r="R51" s="2" t="n">
        <f aca="false">(tcofTTGPERCEO!P49/$AD51)*(R$2/$B$2)</f>
        <v>0.000209316383017342</v>
      </c>
      <c r="S51" s="2" t="n">
        <f aca="false">(tcofTTGPERCEO!Q49/$AD51)*(S$2/$B$2)</f>
        <v>0.000186780596354642</v>
      </c>
      <c r="T51" s="2" t="n">
        <f aca="false">(tcofTTGPERCEO!R49/$AD51)*(T$2/$B$2)</f>
        <v>0.00237014308004256</v>
      </c>
      <c r="U51" s="2" t="n">
        <f aca="false">(tcofTTGPERCEO!S49/$AD51)*(U$2/$B$2)</f>
        <v>0.00433602967174906</v>
      </c>
      <c r="V51" s="2" t="n">
        <f aca="false">(tcofTTGPERCEO!T49/$AD51)*(V$2/$B$2)</f>
        <v>0.000138378611207169</v>
      </c>
      <c r="W51" s="2" t="n">
        <f aca="false">(tcofTTGPERCEO!U49/$AD51)*(W$2/$B$2)</f>
        <v>0</v>
      </c>
      <c r="X51" s="2" t="n">
        <f aca="false">(tcofTTGPERCEO!V49/$AD51)*(X$2/$B$2)</f>
        <v>0</v>
      </c>
      <c r="Y51" s="2" t="n">
        <f aca="false">(tcofTTGPERCEO!W49/$AD51)*(Y$2/$B$2)</f>
        <v>0.00394304107674434</v>
      </c>
      <c r="Z51" s="2" t="n">
        <f aca="false">(tcofTTGPERCEO!X49/$AD51)*(Z$2/$B$2)</f>
        <v>0.000130885184607503</v>
      </c>
      <c r="AA51" s="2" t="n">
        <f aca="false">(tcofTTGPERCEO!Y49/$AD51)*(AA$2/$B$2)</f>
        <v>0</v>
      </c>
      <c r="AD51" s="2" t="n">
        <f aca="false">SUM(tcofTTGPERCEO!H49:AA49)</f>
        <v>139</v>
      </c>
    </row>
    <row r="52" customFormat="false" ht="12.8" hidden="false" customHeight="false" outlineLevel="0" collapsed="false">
      <c r="A52" s="2" t="str">
        <f aca="false">tcofTTGPERCEO!A50</f>
        <v>../tcof/chi-trans-metaok/clara1_lau.tei_corpo2_tto.cha </v>
      </c>
      <c r="B52" s="2" t="str">
        <f aca="false">tcofTTGPERCEO!B50</f>
        <v> TRANS </v>
      </c>
      <c r="C52" s="2" t="str">
        <f aca="false">tcofTTGPERCEO!C50</f>
        <v> CHI </v>
      </c>
      <c r="D52" s="2" t="n">
        <f aca="false">tcofTTGPERCEO!D50</f>
        <v>1</v>
      </c>
      <c r="E52" s="2" t="n">
        <f aca="false">tcofTTGPERCEO!E50</f>
        <v>365</v>
      </c>
      <c r="F52" s="2" t="str">
        <f aca="false">tcofTTGPERCEO!F50</f>
        <v>3;</v>
      </c>
      <c r="G52" s="2" t="str">
        <f aca="false">LEFT(F52,FIND(";",F52)-1)</f>
        <v>3</v>
      </c>
      <c r="H52" s="2" t="n">
        <f aca="false">SUM(J52:AA52)</f>
        <v>0.166743747726697</v>
      </c>
      <c r="I52" s="2" t="n">
        <f aca="false">SUM(J52,K52,M52,N52,O52,P52,Q52,R52,T52,U52)</f>
        <v>0.161780285912683</v>
      </c>
      <c r="J52" s="2" t="n">
        <f aca="false">(tcofTTGPERCEO!H50/$AD52)*(J$2/$B$2)</f>
        <v>0</v>
      </c>
      <c r="K52" s="2" t="n">
        <f aca="false">(tcofTTGPERCEO!I50/$AD52)*(K$2/$B$2)</f>
        <v>0.00257211194021625</v>
      </c>
      <c r="L52" s="2" t="n">
        <f aca="false">(tcofTTGPERCEO!J50/$AD52)*(L$2/$B$2)</f>
        <v>0</v>
      </c>
      <c r="M52" s="2" t="n">
        <f aca="false">(tcofTTGPERCEO!K50/$AD52)*(M$2/$B$2)</f>
        <v>0.00818190836244999</v>
      </c>
      <c r="N52" s="2" t="n">
        <f aca="false">(tcofTTGPERCEO!L50/$AD52)*(N$2/$B$2)</f>
        <v>0.00690621314492929</v>
      </c>
      <c r="O52" s="2" t="n">
        <f aca="false">(tcofTTGPERCEO!M50/$AD52)*(O$2/$B$2)</f>
        <v>0.130083216683016</v>
      </c>
      <c r="P52" s="2" t="n">
        <f aca="false">(tcofTTGPERCEO!N50/$AD52)*(P$2/$B$2)</f>
        <v>0.000873389398966129</v>
      </c>
      <c r="Q52" s="2" t="n">
        <f aca="false">(tcofTTGPERCEO!O50/$AD52)*(Q$2/$B$2)</f>
        <v>0.00110132595588965</v>
      </c>
      <c r="R52" s="2" t="n">
        <f aca="false">(tcofTTGPERCEO!P50/$AD52)*(R$2/$B$2)</f>
        <v>0</v>
      </c>
      <c r="S52" s="2" t="n">
        <f aca="false">(tcofTTGPERCEO!Q50/$AD52)*(S$2/$B$2)</f>
        <v>0.00148357159390259</v>
      </c>
      <c r="T52" s="2" t="n">
        <f aca="false">(tcofTTGPERCEO!R50/$AD52)*(T$2/$B$2)</f>
        <v>0.00941285394645475</v>
      </c>
      <c r="U52" s="2" t="n">
        <f aca="false">(tcofTTGPERCEO!S50/$AD52)*(U$2/$B$2)</f>
        <v>0.00264926648076096</v>
      </c>
      <c r="V52" s="2" t="n">
        <f aca="false">(tcofTTGPERCEO!T50/$AD52)*(V$2/$B$2)</f>
        <v>0</v>
      </c>
      <c r="W52" s="2" t="n">
        <f aca="false">(tcofTTGPERCEO!U50/$AD52)*(W$2/$B$2)</f>
        <v>0</v>
      </c>
      <c r="X52" s="2" t="n">
        <f aca="false">(tcofTTGPERCEO!V50/$AD52)*(X$2/$B$2)</f>
        <v>0</v>
      </c>
      <c r="Y52" s="2" t="n">
        <f aca="false">(tcofTTGPERCEO!W50/$AD52)*(Y$2/$B$2)</f>
        <v>0.00347989022011088</v>
      </c>
      <c r="Z52" s="2" t="n">
        <f aca="false">(tcofTTGPERCEO!X50/$AD52)*(Z$2/$B$2)</f>
        <v>0</v>
      </c>
      <c r="AA52" s="2" t="n">
        <f aca="false">(tcofTTGPERCEO!Y50/$AD52)*(AA$2/$B$2)</f>
        <v>0</v>
      </c>
      <c r="AD52" s="2" t="n">
        <f aca="false">SUM(tcofTTGPERCEO!H50:AA50)</f>
        <v>35</v>
      </c>
    </row>
    <row r="53" customFormat="false" ht="12.8" hidden="false" customHeight="false" outlineLevel="0" collapsed="false">
      <c r="A53" s="2" t="str">
        <f aca="false">tcofTTGPERCEO!A51</f>
        <v>../tcof/chi-trans-metaok/clelie1_dup.tei_corpo2_tto.cha </v>
      </c>
      <c r="B53" s="2" t="str">
        <f aca="false">tcofTTGPERCEO!B51</f>
        <v> TRANS </v>
      </c>
      <c r="C53" s="2" t="str">
        <f aca="false">tcofTTGPERCEO!C51</f>
        <v> CHI </v>
      </c>
      <c r="D53" s="2" t="n">
        <f aca="false">tcofTTGPERCEO!D51</f>
        <v>9</v>
      </c>
      <c r="E53" s="2" t="n">
        <f aca="false">tcofTTGPERCEO!E51</f>
        <v>214</v>
      </c>
      <c r="F53" s="2" t="str">
        <f aca="false">tcofTTGPERCEO!F51</f>
        <v>2;05.30</v>
      </c>
      <c r="G53" s="2" t="str">
        <f aca="false">LEFT(F53,FIND(";",F53)-1)</f>
        <v>2</v>
      </c>
      <c r="H53" s="2" t="n">
        <f aca="false">SUM(J53:AA53)</f>
        <v>0.310863359308695</v>
      </c>
      <c r="I53" s="2" t="n">
        <f aca="false">SUM(J53,K53,M53,N53,O53,P53,Q53,R53,T53,U53)</f>
        <v>0.304185633824551</v>
      </c>
      <c r="J53" s="2" t="n">
        <f aca="false">(tcofTTGPERCEO!H51/$AD53)*(J$2/$B$2)</f>
        <v>0.00136242059511869</v>
      </c>
      <c r="K53" s="2" t="n">
        <f aca="false">(tcofTTGPERCEO!I51/$AD53)*(K$2/$B$2)</f>
        <v>0</v>
      </c>
      <c r="L53" s="2" t="n">
        <f aca="false">(tcofTTGPERCEO!J51/$AD53)*(L$2/$B$2)</f>
        <v>0</v>
      </c>
      <c r="M53" s="2" t="n">
        <f aca="false">(tcofTTGPERCEO!K51/$AD53)*(M$2/$B$2)</f>
        <v>0</v>
      </c>
      <c r="N53" s="2" t="n">
        <f aca="false">(tcofTTGPERCEO!L51/$AD53)*(N$2/$B$2)</f>
        <v>0</v>
      </c>
      <c r="O53" s="2" t="n">
        <f aca="false">(tcofTTGPERCEO!M51/$AD53)*(O$2/$B$2)</f>
        <v>0.295096185993879</v>
      </c>
      <c r="P53" s="2" t="n">
        <f aca="false">(tcofTTGPERCEO!N51/$AD53)*(P$2/$B$2)</f>
        <v>0</v>
      </c>
      <c r="Q53" s="2" t="n">
        <f aca="false">(tcofTTGPERCEO!O51/$AD53)*(Q$2/$B$2)</f>
        <v>0</v>
      </c>
      <c r="R53" s="2" t="n">
        <f aca="false">(tcofTTGPERCEO!P51/$AD53)*(R$2/$B$2)</f>
        <v>0</v>
      </c>
      <c r="S53" s="2" t="n">
        <f aca="false">(tcofTTGPERCEO!Q51/$AD53)*(S$2/$B$2)</f>
        <v>0</v>
      </c>
      <c r="T53" s="2" t="n">
        <f aca="false">(tcofTTGPERCEO!R51/$AD53)*(T$2/$B$2)</f>
        <v>0</v>
      </c>
      <c r="U53" s="2" t="n">
        <f aca="false">(tcofTTGPERCEO!S51/$AD53)*(U$2/$B$2)</f>
        <v>0.00772702723555281</v>
      </c>
      <c r="V53" s="2" t="n">
        <f aca="false">(tcofTTGPERCEO!T51/$AD53)*(V$2/$B$2)</f>
        <v>0.00160288557981637</v>
      </c>
      <c r="W53" s="2" t="n">
        <f aca="false">(tcofTTGPERCEO!U51/$AD53)*(W$2/$B$2)</f>
        <v>0</v>
      </c>
      <c r="X53" s="2" t="n">
        <f aca="false">(tcofTTGPERCEO!V51/$AD53)*(X$2/$B$2)</f>
        <v>0</v>
      </c>
      <c r="Y53" s="2" t="n">
        <f aca="false">(tcofTTGPERCEO!W51/$AD53)*(Y$2/$B$2)</f>
        <v>0.00507483990432837</v>
      </c>
      <c r="Z53" s="2" t="n">
        <f aca="false">(tcofTTGPERCEO!X51/$AD53)*(Z$2/$B$2)</f>
        <v>0</v>
      </c>
      <c r="AA53" s="2" t="n">
        <f aca="false">(tcofTTGPERCEO!Y51/$AD53)*(AA$2/$B$2)</f>
        <v>0</v>
      </c>
      <c r="AD53" s="2" t="n">
        <f aca="false">SUM(tcofTTGPERCEO!H51:AA51)</f>
        <v>12</v>
      </c>
    </row>
    <row r="54" customFormat="false" ht="12.8" hidden="false" customHeight="false" outlineLevel="0" collapsed="false">
      <c r="A54" s="2" t="str">
        <f aca="false">tcofTTGPERCEO!A52</f>
        <v>../tcof/chi-trans-metaok/clemence1_bra.tei_corpo2_tto.cha </v>
      </c>
      <c r="B54" s="2" t="str">
        <f aca="false">tcofTTGPERCEO!B52</f>
        <v> TRANS </v>
      </c>
      <c r="C54" s="2" t="str">
        <f aca="false">tcofTTGPERCEO!C52</f>
        <v> CHI </v>
      </c>
      <c r="D54" s="2" t="n">
        <f aca="false">tcofTTGPERCEO!D52</f>
        <v>3</v>
      </c>
      <c r="E54" s="2" t="n">
        <f aca="false">tcofTTGPERCEO!E52</f>
        <v>402</v>
      </c>
      <c r="F54" s="2" t="str">
        <f aca="false">tcofTTGPERCEO!F52</f>
        <v>5;08.11</v>
      </c>
      <c r="G54" s="2" t="str">
        <f aca="false">LEFT(F54,FIND(";",F54)-1)</f>
        <v>5</v>
      </c>
      <c r="H54" s="2" t="n">
        <f aca="false">SUM(J54:AA54)</f>
        <v>0.28427279542416</v>
      </c>
      <c r="I54" s="2" t="n">
        <f aca="false">SUM(J54,K54,M54,N54,O54,P54,Q54,R54,T54,U54)</f>
        <v>0.279653771878206</v>
      </c>
      <c r="J54" s="2" t="n">
        <f aca="false">(tcofTTGPERCEO!H52/$AD54)*(J$2/$B$2)</f>
        <v>0.000244015628976482</v>
      </c>
      <c r="K54" s="2" t="n">
        <f aca="false">(tcofTTGPERCEO!I52/$AD54)*(K$2/$B$2)</f>
        <v>0.000671820282892305</v>
      </c>
      <c r="L54" s="2" t="n">
        <f aca="false">(tcofTTGPERCEO!J52/$AD54)*(L$2/$B$2)</f>
        <v>0</v>
      </c>
      <c r="M54" s="2" t="n">
        <f aca="false">(tcofTTGPERCEO!K52/$AD54)*(M$2/$B$2)</f>
        <v>0.00106853280852892</v>
      </c>
      <c r="N54" s="2" t="n">
        <f aca="false">(tcofTTGPERCEO!L52/$AD54)*(N$2/$B$2)</f>
        <v>0.00360772328466456</v>
      </c>
      <c r="O54" s="2" t="n">
        <f aca="false">(tcofTTGPERCEO!M52/$AD54)*(O$2/$B$2)</f>
        <v>0.264265241188548</v>
      </c>
      <c r="P54" s="2" t="n">
        <f aca="false">(tcofTTGPERCEO!N52/$AD54)*(P$2/$B$2)</f>
        <v>0.000456248193489769</v>
      </c>
      <c r="Q54" s="2" t="n">
        <f aca="false">(tcofTTGPERCEO!O52/$AD54)*(Q$2/$B$2)</f>
        <v>0.00517787576276476</v>
      </c>
      <c r="R54" s="2" t="n">
        <f aca="false">(tcofTTGPERCEO!P52/$AD54)*(R$2/$B$2)</f>
        <v>0</v>
      </c>
      <c r="S54" s="2" t="n">
        <f aca="false">(tcofTTGPERCEO!Q52/$AD54)*(S$2/$B$2)</f>
        <v>0.000775000086367023</v>
      </c>
      <c r="T54" s="2" t="n">
        <f aca="false">(tcofTTGPERCEO!R52/$AD54)*(T$2/$B$2)</f>
        <v>0.000702451787048862</v>
      </c>
      <c r="U54" s="2" t="n">
        <f aca="false">(tcofTTGPERCEO!S52/$AD54)*(U$2/$B$2)</f>
        <v>0.0034598629412923</v>
      </c>
      <c r="V54" s="2" t="n">
        <f aca="false">(tcofTTGPERCEO!T52/$AD54)*(V$2/$B$2)</f>
        <v>0.000574167968889447</v>
      </c>
      <c r="W54" s="2" t="n">
        <f aca="false">(tcofTTGPERCEO!U52/$AD54)*(W$2/$B$2)</f>
        <v>0</v>
      </c>
      <c r="X54" s="2" t="n">
        <f aca="false">(tcofTTGPERCEO!V52/$AD54)*(X$2/$B$2)</f>
        <v>0</v>
      </c>
      <c r="Y54" s="2" t="n">
        <f aca="false">(tcofTTGPERCEO!W52/$AD54)*(Y$2/$B$2)</f>
        <v>0.00272677965008688</v>
      </c>
      <c r="Z54" s="2" t="n">
        <f aca="false">(tcofTTGPERCEO!X52/$AD54)*(Z$2/$B$2)</f>
        <v>0.000543075840610235</v>
      </c>
      <c r="AA54" s="2" t="n">
        <f aca="false">(tcofTTGPERCEO!Y52/$AD54)*(AA$2/$B$2)</f>
        <v>0</v>
      </c>
      <c r="AD54" s="2" t="n">
        <f aca="false">SUM(tcofTTGPERCEO!H52:AA52)</f>
        <v>67</v>
      </c>
    </row>
    <row r="55" customFormat="false" ht="12.8" hidden="false" customHeight="false" outlineLevel="0" collapsed="false">
      <c r="A55" s="2" t="str">
        <f aca="false">tcofTTGPERCEO!A53</f>
        <v>../tcof/chi-trans-metaok/clemence1_hal.tei_corpo2_tto.cha </v>
      </c>
      <c r="B55" s="2" t="str">
        <f aca="false">tcofTTGPERCEO!B53</f>
        <v> TRANS </v>
      </c>
      <c r="C55" s="2" t="str">
        <f aca="false">tcofTTGPERCEO!C53</f>
        <v> CHI </v>
      </c>
      <c r="D55" s="2" t="n">
        <f aca="false">tcofTTGPERCEO!D53</f>
        <v>9</v>
      </c>
      <c r="E55" s="2" t="n">
        <f aca="false">tcofTTGPERCEO!E53</f>
        <v>335</v>
      </c>
      <c r="F55" s="2" t="str">
        <f aca="false">tcofTTGPERCEO!F53</f>
        <v>3;02.12</v>
      </c>
      <c r="G55" s="2" t="str">
        <f aca="false">LEFT(F55,FIND(";",F55)-1)</f>
        <v>3</v>
      </c>
      <c r="H55" s="2" t="n">
        <f aca="false">SUM(J55:AA55)</f>
        <v>0.332862941545085</v>
      </c>
      <c r="I55" s="2" t="n">
        <f aca="false">SUM(J55,K55,M55,N55,O55,P55,Q55,R55,T55,U55)</f>
        <v>0.331506338904142</v>
      </c>
      <c r="J55" s="2" t="n">
        <f aca="false">(tcofTTGPERCEO!H53/$AD55)*(J$2/$B$2)</f>
        <v>0.00119627174205543</v>
      </c>
      <c r="K55" s="2" t="n">
        <f aca="false">(tcofTTGPERCEO!I53/$AD55)*(K$2/$B$2)</f>
        <v>0.000548926328704688</v>
      </c>
      <c r="L55" s="2" t="n">
        <f aca="false">(tcofTTGPERCEO!J53/$AD55)*(L$2/$B$2)</f>
        <v>0</v>
      </c>
      <c r="M55" s="2" t="n">
        <f aca="false">(tcofTTGPERCEO!K53/$AD55)*(M$2/$B$2)</f>
        <v>0.00174613897979116</v>
      </c>
      <c r="N55" s="2" t="n">
        <f aca="false">(tcofTTGPERCEO!L53/$AD55)*(N$2/$B$2)</f>
        <v>0</v>
      </c>
      <c r="O55" s="2" t="n">
        <f aca="false">(tcofTTGPERCEO!M53/$AD55)*(O$2/$B$2)</f>
        <v>0.320801428676273</v>
      </c>
      <c r="P55" s="2" t="n">
        <f aca="false">(tcofTTGPERCEO!N53/$AD55)*(P$2/$B$2)</f>
        <v>0.0014911526323812</v>
      </c>
      <c r="Q55" s="2" t="n">
        <f aca="false">(tcofTTGPERCEO!O53/$AD55)*(Q$2/$B$2)</f>
        <v>0</v>
      </c>
      <c r="R55" s="2" t="n">
        <f aca="false">(tcofTTGPERCEO!P53/$AD55)*(R$2/$B$2)</f>
        <v>0</v>
      </c>
      <c r="S55" s="2" t="n">
        <f aca="false">(tcofTTGPERCEO!Q53/$AD55)*(S$2/$B$2)</f>
        <v>0</v>
      </c>
      <c r="T55" s="2" t="n">
        <f aca="false">(tcofTTGPERCEO!R53/$AD55)*(T$2/$B$2)</f>
        <v>0.00459163607144134</v>
      </c>
      <c r="U55" s="2" t="n">
        <f aca="false">(tcofTTGPERCEO!S53/$AD55)*(U$2/$B$2)</f>
        <v>0.00113078447349553</v>
      </c>
      <c r="V55" s="2" t="n">
        <f aca="false">(tcofTTGPERCEO!T53/$AD55)*(V$2/$B$2)</f>
        <v>0.000469137242873085</v>
      </c>
      <c r="W55" s="2" t="n">
        <f aca="false">(tcofTTGPERCEO!U53/$AD55)*(W$2/$B$2)</f>
        <v>0</v>
      </c>
      <c r="X55" s="2" t="n">
        <f aca="false">(tcofTTGPERCEO!V53/$AD55)*(X$2/$B$2)</f>
        <v>0</v>
      </c>
      <c r="Y55" s="2" t="n">
        <f aca="false">(tcofTTGPERCEO!W53/$AD55)*(Y$2/$B$2)</f>
        <v>0</v>
      </c>
      <c r="Z55" s="2" t="n">
        <f aca="false">(tcofTTGPERCEO!X53/$AD55)*(Z$2/$B$2)</f>
        <v>0.000887465398070384</v>
      </c>
      <c r="AA55" s="2" t="n">
        <f aca="false">(tcofTTGPERCEO!Y53/$AD55)*(AA$2/$B$2)</f>
        <v>0</v>
      </c>
      <c r="AD55" s="2" t="n">
        <f aca="false">SUM(tcofTTGPERCEO!H53:AA53)</f>
        <v>41</v>
      </c>
    </row>
    <row r="56" customFormat="false" ht="12.8" hidden="false" customHeight="false" outlineLevel="0" collapsed="false">
      <c r="A56" s="2" t="str">
        <f aca="false">tcofTTGPERCEO!A54</f>
        <v>../tcof/chi-trans-metaok/clement1_med.tei_corpo2_tto.cha </v>
      </c>
      <c r="B56" s="2" t="str">
        <f aca="false">tcofTTGPERCEO!B54</f>
        <v> TRANS </v>
      </c>
      <c r="C56" s="2" t="str">
        <f aca="false">tcofTTGPERCEO!C54</f>
        <v> CHI </v>
      </c>
      <c r="D56" s="2" t="n">
        <f aca="false">tcofTTGPERCEO!D54</f>
        <v>0</v>
      </c>
      <c r="E56" s="2" t="n">
        <f aca="false">tcofTTGPERCEO!E54</f>
        <v>94</v>
      </c>
      <c r="F56" s="2" t="str">
        <f aca="false">tcofTTGPERCEO!F54</f>
        <v>3;05.30</v>
      </c>
      <c r="G56" s="2" t="str">
        <f aca="false">LEFT(F56,FIND(";",F56)-1)</f>
        <v>3</v>
      </c>
      <c r="H56" s="2" t="n">
        <f aca="false">SUM(J56:AA56)</f>
        <v>0.305372160437356</v>
      </c>
      <c r="I56" s="2" t="n">
        <f aca="false">SUM(J56,K56,M56,N56,O56,P56,Q56,R56,T56,U56)</f>
        <v>0.303998258511799</v>
      </c>
      <c r="J56" s="2" t="n">
        <f aca="false">(tcofTTGPERCEO!H54/$AD56)*(J$2/$B$2)</f>
        <v>0</v>
      </c>
      <c r="K56" s="2" t="n">
        <f aca="false">(tcofTTGPERCEO!I54/$AD56)*(K$2/$B$2)</f>
        <v>0</v>
      </c>
      <c r="L56" s="2" t="n">
        <f aca="false">(tcofTTGPERCEO!J54/$AD56)*(L$2/$B$2)</f>
        <v>0</v>
      </c>
      <c r="M56" s="2" t="n">
        <f aca="false">(tcofTTGPERCEO!K54/$AD56)*(M$2/$B$2)</f>
        <v>0.0102273854530625</v>
      </c>
      <c r="N56" s="2" t="n">
        <f aca="false">(tcofTTGPERCEO!L54/$AD56)*(N$2/$B$2)</f>
        <v>0</v>
      </c>
      <c r="O56" s="2" t="n">
        <f aca="false">(tcofTTGPERCEO!M54/$AD56)*(O$2/$B$2)</f>
        <v>0.289073814851147</v>
      </c>
      <c r="P56" s="2" t="n">
        <f aca="false">(tcofTTGPERCEO!N54/$AD56)*(P$2/$B$2)</f>
        <v>0</v>
      </c>
      <c r="Q56" s="2" t="n">
        <f aca="false">(tcofTTGPERCEO!O54/$AD56)*(Q$2/$B$2)</f>
        <v>0</v>
      </c>
      <c r="R56" s="2" t="n">
        <f aca="false">(tcofTTGPERCEO!P54/$AD56)*(R$2/$B$2)</f>
        <v>0.0013854751066386</v>
      </c>
      <c r="S56" s="2" t="n">
        <f aca="false">(tcofTTGPERCEO!Q54/$AD56)*(S$2/$B$2)</f>
        <v>0</v>
      </c>
      <c r="T56" s="2" t="n">
        <f aca="false">(tcofTTGPERCEO!R54/$AD56)*(T$2/$B$2)</f>
        <v>0</v>
      </c>
      <c r="U56" s="2" t="n">
        <f aca="false">(tcofTTGPERCEO!S54/$AD56)*(U$2/$B$2)</f>
        <v>0.0033115831009512</v>
      </c>
      <c r="V56" s="2" t="n">
        <f aca="false">(tcofTTGPERCEO!T54/$AD56)*(V$2/$B$2)</f>
        <v>0.00137390192555689</v>
      </c>
      <c r="W56" s="2" t="n">
        <f aca="false">(tcofTTGPERCEO!U54/$AD56)*(W$2/$B$2)</f>
        <v>0</v>
      </c>
      <c r="X56" s="2" t="n">
        <f aca="false">(tcofTTGPERCEO!V54/$AD56)*(X$2/$B$2)</f>
        <v>0</v>
      </c>
      <c r="Y56" s="2" t="n">
        <f aca="false">(tcofTTGPERCEO!W54/$AD56)*(Y$2/$B$2)</f>
        <v>0</v>
      </c>
      <c r="Z56" s="2" t="n">
        <f aca="false">(tcofTTGPERCEO!X54/$AD56)*(Z$2/$B$2)</f>
        <v>0</v>
      </c>
      <c r="AA56" s="2" t="n">
        <f aca="false">(tcofTTGPERCEO!Y54/$AD56)*(AA$2/$B$2)</f>
        <v>0</v>
      </c>
      <c r="AD56" s="2" t="n">
        <f aca="false">SUM(tcofTTGPERCEO!H54:AA54)</f>
        <v>14</v>
      </c>
    </row>
    <row r="57" customFormat="false" ht="12.8" hidden="false" customHeight="false" outlineLevel="0" collapsed="false">
      <c r="A57" s="2" t="str">
        <f aca="false">tcofTTGPERCEO!A55</f>
        <v>../tcof/chi-trans-metaok/Clementin1_Bat_Anon.tei_corpo2_tto.cha </v>
      </c>
      <c r="B57" s="2" t="str">
        <f aca="false">tcofTTGPERCEO!B55</f>
        <v> TRANS </v>
      </c>
      <c r="C57" s="2" t="str">
        <f aca="false">tcofTTGPERCEO!C55</f>
        <v> CHI </v>
      </c>
      <c r="D57" s="2" t="n">
        <f aca="false">tcofTTGPERCEO!D55</f>
        <v>11</v>
      </c>
      <c r="E57" s="2" t="n">
        <f aca="false">tcofTTGPERCEO!E55</f>
        <v>309</v>
      </c>
      <c r="F57" s="2" t="str">
        <f aca="false">tcofTTGPERCEO!F55</f>
        <v>4;</v>
      </c>
      <c r="G57" s="2" t="str">
        <f aca="false">LEFT(F57,FIND(";",F57)-1)</f>
        <v>4</v>
      </c>
      <c r="H57" s="2" t="n">
        <f aca="false">SUM(J57:AA57)</f>
        <v>0.246965583692042</v>
      </c>
      <c r="I57" s="2" t="n">
        <f aca="false">SUM(J57,K57,M57,N57,O57,P57,Q57,R57,T57,U57)</f>
        <v>0.236727355590923</v>
      </c>
      <c r="J57" s="2" t="n">
        <f aca="false">(tcofTTGPERCEO!H55/$AD57)*(J$2/$B$2)</f>
        <v>0</v>
      </c>
      <c r="K57" s="2" t="n">
        <f aca="false">(tcofTTGPERCEO!I55/$AD57)*(K$2/$B$2)</f>
        <v>0.00209357948622253</v>
      </c>
      <c r="L57" s="2" t="n">
        <f aca="false">(tcofTTGPERCEO!J55/$AD57)*(L$2/$B$2)</f>
        <v>0</v>
      </c>
      <c r="M57" s="2" t="n">
        <f aca="false">(tcofTTGPERCEO!K55/$AD57)*(M$2/$B$2)</f>
        <v>0</v>
      </c>
      <c r="N57" s="2" t="n">
        <f aca="false">(tcofTTGPERCEO!L55/$AD57)*(N$2/$B$2)</f>
        <v>0.00374755752050427</v>
      </c>
      <c r="O57" s="2" t="n">
        <f aca="false">(tcofTTGPERCEO!M55/$AD57)*(O$2/$B$2)</f>
        <v>0.223528007995364</v>
      </c>
      <c r="P57" s="2" t="n">
        <f aca="false">(tcofTTGPERCEO!N55/$AD57)*(P$2/$B$2)</f>
        <v>0.00213269504398706</v>
      </c>
      <c r="Q57" s="2" t="n">
        <f aca="false">(tcofTTGPERCEO!O55/$AD57)*(Q$2/$B$2)</f>
        <v>0.000896428103631108</v>
      </c>
      <c r="R57" s="2" t="n">
        <f aca="false">(tcofTTGPERCEO!P55/$AD57)*(R$2/$B$2)</f>
        <v>0</v>
      </c>
      <c r="S57" s="2" t="n">
        <f aca="false">(tcofTTGPERCEO!Q55/$AD57)*(S$2/$B$2)</f>
        <v>0</v>
      </c>
      <c r="T57" s="2" t="n">
        <f aca="false">(tcofTTGPERCEO!R55/$AD57)*(T$2/$B$2)</f>
        <v>0.00109451790075055</v>
      </c>
      <c r="U57" s="2" t="n">
        <f aca="false">(tcofTTGPERCEO!S55/$AD57)*(U$2/$B$2)</f>
        <v>0.00323456954046397</v>
      </c>
      <c r="V57" s="2" t="n">
        <f aca="false">(tcofTTGPERCEO!T55/$AD57)*(V$2/$B$2)</f>
        <v>0.000894633811990533</v>
      </c>
      <c r="W57" s="2" t="n">
        <f aca="false">(tcofTTGPERCEO!U55/$AD57)*(W$2/$B$2)</f>
        <v>0</v>
      </c>
      <c r="X57" s="2" t="n">
        <f aca="false">(tcofTTGPERCEO!V55/$AD57)*(X$2/$B$2)</f>
        <v>0</v>
      </c>
      <c r="Y57" s="2" t="n">
        <f aca="false">(tcofTTGPERCEO!W55/$AD57)*(Y$2/$B$2)</f>
        <v>0.00849740635143355</v>
      </c>
      <c r="Z57" s="2" t="n">
        <f aca="false">(tcofTTGPERCEO!X55/$AD57)*(Z$2/$B$2)</f>
        <v>0.000846187937695017</v>
      </c>
      <c r="AA57" s="2" t="n">
        <f aca="false">(tcofTTGPERCEO!Y55/$AD57)*(AA$2/$B$2)</f>
        <v>0</v>
      </c>
      <c r="AD57" s="2" t="n">
        <f aca="false">SUM(tcofTTGPERCEO!H55:AA55)</f>
        <v>43</v>
      </c>
    </row>
    <row r="58" customFormat="false" ht="12.8" hidden="false" customHeight="false" outlineLevel="0" collapsed="false">
      <c r="A58" s="2" t="str">
        <f aca="false">tcofTTGPERCEO!A56</f>
        <v>../tcof/chi-trans-metaok/clementine1_bas.tei_corpo2_tto.cha </v>
      </c>
      <c r="B58" s="2" t="str">
        <f aca="false">tcofTTGPERCEO!B56</f>
        <v> TRANS </v>
      </c>
      <c r="C58" s="2" t="str">
        <f aca="false">tcofTTGPERCEO!C56</f>
        <v> CHI </v>
      </c>
      <c r="D58" s="2" t="n">
        <f aca="false">tcofTTGPERCEO!D56</f>
        <v>2</v>
      </c>
      <c r="E58" s="2" t="n">
        <f aca="false">tcofTTGPERCEO!E56</f>
        <v>381</v>
      </c>
      <c r="F58" s="2" t="str">
        <f aca="false">tcofTTGPERCEO!F56</f>
        <v>3;08.11</v>
      </c>
      <c r="G58" s="2" t="str">
        <f aca="false">LEFT(F58,FIND(";",F58)-1)</f>
        <v>3</v>
      </c>
      <c r="H58" s="2" t="n">
        <f aca="false">SUM(J58:AA58)</f>
        <v>0.240379719038773</v>
      </c>
      <c r="I58" s="2" t="n">
        <f aca="false">SUM(J58,K58,M58,N58,O58,P58,Q58,R58,T58,U58)</f>
        <v>0.235029546232385</v>
      </c>
      <c r="J58" s="2" t="n">
        <f aca="false">(tcofTTGPERCEO!H56/$AD58)*(J$2/$B$2)</f>
        <v>0.000838412673919193</v>
      </c>
      <c r="K58" s="2" t="n">
        <f aca="false">(tcofTTGPERCEO!I56/$AD58)*(K$2/$B$2)</f>
        <v>0</v>
      </c>
      <c r="L58" s="2" t="n">
        <f aca="false">(tcofTTGPERCEO!J56/$AD58)*(L$2/$B$2)</f>
        <v>0</v>
      </c>
      <c r="M58" s="2" t="n">
        <f aca="false">(tcofTTGPERCEO!K56/$AD58)*(M$2/$B$2)</f>
        <v>0.00367136913699679</v>
      </c>
      <c r="N58" s="2" t="n">
        <f aca="false">(tcofTTGPERCEO!L56/$AD58)*(N$2/$B$2)</f>
        <v>0.0144617283804075</v>
      </c>
      <c r="O58" s="2" t="n">
        <f aca="false">(tcofTTGPERCEO!M56/$AD58)*(O$2/$B$2)</f>
        <v>0.207540174764926</v>
      </c>
      <c r="P58" s="2" t="n">
        <f aca="false">(tcofTTGPERCEO!N56/$AD58)*(P$2/$B$2)</f>
        <v>0.00156762199814433</v>
      </c>
      <c r="Q58" s="2" t="n">
        <f aca="false">(tcofTTGPERCEO!O56/$AD58)*(Q$2/$B$2)</f>
        <v>0.000988369447593273</v>
      </c>
      <c r="R58" s="2" t="n">
        <f aca="false">(tcofTTGPERCEO!P56/$AD58)*(R$2/$B$2)</f>
        <v>0</v>
      </c>
      <c r="S58" s="2" t="n">
        <f aca="false">(tcofTTGPERCEO!Q56/$AD58)*(S$2/$B$2)</f>
        <v>0.000665705202392186</v>
      </c>
      <c r="T58" s="2" t="n">
        <f aca="false">(tcofTTGPERCEO!R56/$AD58)*(T$2/$B$2)</f>
        <v>0.00120677614698138</v>
      </c>
      <c r="U58" s="2" t="n">
        <f aca="false">(tcofTTGPERCEO!S56/$AD58)*(U$2/$B$2)</f>
        <v>0.00475509368341711</v>
      </c>
      <c r="V58" s="2" t="n">
        <f aca="false">(tcofTTGPERCEO!T56/$AD58)*(V$2/$B$2)</f>
        <v>0</v>
      </c>
      <c r="W58" s="2" t="n">
        <f aca="false">(tcofTTGPERCEO!U56/$AD58)*(W$2/$B$2)</f>
        <v>0</v>
      </c>
      <c r="X58" s="2" t="n">
        <f aca="false">(tcofTTGPERCEO!V56/$AD58)*(X$2/$B$2)</f>
        <v>0</v>
      </c>
      <c r="Y58" s="2" t="n">
        <f aca="false">(tcofTTGPERCEO!W56/$AD58)*(Y$2/$B$2)</f>
        <v>0.00468446760399542</v>
      </c>
      <c r="Z58" s="2" t="n">
        <f aca="false">(tcofTTGPERCEO!X56/$AD58)*(Z$2/$B$2)</f>
        <v>0</v>
      </c>
      <c r="AA58" s="2" t="n">
        <f aca="false">(tcofTTGPERCEO!Y56/$AD58)*(AA$2/$B$2)</f>
        <v>0</v>
      </c>
      <c r="AD58" s="2" t="n">
        <f aca="false">SUM(tcofTTGPERCEO!H56:AA56)</f>
        <v>39</v>
      </c>
    </row>
    <row r="59" customFormat="false" ht="12.8" hidden="false" customHeight="false" outlineLevel="0" collapsed="false">
      <c r="A59" s="2" t="str">
        <f aca="false">tcofTTGPERCEO!A57</f>
        <v>../tcof/chi-trans-metaok/cleophee1_pie.tei_corpo2_tto.cha </v>
      </c>
      <c r="B59" s="2" t="str">
        <f aca="false">tcofTTGPERCEO!B57</f>
        <v> TRANS </v>
      </c>
      <c r="C59" s="2" t="str">
        <f aca="false">tcofTTGPERCEO!C57</f>
        <v> CHI </v>
      </c>
      <c r="D59" s="2" t="n">
        <f aca="false">tcofTTGPERCEO!D57</f>
        <v>31</v>
      </c>
      <c r="E59" s="2" t="n">
        <f aca="false">tcofTTGPERCEO!E57</f>
        <v>1230</v>
      </c>
      <c r="F59" s="2" t="str">
        <f aca="false">tcofTTGPERCEO!F57</f>
        <v>5;</v>
      </c>
      <c r="G59" s="2" t="str">
        <f aca="false">LEFT(F59,FIND(";",F59)-1)</f>
        <v>5</v>
      </c>
      <c r="H59" s="2" t="n">
        <f aca="false">SUM(J59:AA59)</f>
        <v>0.287538708783694</v>
      </c>
      <c r="I59" s="2" t="n">
        <f aca="false">SUM(J59,K59,M59,N59,O59,P59,Q59,R59,T59,U59)</f>
        <v>0.28095804020453</v>
      </c>
      <c r="J59" s="2" t="n">
        <f aca="false">(tcofTTGPERCEO!H57/$AD59)*(J$2/$B$2)</f>
        <v>0.00102181544633902</v>
      </c>
      <c r="K59" s="2" t="n">
        <f aca="false">(tcofTTGPERCEO!I57/$AD59)*(K$2/$B$2)</f>
        <v>0.000127874883391433</v>
      </c>
      <c r="L59" s="2" t="n">
        <f aca="false">(tcofTTGPERCEO!J57/$AD59)*(L$2/$B$2)</f>
        <v>0</v>
      </c>
      <c r="M59" s="2" t="n">
        <f aca="false">(tcofTTGPERCEO!K57/$AD59)*(M$2/$B$2)</f>
        <v>0.00528802316039026</v>
      </c>
      <c r="N59" s="2" t="n">
        <f aca="false">(tcofTTGPERCEO!L57/$AD59)*(N$2/$B$2)</f>
        <v>0.00412018397850895</v>
      </c>
      <c r="O59" s="2" t="n">
        <f aca="false">(tcofTTGPERCEO!M57/$AD59)*(O$2/$B$2)</f>
        <v>0.264436841994515</v>
      </c>
      <c r="P59" s="2" t="n">
        <f aca="false">(tcofTTGPERCEO!N57/$AD59)*(P$2/$B$2)</f>
        <v>0.00121579774287899</v>
      </c>
      <c r="Q59" s="2" t="n">
        <f aca="false">(tcofTTGPERCEO!O57/$AD59)*(Q$2/$B$2)</f>
        <v>0.00262816421291848</v>
      </c>
      <c r="R59" s="2" t="n">
        <f aca="false">(tcofTTGPERCEO!P57/$AD59)*(R$2/$B$2)</f>
        <v>0</v>
      </c>
      <c r="S59" s="2" t="n">
        <f aca="false">(tcofTTGPERCEO!Q57/$AD59)*(S$2/$B$2)</f>
        <v>0.000442542662953897</v>
      </c>
      <c r="T59" s="2" t="n">
        <f aca="false">(tcofTTGPERCEO!R57/$AD59)*(T$2/$B$2)</f>
        <v>0.000802231870436484</v>
      </c>
      <c r="U59" s="2" t="n">
        <f aca="false">(tcofTTGPERCEO!S57/$AD59)*(U$2/$B$2)</f>
        <v>0.00131710691515105</v>
      </c>
      <c r="V59" s="2" t="n">
        <f aca="false">(tcofTTGPERCEO!T57/$AD59)*(V$2/$B$2)</f>
        <v>0.000218575306338596</v>
      </c>
      <c r="W59" s="2" t="n">
        <f aca="false">(tcofTTGPERCEO!U57/$AD59)*(W$2/$B$2)</f>
        <v>0</v>
      </c>
      <c r="X59" s="2" t="n">
        <f aca="false">(tcofTTGPERCEO!V57/$AD59)*(X$2/$B$2)</f>
        <v>0</v>
      </c>
      <c r="Y59" s="2" t="n">
        <f aca="false">(tcofTTGPERCEO!W57/$AD59)*(Y$2/$B$2)</f>
        <v>0.00588220079819879</v>
      </c>
      <c r="Z59" s="2" t="n">
        <f aca="false">(tcofTTGPERCEO!X57/$AD59)*(Z$2/$B$2)</f>
        <v>0</v>
      </c>
      <c r="AA59" s="2" t="n">
        <f aca="false">(tcofTTGPERCEO!Y57/$AD59)*(AA$2/$B$2)</f>
        <v>3.73498116727806E-005</v>
      </c>
      <c r="AD59" s="2" t="n">
        <f aca="false">SUM(tcofTTGPERCEO!H57:AA57)</f>
        <v>176</v>
      </c>
    </row>
    <row r="60" customFormat="false" ht="12.8" hidden="false" customHeight="false" outlineLevel="0" collapsed="false">
      <c r="A60" s="2" t="str">
        <f aca="false">tcofTTGPERCEO!A58</f>
        <v>../tcof/chi-trans-metaok/Cloe1_Tsc_Anon.tei_corpo2_tto.cha </v>
      </c>
      <c r="B60" s="2" t="str">
        <f aca="false">tcofTTGPERCEO!B58</f>
        <v> TRANS </v>
      </c>
      <c r="C60" s="2" t="str">
        <f aca="false">tcofTTGPERCEO!C58</f>
        <v> CHI </v>
      </c>
      <c r="D60" s="2" t="n">
        <f aca="false">tcofTTGPERCEO!D58</f>
        <v>4</v>
      </c>
      <c r="E60" s="2" t="n">
        <f aca="false">tcofTTGPERCEO!E58</f>
        <v>477</v>
      </c>
      <c r="F60" s="2" t="str">
        <f aca="false">tcofTTGPERCEO!F58</f>
        <v>4;05.30</v>
      </c>
      <c r="G60" s="2" t="str">
        <f aca="false">LEFT(F60,FIND(";",F60)-1)</f>
        <v>4</v>
      </c>
      <c r="H60" s="2" t="n">
        <f aca="false">SUM(J60:AA60)</f>
        <v>0.318956227657331</v>
      </c>
      <c r="I60" s="2" t="n">
        <f aca="false">SUM(J60,K60,M60,N60,O60,P60,Q60,R60,T60,U60)</f>
        <v>0.305000417920428</v>
      </c>
      <c r="J60" s="2" t="n">
        <f aca="false">(tcofTTGPERCEO!H58/$AD60)*(J$2/$B$2)</f>
        <v>0.000340605148779672</v>
      </c>
      <c r="K60" s="2" t="n">
        <f aca="false">(tcofTTGPERCEO!I58/$AD60)*(K$2/$B$2)</f>
        <v>0</v>
      </c>
      <c r="L60" s="2" t="n">
        <f aca="false">(tcofTTGPERCEO!J58/$AD60)*(L$2/$B$2)</f>
        <v>0</v>
      </c>
      <c r="M60" s="2" t="n">
        <f aca="false">(tcofTTGPERCEO!K58/$AD60)*(M$2/$B$2)</f>
        <v>0.00298298742380989</v>
      </c>
      <c r="N60" s="2" t="n">
        <f aca="false">(tcofTTGPERCEO!L58/$AD60)*(N$2/$B$2)</f>
        <v>0.00335718694545174</v>
      </c>
      <c r="O60" s="2" t="n">
        <f aca="false">(tcofTTGPERCEO!M58/$AD60)*(O$2/$B$2)</f>
        <v>0.295096185993879</v>
      </c>
      <c r="P60" s="2" t="n">
        <f aca="false">(tcofTTGPERCEO!N58/$AD60)*(P$2/$B$2)</f>
        <v>0.000636846436746136</v>
      </c>
      <c r="Q60" s="2" t="n">
        <f aca="false">(tcofTTGPERCEO!O58/$AD60)*(Q$2/$B$2)</f>
        <v>0.00160610035233907</v>
      </c>
      <c r="R60" s="2" t="n">
        <f aca="false">(tcofTTGPERCEO!P58/$AD60)*(R$2/$B$2)</f>
        <v>0</v>
      </c>
      <c r="S60" s="2" t="n">
        <f aca="false">(tcofTTGPERCEO!Q58/$AD60)*(S$2/$B$2)</f>
        <v>0</v>
      </c>
      <c r="T60" s="2" t="n">
        <f aca="false">(tcofTTGPERCEO!R58/$AD60)*(T$2/$B$2)</f>
        <v>0.00098050561942237</v>
      </c>
      <c r="U60" s="2" t="n">
        <f aca="false">(tcofTTGPERCEO!S58/$AD60)*(U$2/$B$2)</f>
        <v>0</v>
      </c>
      <c r="V60" s="2" t="n">
        <f aca="false">(tcofTTGPERCEO!T58/$AD60)*(V$2/$B$2)</f>
        <v>0</v>
      </c>
      <c r="W60" s="2" t="n">
        <f aca="false">(tcofTTGPERCEO!U58/$AD60)*(W$2/$B$2)</f>
        <v>0</v>
      </c>
      <c r="X60" s="2" t="n">
        <f aca="false">(tcofTTGPERCEO!V58/$AD60)*(X$2/$B$2)</f>
        <v>0</v>
      </c>
      <c r="Y60" s="2" t="n">
        <f aca="false">(tcofTTGPERCEO!W58/$AD60)*(Y$2/$B$2)</f>
        <v>0.013955809736903</v>
      </c>
      <c r="Z60" s="2" t="n">
        <f aca="false">(tcofTTGPERCEO!X58/$AD60)*(Z$2/$B$2)</f>
        <v>0</v>
      </c>
      <c r="AA60" s="2" t="n">
        <f aca="false">(tcofTTGPERCEO!Y58/$AD60)*(AA$2/$B$2)</f>
        <v>0</v>
      </c>
      <c r="AD60" s="2" t="n">
        <f aca="false">SUM(tcofTTGPERCEO!H58:AA58)</f>
        <v>48</v>
      </c>
    </row>
    <row r="61" customFormat="false" ht="12.8" hidden="false" customHeight="false" outlineLevel="0" collapsed="false">
      <c r="A61" s="2" t="str">
        <f aca="false">tcofTTGPERCEO!A59</f>
        <v>../tcof/chi-trans-metaok/constance1_sch.tei_corpo2_tto.cha </v>
      </c>
      <c r="B61" s="2" t="str">
        <f aca="false">tcofTTGPERCEO!B59</f>
        <v> TRANS </v>
      </c>
      <c r="C61" s="2" t="str">
        <f aca="false">tcofTTGPERCEO!C59</f>
        <v> CHI </v>
      </c>
      <c r="D61" s="2" t="n">
        <f aca="false">tcofTTGPERCEO!D59</f>
        <v>131</v>
      </c>
      <c r="E61" s="2" t="n">
        <f aca="false">tcofTTGPERCEO!E59</f>
        <v>1982</v>
      </c>
      <c r="F61" s="2" t="str">
        <f aca="false">tcofTTGPERCEO!F59</f>
        <v>3;01.06</v>
      </c>
      <c r="G61" s="2" t="str">
        <f aca="false">LEFT(F61,FIND(";",F61)-1)</f>
        <v>3</v>
      </c>
      <c r="H61" s="2" t="n">
        <f aca="false">SUM(J61:AA61)</f>
        <v>0.248736328070145</v>
      </c>
      <c r="I61" s="2" t="n">
        <f aca="false">SUM(J61,K61,M61,N61,O61,P61,Q61,R61,T61,U61)</f>
        <v>0.238622174860597</v>
      </c>
      <c r="J61" s="2" t="n">
        <f aca="false">(tcofTTGPERCEO!H59/$AD61)*(J$2/$B$2)</f>
        <v>0.000342030274925194</v>
      </c>
      <c r="K61" s="2" t="n">
        <f aca="false">(tcofTTGPERCEO!I59/$AD61)*(K$2/$B$2)</f>
        <v>0.000847505503313933</v>
      </c>
      <c r="L61" s="2" t="n">
        <f aca="false">(tcofTTGPERCEO!J59/$AD61)*(L$2/$B$2)</f>
        <v>0</v>
      </c>
      <c r="M61" s="2" t="n">
        <f aca="false">(tcofTTGPERCEO!K59/$AD61)*(M$2/$B$2)</f>
        <v>0.00119818741709519</v>
      </c>
      <c r="N61" s="2" t="n">
        <f aca="false">(tcofTTGPERCEO!L59/$AD61)*(N$2/$B$2)</f>
        <v>0.00404548050330586</v>
      </c>
      <c r="O61" s="2" t="n">
        <f aca="false">(tcofTTGPERCEO!M59/$AD61)*(O$2/$B$2)</f>
        <v>0.224364822823798</v>
      </c>
      <c r="P61" s="2" t="n">
        <f aca="false">(tcofTTGPERCEO!N59/$AD61)*(P$2/$B$2)</f>
        <v>0.000383706639713153</v>
      </c>
      <c r="Q61" s="2" t="n">
        <f aca="false">(tcofTTGPERCEO!O59/$AD61)*(Q$2/$B$2)</f>
        <v>0.00064512817499812</v>
      </c>
      <c r="R61" s="2" t="n">
        <f aca="false">(tcofTTGPERCEO!P59/$AD61)*(R$2/$B$2)</f>
        <v>0</v>
      </c>
      <c r="S61" s="2" t="n">
        <f aca="false">(tcofTTGPERCEO!Q59/$AD61)*(S$2/$B$2)</f>
        <v>0.000108629719218809</v>
      </c>
      <c r="T61" s="2" t="n">
        <f aca="false">(tcofTTGPERCEO!R59/$AD61)*(T$2/$B$2)</f>
        <v>0.000393843261357939</v>
      </c>
      <c r="U61" s="2" t="n">
        <f aca="false">(tcofTTGPERCEO!S59/$AD61)*(U$2/$B$2)</f>
        <v>0.00640147026208978</v>
      </c>
      <c r="V61" s="2" t="n">
        <f aca="false">(tcofTTGPERCEO!T59/$AD61)*(V$2/$B$2)</f>
        <v>0.00233390871036024</v>
      </c>
      <c r="W61" s="2" t="n">
        <f aca="false">(tcofTTGPERCEO!U59/$AD61)*(W$2/$B$2)</f>
        <v>0</v>
      </c>
      <c r="X61" s="2" t="n">
        <f aca="false">(tcofTTGPERCEO!V59/$AD61)*(X$2/$B$2)</f>
        <v>0</v>
      </c>
      <c r="Y61" s="2" t="n">
        <f aca="false">(tcofTTGPERCEO!W59/$AD61)*(Y$2/$B$2)</f>
        <v>0.00764411031614315</v>
      </c>
      <c r="Z61" s="2" t="n">
        <f aca="false">(tcofTTGPERCEO!X59/$AD61)*(Z$2/$B$2)</f>
        <v>0</v>
      </c>
      <c r="AA61" s="2" t="n">
        <f aca="false">(tcofTTGPERCEO!Y59/$AD61)*(AA$2/$B$2)</f>
        <v>2.75044638259807E-005</v>
      </c>
      <c r="AD61" s="2" t="n">
        <f aca="false">SUM(tcofTTGPERCEO!H59:AA59)</f>
        <v>239</v>
      </c>
    </row>
    <row r="62" customFormat="false" ht="12.8" hidden="false" customHeight="false" outlineLevel="0" collapsed="false">
      <c r="A62" s="2" t="str">
        <f aca="false">tcofTTGPERCEO!A60</f>
        <v>../tcof/chi-trans-metaok/constant1_pap.tei_corpo2_tto.cha </v>
      </c>
      <c r="B62" s="2" t="str">
        <f aca="false">tcofTTGPERCEO!B60</f>
        <v> TRANS </v>
      </c>
      <c r="C62" s="2" t="str">
        <f aca="false">tcofTTGPERCEO!C60</f>
        <v> CHI </v>
      </c>
      <c r="D62" s="2" t="n">
        <f aca="false">tcofTTGPERCEO!D60</f>
        <v>21</v>
      </c>
      <c r="E62" s="2" t="n">
        <f aca="false">tcofTTGPERCEO!E60</f>
        <v>975</v>
      </c>
      <c r="F62" s="2" t="str">
        <f aca="false">tcofTTGPERCEO!F60</f>
        <v>4;04.24</v>
      </c>
      <c r="G62" s="2" t="str">
        <f aca="false">LEFT(F62,FIND(";",F62)-1)</f>
        <v>4</v>
      </c>
      <c r="H62" s="2" t="n">
        <f aca="false">SUM(J62:AA62)</f>
        <v>0.246557958870306</v>
      </c>
      <c r="I62" s="2" t="n">
        <f aca="false">SUM(J62,K62,M62,N62,O62,P62,Q62,R62,T62,U62)</f>
        <v>0.23582816545475</v>
      </c>
      <c r="J62" s="2" t="n">
        <f aca="false">(tcofTTGPERCEO!H60/$AD62)*(J$2/$B$2)</f>
        <v>0</v>
      </c>
      <c r="K62" s="2" t="n">
        <f aca="false">(tcofTTGPERCEO!I60/$AD62)*(K$2/$B$2)</f>
        <v>0.00184475241613871</v>
      </c>
      <c r="L62" s="2" t="n">
        <f aca="false">(tcofTTGPERCEO!J60/$AD62)*(L$2/$B$2)</f>
        <v>0</v>
      </c>
      <c r="M62" s="2" t="n">
        <f aca="false">(tcofTTGPERCEO!K60/$AD62)*(M$2/$B$2)</f>
        <v>0.00117363439625307</v>
      </c>
      <c r="N62" s="2" t="n">
        <f aca="false">(tcofTTGPERCEO!L60/$AD62)*(N$2/$B$2)</f>
        <v>0</v>
      </c>
      <c r="O62" s="2" t="n">
        <f aca="false">(tcofTTGPERCEO!M60/$AD62)*(O$2/$B$2)</f>
        <v>0.2239137336347</v>
      </c>
      <c r="P62" s="2" t="n">
        <f aca="false">(tcofTTGPERCEO!N60/$AD62)*(P$2/$B$2)</f>
        <v>0.000501125064980566</v>
      </c>
      <c r="Q62" s="2" t="n">
        <f aca="false">(tcofTTGPERCEO!O60/$AD62)*(Q$2/$B$2)</f>
        <v>0</v>
      </c>
      <c r="R62" s="2" t="n">
        <f aca="false">(tcofTTGPERCEO!P60/$AD62)*(R$2/$B$2)</f>
        <v>0</v>
      </c>
      <c r="S62" s="2" t="n">
        <f aca="false">(tcofTTGPERCEO!Q60/$AD62)*(S$2/$B$2)</f>
        <v>0.000851229603058861</v>
      </c>
      <c r="T62" s="2" t="n">
        <f aca="false">(tcofTTGPERCEO!R60/$AD62)*(T$2/$B$2)</f>
        <v>0.00231463621634133</v>
      </c>
      <c r="U62" s="2" t="n">
        <f aca="false">(tcofTTGPERCEO!S60/$AD62)*(U$2/$B$2)</f>
        <v>0.00608028372633664</v>
      </c>
      <c r="V62" s="2" t="n">
        <f aca="false">(tcofTTGPERCEO!T60/$AD62)*(V$2/$B$2)</f>
        <v>0.001891930520439</v>
      </c>
      <c r="W62" s="2" t="n">
        <f aca="false">(tcofTTGPERCEO!U60/$AD62)*(W$2/$B$2)</f>
        <v>0</v>
      </c>
      <c r="X62" s="2" t="n">
        <f aca="false">(tcofTTGPERCEO!V60/$AD62)*(X$2/$B$2)</f>
        <v>0</v>
      </c>
      <c r="Y62" s="2" t="n">
        <f aca="false">(tcofTTGPERCEO!W60/$AD62)*(Y$2/$B$2)</f>
        <v>0.00798663329205776</v>
      </c>
      <c r="Z62" s="2" t="n">
        <f aca="false">(tcofTTGPERCEO!X60/$AD62)*(Z$2/$B$2)</f>
        <v>0</v>
      </c>
      <c r="AA62" s="2" t="n">
        <f aca="false">(tcofTTGPERCEO!Y60/$AD62)*(AA$2/$B$2)</f>
        <v>0</v>
      </c>
      <c r="AD62" s="2" t="n">
        <f aca="false">SUM(tcofTTGPERCEO!H60:AA60)</f>
        <v>61</v>
      </c>
    </row>
    <row r="63" customFormat="false" ht="12.8" hidden="false" customHeight="false" outlineLevel="0" collapsed="false">
      <c r="A63" s="2" t="str">
        <f aca="false">tcofTTGPERCEO!A61</f>
        <v>../tcof/chi-trans-metaok/Coralie1_Arn_Anon.tei_corpo2_tto.cha </v>
      </c>
      <c r="B63" s="2" t="str">
        <f aca="false">tcofTTGPERCEO!B61</f>
        <v> TRANS </v>
      </c>
      <c r="C63" s="2" t="str">
        <f aca="false">tcofTTGPERCEO!C61</f>
        <v> CHI </v>
      </c>
      <c r="D63" s="2" t="n">
        <f aca="false">tcofTTGPERCEO!D61</f>
        <v>42</v>
      </c>
      <c r="E63" s="2" t="n">
        <f aca="false">tcofTTGPERCEO!E61</f>
        <v>2741</v>
      </c>
      <c r="F63" s="2" t="str">
        <f aca="false">tcofTTGPERCEO!F61</f>
        <v>4;03.17</v>
      </c>
      <c r="G63" s="2" t="str">
        <f aca="false">LEFT(F63,FIND(";",F63)-1)</f>
        <v>4</v>
      </c>
      <c r="H63" s="2" t="n">
        <f aca="false">SUM(J63:AA63)</f>
        <v>0.278432625812661</v>
      </c>
      <c r="I63" s="2" t="n">
        <f aca="false">SUM(J63,K63,M63,N63,O63,P63,Q63,R63,T63,U63)</f>
        <v>0.274235418807028</v>
      </c>
      <c r="J63" s="2" t="n">
        <f aca="false">(tcofTTGPERCEO!H61/$AD63)*(J$2/$B$2)</f>
        <v>0.000344190466135248</v>
      </c>
      <c r="K63" s="2" t="n">
        <f aca="false">(tcofTTGPERCEO!I61/$AD63)*(K$2/$B$2)</f>
        <v>0.000315873396166908</v>
      </c>
      <c r="L63" s="2" t="n">
        <f aca="false">(tcofTTGPERCEO!J61/$AD63)*(L$2/$B$2)</f>
        <v>0</v>
      </c>
      <c r="M63" s="2" t="n">
        <f aca="false">(tcofTTGPERCEO!K61/$AD63)*(M$2/$B$2)</f>
        <v>0.0135647428114302</v>
      </c>
      <c r="N63" s="2" t="n">
        <f aca="false">(tcofTTGPERCEO!L61/$AD63)*(N$2/$B$2)</f>
        <v>0.00310981527578687</v>
      </c>
      <c r="O63" s="2" t="n">
        <f aca="false">(tcofTTGPERCEO!M61/$AD63)*(O$2/$B$2)</f>
        <v>0.252052080668456</v>
      </c>
      <c r="P63" s="2" t="n">
        <f aca="false">(tcofTTGPERCEO!N61/$AD63)*(P$2/$B$2)</f>
        <v>0.001179841819656</v>
      </c>
      <c r="Q63" s="2" t="n">
        <f aca="false">(tcofTTGPERCEO!O61/$AD63)*(Q$2/$B$2)</f>
        <v>0.000946753891905135</v>
      </c>
      <c r="R63" s="2" t="n">
        <f aca="false">(tcofTTGPERCEO!P61/$AD63)*(R$2/$B$2)</f>
        <v>0.000102087639436528</v>
      </c>
      <c r="S63" s="2" t="n">
        <f aca="false">(tcofTTGPERCEO!Q61/$AD63)*(S$2/$B$2)</f>
        <v>0.0005465790082799</v>
      </c>
      <c r="T63" s="2" t="n">
        <f aca="false">(tcofTTGPERCEO!R61/$AD63)*(T$2/$B$2)</f>
        <v>0.00115596451974006</v>
      </c>
      <c r="U63" s="2" t="n">
        <f aca="false">(tcofTTGPERCEO!S61/$AD63)*(U$2/$B$2)</f>
        <v>0.00146406831831527</v>
      </c>
      <c r="V63" s="2" t="n">
        <f aca="false">(tcofTTGPERCEO!T61/$AD63)*(V$2/$B$2)</f>
        <v>0.000202469757450489</v>
      </c>
      <c r="W63" s="2" t="n">
        <f aca="false">(tcofTTGPERCEO!U61/$AD63)*(W$2/$B$2)</f>
        <v>0</v>
      </c>
      <c r="X63" s="2" t="n">
        <f aca="false">(tcofTTGPERCEO!V61/$AD63)*(X$2/$B$2)</f>
        <v>0</v>
      </c>
      <c r="Y63" s="2" t="n">
        <f aca="false">(tcofTTGPERCEO!W61/$AD63)*(Y$2/$B$2)</f>
        <v>0.00320516204483897</v>
      </c>
      <c r="Z63" s="2" t="n">
        <f aca="false">(tcofTTGPERCEO!X61/$AD63)*(Z$2/$B$2)</f>
        <v>0.000127670460775038</v>
      </c>
      <c r="AA63" s="2" t="n">
        <f aca="false">(tcofTTGPERCEO!Y61/$AD63)*(AA$2/$B$2)</f>
        <v>0.000115325734287884</v>
      </c>
      <c r="AD63" s="2" t="n">
        <f aca="false">SUM(tcofTTGPERCEO!H61:AA61)</f>
        <v>285</v>
      </c>
    </row>
    <row r="64" customFormat="false" ht="12.8" hidden="false" customHeight="false" outlineLevel="0" collapsed="false">
      <c r="A64" s="2" t="str">
        <f aca="false">tcofTTGPERCEO!A62</f>
        <v>../tcof/chi-trans-metaok/Corentin1_Ber_Anon.tei_corpo2_tto.cha </v>
      </c>
      <c r="B64" s="2" t="str">
        <f aca="false">tcofTTGPERCEO!B62</f>
        <v> TRANS </v>
      </c>
      <c r="C64" s="2" t="str">
        <f aca="false">tcofTTGPERCEO!C62</f>
        <v> CHI </v>
      </c>
      <c r="D64" s="2" t="n">
        <f aca="false">tcofTTGPERCEO!D62</f>
        <v>9</v>
      </c>
      <c r="E64" s="2" t="n">
        <f aca="false">tcofTTGPERCEO!E62</f>
        <v>1696</v>
      </c>
      <c r="F64" s="2" t="str">
        <f aca="false">tcofTTGPERCEO!F62</f>
        <v>4;01.05</v>
      </c>
      <c r="G64" s="2" t="str">
        <f aca="false">LEFT(F64,FIND(";",F64)-1)</f>
        <v>4</v>
      </c>
      <c r="H64" s="2" t="n">
        <f aca="false">SUM(J64:AA64)</f>
        <v>0.220276835469187</v>
      </c>
      <c r="I64" s="2" t="n">
        <f aca="false">SUM(J64,K64,M64,N64,O64,P64,Q64,R64,T64,U64)</f>
        <v>0.210415676309325</v>
      </c>
      <c r="J64" s="2" t="n">
        <f aca="false">(tcofTTGPERCEO!H62/$AD64)*(J$2/$B$2)</f>
        <v>0.000395541463098974</v>
      </c>
      <c r="K64" s="2" t="n">
        <f aca="false">(tcofTTGPERCEO!I62/$AD64)*(K$2/$B$2)</f>
        <v>0.000362999668982133</v>
      </c>
      <c r="L64" s="2" t="n">
        <f aca="false">(tcofTTGPERCEO!J62/$AD64)*(L$2/$B$2)</f>
        <v>0</v>
      </c>
      <c r="M64" s="2" t="n">
        <f aca="false">(tcofTTGPERCEO!K62/$AD64)*(M$2/$B$2)</f>
        <v>0.00750558125990876</v>
      </c>
      <c r="N64" s="2" t="n">
        <f aca="false">(tcofTTGPERCEO!L62/$AD64)*(N$2/$B$2)</f>
        <v>0.00584800306627077</v>
      </c>
      <c r="O64" s="2" t="n">
        <f aca="false">(tcofTTGPERCEO!M62/$AD64)*(O$2/$B$2)</f>
        <v>0.187664855609011</v>
      </c>
      <c r="P64" s="2" t="n">
        <f aca="false">(tcofTTGPERCEO!N62/$AD64)*(P$2/$B$2)</f>
        <v>0.000246521201321085</v>
      </c>
      <c r="Q64" s="2" t="n">
        <f aca="false">(tcofTTGPERCEO!O62/$AD64)*(Q$2/$B$2)</f>
        <v>0.00341943945981866</v>
      </c>
      <c r="R64" s="2" t="n">
        <f aca="false">(tcofTTGPERCEO!P62/$AD64)*(R$2/$B$2)</f>
        <v>7.82123044070176E-005</v>
      </c>
      <c r="S64" s="2" t="n">
        <f aca="false">(tcofTTGPERCEO!Q62/$AD64)*(S$2/$B$2)</f>
        <v>0.00104687511666513</v>
      </c>
      <c r="T64" s="2" t="n">
        <f aca="false">(tcofTTGPERCEO!R62/$AD64)*(T$2/$B$2)</f>
        <v>0.00227730337414228</v>
      </c>
      <c r="U64" s="2" t="n">
        <f aca="false">(tcofTTGPERCEO!S62/$AD64)*(U$2/$B$2)</f>
        <v>0.00261721890236466</v>
      </c>
      <c r="V64" s="2" t="n">
        <f aca="false">(tcofTTGPERCEO!T62/$AD64)*(V$2/$B$2)</f>
        <v>0.000465353878011205</v>
      </c>
      <c r="W64" s="2" t="n">
        <f aca="false">(tcofTTGPERCEO!U62/$AD64)*(W$2/$B$2)</f>
        <v>0</v>
      </c>
      <c r="X64" s="2" t="n">
        <f aca="false">(tcofTTGPERCEO!V62/$AD64)*(X$2/$B$2)</f>
        <v>0</v>
      </c>
      <c r="Y64" s="2" t="n">
        <f aca="false">(tcofTTGPERCEO!W62/$AD64)*(Y$2/$B$2)</f>
        <v>0.00834893016518538</v>
      </c>
      <c r="Z64" s="2" t="n">
        <f aca="false">(tcofTTGPERCEO!X62/$AD64)*(Z$2/$B$2)</f>
        <v>0</v>
      </c>
      <c r="AA64" s="2" t="n">
        <f aca="false">(tcofTTGPERCEO!Y62/$AD64)*(AA$2/$B$2)</f>
        <v>0</v>
      </c>
      <c r="AD64" s="2" t="n">
        <f aca="false">SUM(tcofTTGPERCEO!H62:AA62)</f>
        <v>124</v>
      </c>
    </row>
    <row r="65" customFormat="false" ht="12.8" hidden="false" customHeight="false" outlineLevel="0" collapsed="false">
      <c r="A65" s="2" t="str">
        <f aca="false">tcofTTGPERCEO!A63</f>
        <v>../tcof/chi-trans-metaok/corentin1_boi.tei_corpo2_tto.cha </v>
      </c>
      <c r="B65" s="2" t="str">
        <f aca="false">tcofTTGPERCEO!B63</f>
        <v> TRANS </v>
      </c>
      <c r="C65" s="2" t="str">
        <f aca="false">tcofTTGPERCEO!C63</f>
        <v> CHI </v>
      </c>
      <c r="D65" s="2" t="n">
        <f aca="false">tcofTTGPERCEO!D63</f>
        <v>47</v>
      </c>
      <c r="E65" s="2" t="n">
        <f aca="false">tcofTTGPERCEO!E63</f>
        <v>2942</v>
      </c>
      <c r="F65" s="2" t="str">
        <f aca="false">tcofTTGPERCEO!F63</f>
        <v>4;08.11</v>
      </c>
      <c r="G65" s="2" t="str">
        <f aca="false">LEFT(F65,FIND(";",F65)-1)</f>
        <v>4</v>
      </c>
      <c r="H65" s="2" t="n">
        <f aca="false">SUM(J65:AA65)</f>
        <v>0.284033357309314</v>
      </c>
      <c r="I65" s="2" t="n">
        <f aca="false">SUM(J65,K65,M65,N65,O65,P65,Q65,R65,T65,U65)</f>
        <v>0.27983775976399</v>
      </c>
      <c r="J65" s="2" t="n">
        <f aca="false">(tcofTTGPERCEO!H63/$AD65)*(J$2/$B$2)</f>
        <v>0.000281273929314826</v>
      </c>
      <c r="K65" s="2" t="n">
        <f aca="false">(tcofTTGPERCEO!I63/$AD65)*(K$2/$B$2)</f>
        <v>0.000435599602778559</v>
      </c>
      <c r="L65" s="2" t="n">
        <f aca="false">(tcofTTGPERCEO!J63/$AD65)*(L$2/$B$2)</f>
        <v>0</v>
      </c>
      <c r="M65" s="2" t="n">
        <f aca="false">(tcofTTGPERCEO!K63/$AD65)*(M$2/$B$2)</f>
        <v>0.00723615013775819</v>
      </c>
      <c r="N65" s="2" t="n">
        <f aca="false">(tcofTTGPERCEO!L63/$AD65)*(N$2/$B$2)</f>
        <v>0.00554477327764933</v>
      </c>
      <c r="O65" s="2" t="n">
        <f aca="false">(tcofTTGPERCEO!M63/$AD65)*(O$2/$B$2)</f>
        <v>0.260011017336542</v>
      </c>
      <c r="P65" s="2" t="n">
        <f aca="false">(tcofTTGPERCEO!N63/$AD65)*(P$2/$B$2)</f>
        <v>0.0016434746754739</v>
      </c>
      <c r="Q65" s="2" t="n">
        <f aca="false">(tcofTTGPERCEO!O63/$AD65)*(Q$2/$B$2)</f>
        <v>0.00107764152673073</v>
      </c>
      <c r="R65" s="2" t="n">
        <f aca="false">(tcofTTGPERCEO!P63/$AD65)*(R$2/$B$2)</f>
        <v>0.000187709530576842</v>
      </c>
      <c r="S65" s="2" t="n">
        <f aca="false">(tcofTTGPERCEO!Q63/$AD65)*(S$2/$B$2)</f>
        <v>0.000893333432887579</v>
      </c>
      <c r="T65" s="2" t="n">
        <f aca="false">(tcofTTGPERCEO!R63/$AD65)*(T$2/$B$2)</f>
        <v>0.00202426966590425</v>
      </c>
      <c r="U65" s="2" t="n">
        <f aca="false">(tcofTTGPERCEO!S63/$AD65)*(U$2/$B$2)</f>
        <v>0.00139585008126115</v>
      </c>
      <c r="V65" s="2" t="n">
        <f aca="false">(tcofTTGPERCEO!T63/$AD65)*(V$2/$B$2)</f>
        <v>0.000289553524095861</v>
      </c>
      <c r="W65" s="2" t="n">
        <f aca="false">(tcofTTGPERCEO!U63/$AD65)*(W$2/$B$2)</f>
        <v>0</v>
      </c>
      <c r="X65" s="2" t="n">
        <f aca="false">(tcofTTGPERCEO!V63/$AD65)*(X$2/$B$2)</f>
        <v>0</v>
      </c>
      <c r="Y65" s="2" t="n">
        <f aca="false">(tcofTTGPERCEO!W63/$AD65)*(Y$2/$B$2)</f>
        <v>0.00288119942955417</v>
      </c>
      <c r="Z65" s="2" t="n">
        <f aca="false">(tcofTTGPERCEO!X63/$AD65)*(Z$2/$B$2)</f>
        <v>0.000117374455873825</v>
      </c>
      <c r="AA65" s="2" t="n">
        <f aca="false">(tcofTTGPERCEO!Y63/$AD65)*(AA$2/$B$2)</f>
        <v>1.41367029127083E-005</v>
      </c>
      <c r="AD65" s="2" t="n">
        <f aca="false">SUM(tcofTTGPERCEO!H63:AA63)</f>
        <v>465</v>
      </c>
    </row>
    <row r="66" customFormat="false" ht="12.8" hidden="false" customHeight="false" outlineLevel="0" collapsed="false">
      <c r="A66" s="2" t="str">
        <f aca="false">tcofTTGPERCEO!A64</f>
        <v>../tcof/chi-trans-metaok/Dania1_Col_Anon.tei_corpo2_tto.cha </v>
      </c>
      <c r="B66" s="2" t="str">
        <f aca="false">tcofTTGPERCEO!B64</f>
        <v> TRANS </v>
      </c>
      <c r="C66" s="2" t="str">
        <f aca="false">tcofTTGPERCEO!C64</f>
        <v> CHI </v>
      </c>
      <c r="D66" s="2" t="n">
        <f aca="false">tcofTTGPERCEO!D64</f>
        <v>8</v>
      </c>
      <c r="E66" s="2" t="n">
        <f aca="false">tcofTTGPERCEO!E64</f>
        <v>1136</v>
      </c>
      <c r="F66" s="2" t="str">
        <f aca="false">tcofTTGPERCEO!F64</f>
        <v>6;</v>
      </c>
      <c r="G66" s="2" t="str">
        <f aca="false">LEFT(F66,FIND(";",F66)-1)</f>
        <v>6</v>
      </c>
      <c r="H66" s="2" t="n">
        <f aca="false">SUM(J66:AA66)</f>
        <v>0.371577553172337</v>
      </c>
      <c r="I66" s="2" t="n">
        <f aca="false">SUM(J66,K66,M66,N66,O66,P66,Q66,R66,T66,U66)</f>
        <v>0.368032982809666</v>
      </c>
      <c r="J66" s="2" t="n">
        <f aca="false">(tcofTTGPERCEO!H64/$AD66)*(J$2/$B$2)</f>
        <v>0</v>
      </c>
      <c r="K66" s="2" t="n">
        <f aca="false">(tcofTTGPERCEO!I64/$AD66)*(K$2/$B$2)</f>
        <v>0</v>
      </c>
      <c r="L66" s="2" t="n">
        <f aca="false">(tcofTTGPERCEO!J64/$AD66)*(L$2/$B$2)</f>
        <v>0</v>
      </c>
      <c r="M66" s="2" t="n">
        <f aca="false">(tcofTTGPERCEO!K64/$AD66)*(M$2/$B$2)</f>
        <v>0.00701879393837621</v>
      </c>
      <c r="N66" s="2" t="n">
        <f aca="false">(tcofTTGPERCEO!L64/$AD66)*(N$2/$B$2)</f>
        <v>0.00118488951015944</v>
      </c>
      <c r="O66" s="2" t="n">
        <f aca="false">(tcofTTGPERCEO!M64/$AD66)*(O$2/$B$2)</f>
        <v>0.357091183051417</v>
      </c>
      <c r="P66" s="2" t="n">
        <f aca="false">(tcofTTGPERCEO!N64/$AD66)*(P$2/$B$2)</f>
        <v>0.000449538661232567</v>
      </c>
      <c r="Q66" s="2" t="n">
        <f aca="false">(tcofTTGPERCEO!O64/$AD66)*(Q$2/$B$2)</f>
        <v>0.000944764913140629</v>
      </c>
      <c r="R66" s="2" t="n">
        <f aca="false">(tcofTTGPERCEO!P64/$AD66)*(R$2/$B$2)</f>
        <v>0.000427867312344273</v>
      </c>
      <c r="S66" s="2" t="n">
        <f aca="false">(tcofTTGPERCEO!Q64/$AD66)*(S$2/$B$2)</f>
        <v>0.00076360302627339</v>
      </c>
      <c r="T66" s="2" t="n">
        <f aca="false">(tcofTTGPERCEO!R64/$AD66)*(T$2/$B$2)</f>
        <v>0.000461414409139939</v>
      </c>
      <c r="U66" s="2" t="n">
        <f aca="false">(tcofTTGPERCEO!S64/$AD66)*(U$2/$B$2)</f>
        <v>0.000454531013856048</v>
      </c>
      <c r="V66" s="2" t="n">
        <f aca="false">(tcofTTGPERCEO!T64/$AD66)*(V$2/$B$2)</f>
        <v>9.42873870480219E-005</v>
      </c>
      <c r="W66" s="2" t="n">
        <f aca="false">(tcofTTGPERCEO!U64/$AD66)*(W$2/$B$2)</f>
        <v>0</v>
      </c>
      <c r="X66" s="2" t="n">
        <f aca="false">(tcofTTGPERCEO!V64/$AD66)*(X$2/$B$2)</f>
        <v>0</v>
      </c>
      <c r="Y66" s="2" t="n">
        <f aca="false">(tcofTTGPERCEO!W64/$AD66)*(Y$2/$B$2)</f>
        <v>0.00268667994935031</v>
      </c>
      <c r="Z66" s="2" t="n">
        <f aca="false">(tcofTTGPERCEO!X64/$AD66)*(Z$2/$B$2)</f>
        <v>0</v>
      </c>
      <c r="AA66" s="2" t="n">
        <f aca="false">(tcofTTGPERCEO!Y64/$AD66)*(AA$2/$B$2)</f>
        <v>0</v>
      </c>
      <c r="AD66" s="2" t="n">
        <f aca="false">SUM(tcofTTGPERCEO!H64:AA64)</f>
        <v>204</v>
      </c>
    </row>
    <row r="67" customFormat="false" ht="12.8" hidden="false" customHeight="false" outlineLevel="0" collapsed="false">
      <c r="A67" s="2" t="str">
        <f aca="false">tcofTTGPERCEO!A65</f>
        <v>../tcof/chi-trans-metaok/elea1_cur.tei_corpo2_tto.cha </v>
      </c>
      <c r="B67" s="2" t="str">
        <f aca="false">tcofTTGPERCEO!B65</f>
        <v> TRANS </v>
      </c>
      <c r="C67" s="2" t="str">
        <f aca="false">tcofTTGPERCEO!C65</f>
        <v> CHI </v>
      </c>
      <c r="D67" s="2" t="n">
        <f aca="false">tcofTTGPERCEO!D65</f>
        <v>0</v>
      </c>
      <c r="E67" s="2" t="n">
        <f aca="false">tcofTTGPERCEO!E65</f>
        <v>1005</v>
      </c>
      <c r="F67" s="2" t="str">
        <f aca="false">tcofTTGPERCEO!F65</f>
        <v>4;03.17</v>
      </c>
      <c r="G67" s="2" t="str">
        <f aca="false">LEFT(F67,FIND(";",F67)-1)</f>
        <v>4</v>
      </c>
      <c r="H67" s="2" t="n">
        <f aca="false">SUM(J67:AA67)</f>
        <v>0.336954662063112</v>
      </c>
      <c r="I67" s="2" t="n">
        <f aca="false">SUM(J67,K67,M67,N67,O67,P67,Q67,R67,T67,U67)</f>
        <v>0.334694902013733</v>
      </c>
      <c r="J67" s="2" t="n">
        <f aca="false">(tcofTTGPERCEO!H65/$AD67)*(J$2/$B$2)</f>
        <v>0.000408726178535607</v>
      </c>
      <c r="K67" s="2" t="n">
        <f aca="false">(tcofTTGPERCEO!I65/$AD67)*(K$2/$B$2)</f>
        <v>0.000421987115191729</v>
      </c>
      <c r="L67" s="2" t="n">
        <f aca="false">(tcofTTGPERCEO!J65/$AD67)*(L$2/$B$2)</f>
        <v>0</v>
      </c>
      <c r="M67" s="2" t="n">
        <f aca="false">(tcofTTGPERCEO!K65/$AD67)*(M$2/$B$2)</f>
        <v>0.00894896227142967</v>
      </c>
      <c r="N67" s="2" t="n">
        <f aca="false">(tcofTTGPERCEO!L65/$AD67)*(N$2/$B$2)</f>
        <v>0.00100715608363552</v>
      </c>
      <c r="O67" s="2" t="n">
        <f aca="false">(tcofTTGPERCEO!M65/$AD67)*(O$2/$B$2)</f>
        <v>0.319336229843376</v>
      </c>
      <c r="P67" s="2" t="n">
        <f aca="false">(tcofTTGPERCEO!N65/$AD67)*(P$2/$B$2)</f>
        <v>0</v>
      </c>
      <c r="Q67" s="2" t="n">
        <f aca="false">(tcofTTGPERCEO!O65/$AD67)*(Q$2/$B$2)</f>
        <v>0.00168640536995602</v>
      </c>
      <c r="R67" s="2" t="n">
        <f aca="false">(tcofTTGPERCEO!P65/$AD67)*(R$2/$B$2)</f>
        <v>0.000242458143661754</v>
      </c>
      <c r="S67" s="2" t="n">
        <f aca="false">(tcofTTGPERCEO!Q65/$AD67)*(S$2/$B$2)</f>
        <v>0.000162265643083095</v>
      </c>
      <c r="T67" s="2" t="n">
        <f aca="false">(tcofTTGPERCEO!R65/$AD67)*(T$2/$B$2)</f>
        <v>0.00235321348661369</v>
      </c>
      <c r="U67" s="2" t="n">
        <f aca="false">(tcofTTGPERCEO!S65/$AD67)*(U$2/$B$2)</f>
        <v>0.00028976352133323</v>
      </c>
      <c r="V67" s="2" t="n">
        <f aca="false">(tcofTTGPERCEO!T65/$AD67)*(V$2/$B$2)</f>
        <v>0.000120216418486228</v>
      </c>
      <c r="W67" s="2" t="n">
        <f aca="false">(tcofTTGPERCEO!U65/$AD67)*(W$2/$B$2)</f>
        <v>0</v>
      </c>
      <c r="X67" s="2" t="n">
        <f aca="false">(tcofTTGPERCEO!V65/$AD67)*(X$2/$B$2)</f>
        <v>0</v>
      </c>
      <c r="Y67" s="2" t="n">
        <f aca="false">(tcofTTGPERCEO!W65/$AD67)*(Y$2/$B$2)</f>
        <v>0.00152245197129851</v>
      </c>
      <c r="Z67" s="2" t="n">
        <f aca="false">(tcofTTGPERCEO!X65/$AD67)*(Z$2/$B$2)</f>
        <v>0.000454826016511072</v>
      </c>
      <c r="AA67" s="2" t="n">
        <f aca="false">(tcofTTGPERCEO!Y65/$AD67)*(AA$2/$B$2)</f>
        <v>0</v>
      </c>
      <c r="AD67" s="2" t="n">
        <f aca="false">SUM(tcofTTGPERCEO!H65:AA65)</f>
        <v>160</v>
      </c>
    </row>
    <row r="68" customFormat="false" ht="12.8" hidden="false" customHeight="false" outlineLevel="0" collapsed="false">
      <c r="A68" s="2" t="str">
        <f aca="false">tcofTTGPERCEO!A66</f>
        <v>../tcof/chi-trans-metaok/Elif1_Ber_Anon.tei_corpo2_tto.cha </v>
      </c>
      <c r="B68" s="2" t="str">
        <f aca="false">tcofTTGPERCEO!B66</f>
        <v> TRANS </v>
      </c>
      <c r="C68" s="2" t="str">
        <f aca="false">tcofTTGPERCEO!C66</f>
        <v> CHI </v>
      </c>
      <c r="D68" s="2" t="n">
        <f aca="false">tcofTTGPERCEO!D66</f>
        <v>7</v>
      </c>
      <c r="E68" s="2" t="n">
        <f aca="false">tcofTTGPERCEO!E66</f>
        <v>1081</v>
      </c>
      <c r="F68" s="2" t="str">
        <f aca="false">tcofTTGPERCEO!F66</f>
        <v>4;08.11</v>
      </c>
      <c r="G68" s="2" t="str">
        <f aca="false">LEFT(F68,FIND(";",F68)-1)</f>
        <v>4</v>
      </c>
      <c r="H68" s="2" t="n">
        <f aca="false">SUM(J68:AA68)</f>
        <v>0.254144362268735</v>
      </c>
      <c r="I68" s="2" t="n">
        <f aca="false">SUM(J68,K68,M68,N68,O68,P68,Q68,R68,T68,U68)</f>
        <v>0.244548419372893</v>
      </c>
      <c r="J68" s="2" t="n">
        <f aca="false">(tcofTTGPERCEO!H66/$AD68)*(J$2/$B$2)</f>
        <v>0.000129754342392256</v>
      </c>
      <c r="K68" s="2" t="n">
        <f aca="false">(tcofTTGPERCEO!I66/$AD68)*(K$2/$B$2)</f>
        <v>0.00035723776947448</v>
      </c>
      <c r="L68" s="2" t="n">
        <f aca="false">(tcofTTGPERCEO!J66/$AD68)*(L$2/$B$2)</f>
        <v>0</v>
      </c>
      <c r="M68" s="2" t="n">
        <f aca="false">(tcofTTGPERCEO!K66/$AD68)*(M$2/$B$2)</f>
        <v>0.00738644504943402</v>
      </c>
      <c r="N68" s="2" t="n">
        <f aca="false">(tcofTTGPERCEO!L66/$AD68)*(N$2/$B$2)</f>
        <v>0.00575517762077441</v>
      </c>
      <c r="O68" s="2" t="n">
        <f aca="false">(tcofTTGPERCEO!M66/$AD68)*(O$2/$B$2)</f>
        <v>0.22483518932867</v>
      </c>
      <c r="P68" s="2" t="n">
        <f aca="false">(tcofTTGPERCEO!N66/$AD68)*(P$2/$B$2)</f>
        <v>0.00145564899827688</v>
      </c>
      <c r="Q68" s="2" t="n">
        <f aca="false">(tcofTTGPERCEO!O66/$AD68)*(Q$2/$B$2)</f>
        <v>0.00122369550654405</v>
      </c>
      <c r="R68" s="2" t="n">
        <f aca="false">(tcofTTGPERCEO!P66/$AD68)*(R$2/$B$2)</f>
        <v>7.69708392576998E-005</v>
      </c>
      <c r="S68" s="2" t="n">
        <f aca="false">(tcofTTGPERCEO!Q66/$AD68)*(S$2/$B$2)</f>
        <v>0.000206051610264248</v>
      </c>
      <c r="T68" s="2" t="n">
        <f aca="false">(tcofTTGPERCEO!R66/$AD68)*(T$2/$B$2)</f>
        <v>0.00112057785076842</v>
      </c>
      <c r="U68" s="2" t="n">
        <f aca="false">(tcofTTGPERCEO!S66/$AD68)*(U$2/$B$2)</f>
        <v>0.0022077220673008</v>
      </c>
      <c r="V68" s="2" t="n">
        <f aca="false">(tcofTTGPERCEO!T66/$AD68)*(V$2/$B$2)</f>
        <v>0.000152655769506321</v>
      </c>
      <c r="W68" s="2" t="n">
        <f aca="false">(tcofTTGPERCEO!U66/$AD68)*(W$2/$B$2)</f>
        <v>0</v>
      </c>
      <c r="X68" s="2" t="n">
        <f aca="false">(tcofTTGPERCEO!V66/$AD68)*(X$2/$B$2)</f>
        <v>0</v>
      </c>
      <c r="Y68" s="2" t="n">
        <f aca="false">(tcofTTGPERCEO!W66/$AD68)*(Y$2/$B$2)</f>
        <v>0.0086997255502772</v>
      </c>
      <c r="Z68" s="2" t="n">
        <f aca="false">(tcofTTGPERCEO!X66/$AD68)*(Z$2/$B$2)</f>
        <v>0.000433167634772449</v>
      </c>
      <c r="AA68" s="2" t="n">
        <f aca="false">(tcofTTGPERCEO!Y66/$AD68)*(AA$2/$B$2)</f>
        <v>0.000104342331022371</v>
      </c>
      <c r="AD68" s="2" t="n">
        <f aca="false">SUM(tcofTTGPERCEO!H66:AA66)</f>
        <v>126</v>
      </c>
    </row>
    <row r="69" customFormat="false" ht="12.8" hidden="false" customHeight="false" outlineLevel="0" collapsed="false">
      <c r="A69" s="2" t="str">
        <f aca="false">tcofTTGPERCEO!A67</f>
        <v>../tcof/chi-trans-metaok/Eliott1_Chi_Anon.tei_corpo2_tto.cha </v>
      </c>
      <c r="B69" s="2" t="str">
        <f aca="false">tcofTTGPERCEO!B67</f>
        <v> TRANS </v>
      </c>
      <c r="C69" s="2" t="str">
        <f aca="false">tcofTTGPERCEO!C67</f>
        <v> CHI </v>
      </c>
      <c r="D69" s="2" t="n">
        <f aca="false">tcofTTGPERCEO!D67</f>
        <v>10</v>
      </c>
      <c r="E69" s="2" t="n">
        <f aca="false">tcofTTGPERCEO!E67</f>
        <v>594</v>
      </c>
      <c r="F69" s="2" t="str">
        <f aca="false">tcofTTGPERCEO!F67</f>
        <v>5;01.05</v>
      </c>
      <c r="G69" s="2" t="str">
        <f aca="false">LEFT(F69,FIND(";",F69)-1)</f>
        <v>5</v>
      </c>
      <c r="H69" s="2" t="n">
        <f aca="false">SUM(J69:AA69)</f>
        <v>0.282404954655038</v>
      </c>
      <c r="I69" s="2" t="n">
        <f aca="false">SUM(J69,K69,M69,N69,O69,P69,Q69,R69,T69,U69)</f>
        <v>0.274021018420885</v>
      </c>
      <c r="J69" s="2" t="n">
        <f aca="false">(tcofTTGPERCEO!H67/$AD69)*(J$2/$B$2)</f>
        <v>0.000201840088165732</v>
      </c>
      <c r="K69" s="2" t="n">
        <f aca="false">(tcofTTGPERCEO!I67/$AD69)*(K$2/$B$2)</f>
        <v>0.0011114063939206</v>
      </c>
      <c r="L69" s="2" t="n">
        <f aca="false">(tcofTTGPERCEO!J67/$AD69)*(L$2/$B$2)</f>
        <v>0</v>
      </c>
      <c r="M69" s="2" t="n">
        <f aca="false">(tcofTTGPERCEO!K67/$AD69)*(M$2/$B$2)</f>
        <v>0.0114900256324529</v>
      </c>
      <c r="N69" s="2" t="n">
        <f aca="false">(tcofTTGPERCEO!L67/$AD69)*(N$2/$B$2)</f>
        <v>0.00198944411582325</v>
      </c>
      <c r="O69" s="2" t="n">
        <f aca="false">(tcofTTGPERCEO!M67/$AD69)*(O$2/$B$2)</f>
        <v>0.256062298957652</v>
      </c>
      <c r="P69" s="2" t="n">
        <f aca="false">(tcofTTGPERCEO!N67/$AD69)*(P$2/$B$2)</f>
        <v>0.000377390481034747</v>
      </c>
      <c r="Q69" s="2" t="n">
        <f aca="false">(tcofTTGPERCEO!O67/$AD69)*(Q$2/$B$2)</f>
        <v>0.000951763171756485</v>
      </c>
      <c r="R69" s="2" t="n">
        <f aca="false">(tcofTTGPERCEO!P67/$AD69)*(R$2/$B$2)</f>
        <v>0.000119732416623089</v>
      </c>
      <c r="S69" s="2" t="n">
        <f aca="false">(tcofTTGPERCEO!Q67/$AD69)*(S$2/$B$2)</f>
        <v>0.000641049454155439</v>
      </c>
      <c r="T69" s="2" t="n">
        <f aca="false">(tcofTTGPERCEO!R67/$AD69)*(T$2/$B$2)</f>
        <v>0</v>
      </c>
      <c r="U69" s="2" t="n">
        <f aca="false">(tcofTTGPERCEO!S67/$AD69)*(U$2/$B$2)</f>
        <v>0.00171711716345618</v>
      </c>
      <c r="V69" s="2" t="n">
        <f aca="false">(tcofTTGPERCEO!T67/$AD69)*(V$2/$B$2)</f>
        <v>0</v>
      </c>
      <c r="W69" s="2" t="n">
        <f aca="false">(tcofTTGPERCEO!U67/$AD69)*(W$2/$B$2)</f>
        <v>0</v>
      </c>
      <c r="X69" s="2" t="n">
        <f aca="false">(tcofTTGPERCEO!V67/$AD69)*(X$2/$B$2)</f>
        <v>0</v>
      </c>
      <c r="Y69" s="2" t="n">
        <f aca="false">(tcofTTGPERCEO!W67/$AD69)*(Y$2/$B$2)</f>
        <v>0.00751828133974573</v>
      </c>
      <c r="Z69" s="2" t="n">
        <f aca="false">(tcofTTGPERCEO!X67/$AD69)*(Z$2/$B$2)</f>
        <v>0.000224605440252381</v>
      </c>
      <c r="AA69" s="2" t="n">
        <f aca="false">(tcofTTGPERCEO!Y67/$AD69)*(AA$2/$B$2)</f>
        <v>0</v>
      </c>
      <c r="AD69" s="2" t="n">
        <f aca="false">SUM(tcofTTGPERCEO!H67:AA67)</f>
        <v>81</v>
      </c>
    </row>
    <row r="70" customFormat="false" ht="12.8" hidden="false" customHeight="false" outlineLevel="0" collapsed="false">
      <c r="A70" s="2" t="str">
        <f aca="false">tcofTTGPERCEO!A68</f>
        <v>../tcof/chi-trans-metaok/Elise1_Hel_Anon.tei_corpo2_tto.cha </v>
      </c>
      <c r="B70" s="2" t="str">
        <f aca="false">tcofTTGPERCEO!B68</f>
        <v> TRANS </v>
      </c>
      <c r="C70" s="2" t="str">
        <f aca="false">tcofTTGPERCEO!C68</f>
        <v> CHI </v>
      </c>
      <c r="D70" s="2" t="n">
        <f aca="false">tcofTTGPERCEO!D68</f>
        <v>3</v>
      </c>
      <c r="E70" s="2" t="n">
        <f aca="false">tcofTTGPERCEO!E68</f>
        <v>925</v>
      </c>
      <c r="F70" s="2" t="str">
        <f aca="false">tcofTTGPERCEO!F68</f>
        <v>5;08.11</v>
      </c>
      <c r="G70" s="2" t="str">
        <f aca="false">LEFT(F70,FIND(";",F70)-1)</f>
        <v>5</v>
      </c>
      <c r="H70" s="2" t="n">
        <f aca="false">SUM(J70:AA70)</f>
        <v>0.257410646285245</v>
      </c>
      <c r="I70" s="2" t="n">
        <f aca="false">SUM(J70,K70,M70,N70,O70,P70,Q70,R70,T70,U70)</f>
        <v>0.252488186598493</v>
      </c>
      <c r="J70" s="2" t="n">
        <f aca="false">(tcofTTGPERCEO!H68/$AD70)*(J$2/$B$2)</f>
        <v>0.00100300902708124</v>
      </c>
      <c r="K70" s="2" t="n">
        <f aca="false">(tcofTTGPERCEO!I68/$AD70)*(K$2/$B$2)</f>
        <v>0.00138073493723265</v>
      </c>
      <c r="L70" s="2" t="n">
        <f aca="false">(tcofTTGPERCEO!J68/$AD70)*(L$2/$B$2)</f>
        <v>0</v>
      </c>
      <c r="M70" s="2" t="n">
        <f aca="false">(tcofTTGPERCEO!K68/$AD70)*(M$2/$B$2)</f>
        <v>0.00395291584995667</v>
      </c>
      <c r="N70" s="2" t="n">
        <f aca="false">(tcofTTGPERCEO!L68/$AD70)*(N$2/$B$2)</f>
        <v>0.00790895574879428</v>
      </c>
      <c r="O70" s="2" t="n">
        <f aca="false">(tcofTTGPERCEO!M68/$AD70)*(O$2/$B$2)</f>
        <v>0.232766492019712</v>
      </c>
      <c r="P70" s="2" t="n">
        <f aca="false">(tcofTTGPERCEO!N68/$AD70)*(P$2/$B$2)</f>
        <v>0.000750150404019988</v>
      </c>
      <c r="Q70" s="2" t="n">
        <f aca="false">(tcofTTGPERCEO!O68/$AD70)*(Q$2/$B$2)</f>
        <v>0.000709443100419711</v>
      </c>
      <c r="R70" s="2" t="n">
        <f aca="false">(tcofTTGPERCEO!P68/$AD70)*(R$2/$B$2)</f>
        <v>0</v>
      </c>
      <c r="S70" s="2" t="n">
        <f aca="false">(tcofTTGPERCEO!Q68/$AD70)*(S$2/$B$2)</f>
        <v>0.000637116635418289</v>
      </c>
      <c r="T70" s="2" t="n">
        <f aca="false">(tcofTTGPERCEO!R68/$AD70)*(T$2/$B$2)</f>
        <v>0.00230990280894595</v>
      </c>
      <c r="U70" s="2" t="n">
        <f aca="false">(tcofTTGPERCEO!S68/$AD70)*(U$2/$B$2)</f>
        <v>0.00170658270233068</v>
      </c>
      <c r="V70" s="2" t="n">
        <f aca="false">(tcofTTGPERCEO!T68/$AD70)*(V$2/$B$2)</f>
        <v>0.000236007692733699</v>
      </c>
      <c r="W70" s="2" t="n">
        <f aca="false">(tcofTTGPERCEO!U68/$AD70)*(W$2/$B$2)</f>
        <v>0</v>
      </c>
      <c r="X70" s="2" t="n">
        <f aca="false">(tcofTTGPERCEO!V68/$AD70)*(X$2/$B$2)</f>
        <v>0</v>
      </c>
      <c r="Y70" s="2" t="n">
        <f aca="false">(tcofTTGPERCEO!W68/$AD70)*(Y$2/$B$2)</f>
        <v>0.00373607845717426</v>
      </c>
      <c r="Z70" s="2" t="n">
        <f aca="false">(tcofTTGPERCEO!X68/$AD70)*(Z$2/$B$2)</f>
        <v>0.000111613746383085</v>
      </c>
      <c r="AA70" s="2" t="n">
        <f aca="false">(tcofTTGPERCEO!Y68/$AD70)*(AA$2/$B$2)</f>
        <v>0.000201643155043233</v>
      </c>
      <c r="AD70" s="2" t="n">
        <f aca="false">SUM(tcofTTGPERCEO!H68:AA68)</f>
        <v>163</v>
      </c>
    </row>
    <row r="71" customFormat="false" ht="12.8" hidden="false" customHeight="false" outlineLevel="0" collapsed="false">
      <c r="A71" s="2" t="str">
        <f aca="false">tcofTTGPERCEO!A69</f>
        <v>../tcof/chi-trans-metaok/Elliot1_Dem_Anon.tei_corpo2_tto.cha </v>
      </c>
      <c r="B71" s="2" t="str">
        <f aca="false">tcofTTGPERCEO!B69</f>
        <v> TRANS </v>
      </c>
      <c r="C71" s="2" t="str">
        <f aca="false">tcofTTGPERCEO!C69</f>
        <v> CHI </v>
      </c>
      <c r="D71" s="2" t="n">
        <f aca="false">tcofTTGPERCEO!D69</f>
        <v>17</v>
      </c>
      <c r="E71" s="2" t="n">
        <f aca="false">tcofTTGPERCEO!E69</f>
        <v>1463</v>
      </c>
      <c r="F71" s="2" t="str">
        <f aca="false">tcofTTGPERCEO!F69</f>
        <v>4;04.24</v>
      </c>
      <c r="G71" s="2" t="str">
        <f aca="false">LEFT(F71,FIND(";",F71)-1)</f>
        <v>4</v>
      </c>
      <c r="H71" s="2" t="n">
        <f aca="false">SUM(J71:AA71)</f>
        <v>0.226852979200265</v>
      </c>
      <c r="I71" s="2" t="n">
        <f aca="false">SUM(J71,K71,M71,N71,O71,P71,Q71,R71,T71,U71)</f>
        <v>0.216995451645744</v>
      </c>
      <c r="J71" s="2" t="n">
        <f aca="false">(tcofTTGPERCEO!H69/$AD71)*(J$2/$B$2)</f>
        <v>9.96893118379529E-005</v>
      </c>
      <c r="K71" s="2" t="n">
        <f aca="false">(tcofTTGPERCEO!I69/$AD71)*(K$2/$B$2)</f>
        <v>0.000274463164352344</v>
      </c>
      <c r="L71" s="2" t="n">
        <f aca="false">(tcofTTGPERCEO!J69/$AD71)*(L$2/$B$2)</f>
        <v>0</v>
      </c>
      <c r="M71" s="2" t="n">
        <f aca="false">(tcofTTGPERCEO!K69/$AD71)*(M$2/$B$2)</f>
        <v>0.000873069489895578</v>
      </c>
      <c r="N71" s="2" t="n">
        <f aca="false">(tcofTTGPERCEO!L69/$AD71)*(N$2/$B$2)</f>
        <v>0.00786073040886261</v>
      </c>
      <c r="O71" s="2" t="n">
        <f aca="false">(tcofTTGPERCEO!M69/$AD71)*(O$2/$B$2)</f>
        <v>0.197416263800783</v>
      </c>
      <c r="P71" s="2" t="n">
        <f aca="false">(tcofTTGPERCEO!N69/$AD71)*(P$2/$B$2)</f>
        <v>0.00298230526476239</v>
      </c>
      <c r="Q71" s="2" t="n">
        <f aca="false">(tcofTTGPERCEO!O69/$AD71)*(Q$2/$B$2)</f>
        <v>0.00258542983547265</v>
      </c>
      <c r="R71" s="2" t="n">
        <f aca="false">(tcofTTGPERCEO!P69/$AD71)*(R$2/$B$2)</f>
        <v>5.91361326004279E-005</v>
      </c>
      <c r="S71" s="2" t="n">
        <f aca="false">(tcofTTGPERCEO!Q69/$AD71)*(S$2/$B$2)</f>
        <v>0.000474923833413938</v>
      </c>
      <c r="T71" s="2" t="n">
        <f aca="false">(tcofTTGPERCEO!R69/$AD71)*(T$2/$B$2)</f>
        <v>0.00258279529018575</v>
      </c>
      <c r="U71" s="2" t="n">
        <f aca="false">(tcofTTGPERCEO!S69/$AD71)*(U$2/$B$2)</f>
        <v>0.00226156894699107</v>
      </c>
      <c r="V71" s="2" t="n">
        <f aca="false">(tcofTTGPERCEO!T69/$AD71)*(V$2/$B$2)</f>
        <v>0.000469137242873085</v>
      </c>
      <c r="W71" s="2" t="n">
        <f aca="false">(tcofTTGPERCEO!U69/$AD71)*(W$2/$B$2)</f>
        <v>0</v>
      </c>
      <c r="X71" s="2" t="n">
        <f aca="false">(tcofTTGPERCEO!V69/$AD71)*(X$2/$B$2)</f>
        <v>0</v>
      </c>
      <c r="Y71" s="2" t="n">
        <f aca="false">(tcofTTGPERCEO!W69/$AD71)*(Y$2/$B$2)</f>
        <v>0.00854058422923555</v>
      </c>
      <c r="Z71" s="2" t="n">
        <f aca="false">(tcofTTGPERCEO!X69/$AD71)*(Z$2/$B$2)</f>
        <v>0.000332799524276394</v>
      </c>
      <c r="AA71" s="2" t="n">
        <f aca="false">(tcofTTGPERCEO!Y69/$AD71)*(AA$2/$B$2)</f>
        <v>4.00827247220084E-005</v>
      </c>
      <c r="AD71" s="2" t="n">
        <f aca="false">SUM(tcofTTGPERCEO!H69:AA69)</f>
        <v>164</v>
      </c>
    </row>
    <row r="72" customFormat="false" ht="12.8" hidden="false" customHeight="false" outlineLevel="0" collapsed="false">
      <c r="A72" s="2" t="str">
        <f aca="false">tcofTTGPERCEO!A70</f>
        <v>../tcof/chi-trans-metaok/emilie1_rig.tei_corpo2_tto.cha </v>
      </c>
      <c r="B72" s="2" t="str">
        <f aca="false">tcofTTGPERCEO!B70</f>
        <v> TRANS </v>
      </c>
      <c r="C72" s="2" t="str">
        <f aca="false">tcofTTGPERCEO!C70</f>
        <v> CHI </v>
      </c>
      <c r="D72" s="2" t="n">
        <f aca="false">tcofTTGPERCEO!D70</f>
        <v>1</v>
      </c>
      <c r="E72" s="2" t="n">
        <f aca="false">tcofTTGPERCEO!E70</f>
        <v>440</v>
      </c>
      <c r="F72" s="2" t="str">
        <f aca="false">tcofTTGPERCEO!F70</f>
        <v>5;08.11</v>
      </c>
      <c r="G72" s="2" t="str">
        <f aca="false">LEFT(F72,FIND(";",F72)-1)</f>
        <v>5</v>
      </c>
      <c r="H72" s="2" t="n">
        <f aca="false">SUM(J72:AA72)</f>
        <v>0.333328419323906</v>
      </c>
      <c r="I72" s="2" t="n">
        <f aca="false">SUM(J72,K72,M72,N72,O72,P72,Q72,R72,T72,U72)</f>
        <v>0.324165077650534</v>
      </c>
      <c r="J72" s="2" t="n">
        <f aca="false">(tcofTTGPERCEO!H70/$AD72)*(J$2/$B$2)</f>
        <v>0</v>
      </c>
      <c r="K72" s="2" t="n">
        <f aca="false">(tcofTTGPERCEO!I70/$AD72)*(K$2/$B$2)</f>
        <v>0.000803784981317579</v>
      </c>
      <c r="L72" s="2" t="n">
        <f aca="false">(tcofTTGPERCEO!J70/$AD72)*(L$2/$B$2)</f>
        <v>0</v>
      </c>
      <c r="M72" s="2" t="n">
        <f aca="false">(tcofTTGPERCEO!K70/$AD72)*(M$2/$B$2)</f>
        <v>0</v>
      </c>
      <c r="N72" s="2" t="n">
        <f aca="false">(tcofTTGPERCEO!L70/$AD72)*(N$2/$B$2)</f>
        <v>0.0014387944051936</v>
      </c>
      <c r="O72" s="2" t="n">
        <f aca="false">(tcofTTGPERCEO!M70/$AD72)*(O$2/$B$2)</f>
        <v>0.316174484993442</v>
      </c>
      <c r="P72" s="2" t="n">
        <f aca="false">(tcofTTGPERCEO!N70/$AD72)*(P$2/$B$2)</f>
        <v>0</v>
      </c>
      <c r="Q72" s="2" t="n">
        <f aca="false">(tcofTTGPERCEO!O70/$AD72)*(Q$2/$B$2)</f>
        <v>0.00206498616729309</v>
      </c>
      <c r="R72" s="2" t="n">
        <f aca="false">(tcofTTGPERCEO!P70/$AD72)*(R$2/$B$2)</f>
        <v>0.000346368776659649</v>
      </c>
      <c r="S72" s="2" t="n">
        <f aca="false">(tcofTTGPERCEO!Q70/$AD72)*(S$2/$B$2)</f>
        <v>0.000463616123094558</v>
      </c>
      <c r="T72" s="2" t="n">
        <f aca="false">(tcofTTGPERCEO!R70/$AD72)*(T$2/$B$2)</f>
        <v>0.00168086677615263</v>
      </c>
      <c r="U72" s="2" t="n">
        <f aca="false">(tcofTTGPERCEO!S70/$AD72)*(U$2/$B$2)</f>
        <v>0.0016557915504756</v>
      </c>
      <c r="V72" s="2" t="n">
        <f aca="false">(tcofTTGPERCEO!T70/$AD72)*(V$2/$B$2)</f>
        <v>0</v>
      </c>
      <c r="W72" s="2" t="n">
        <f aca="false">(tcofTTGPERCEO!U70/$AD72)*(W$2/$B$2)</f>
        <v>0</v>
      </c>
      <c r="X72" s="2" t="n">
        <f aca="false">(tcofTTGPERCEO!V70/$AD72)*(X$2/$B$2)</f>
        <v>0</v>
      </c>
      <c r="Y72" s="2" t="n">
        <f aca="false">(tcofTTGPERCEO!W70/$AD72)*(Y$2/$B$2)</f>
        <v>0.0086997255502772</v>
      </c>
      <c r="Z72" s="2" t="n">
        <f aca="false">(tcofTTGPERCEO!X70/$AD72)*(Z$2/$B$2)</f>
        <v>0</v>
      </c>
      <c r="AA72" s="2" t="n">
        <f aca="false">(tcofTTGPERCEO!Y70/$AD72)*(AA$2/$B$2)</f>
        <v>0</v>
      </c>
      <c r="AD72" s="2" t="n">
        <f aca="false">SUM(tcofTTGPERCEO!H70:AA70)</f>
        <v>56</v>
      </c>
    </row>
    <row r="73" customFormat="false" ht="12.8" hidden="false" customHeight="false" outlineLevel="0" collapsed="false">
      <c r="A73" s="2" t="str">
        <f aca="false">tcofTTGPERCEO!A71</f>
        <v>../tcof/chi-trans-metaok/Emy1_Sam_Anon.tei_corpo2_tto.cha </v>
      </c>
      <c r="B73" s="2" t="str">
        <f aca="false">tcofTTGPERCEO!B71</f>
        <v> TRANS </v>
      </c>
      <c r="C73" s="2" t="str">
        <f aca="false">tcofTTGPERCEO!C71</f>
        <v> CHI </v>
      </c>
      <c r="D73" s="2" t="n">
        <f aca="false">tcofTTGPERCEO!D71</f>
        <v>4</v>
      </c>
      <c r="E73" s="2" t="n">
        <f aca="false">tcofTTGPERCEO!E71</f>
        <v>783</v>
      </c>
      <c r="F73" s="2" t="str">
        <f aca="false">tcofTTGPERCEO!F71</f>
        <v>3;02.12</v>
      </c>
      <c r="G73" s="2" t="str">
        <f aca="false">LEFT(F73,FIND(";",F73)-1)</f>
        <v>3</v>
      </c>
      <c r="H73" s="2" t="n">
        <f aca="false">SUM(J73:AA73)</f>
        <v>0.373018105951152</v>
      </c>
      <c r="I73" s="2" t="n">
        <f aca="false">SUM(J73,K73,M73,N73,O73,P73,Q73,R73,T73,U73)</f>
        <v>0.367639483254822</v>
      </c>
      <c r="J73" s="2" t="n">
        <f aca="false">(tcofTTGPERCEO!H71/$AD73)*(J$2/$B$2)</f>
        <v>0</v>
      </c>
      <c r="K73" s="2" t="n">
        <f aca="false">(tcofTTGPERCEO!I71/$AD73)*(K$2/$B$2)</f>
        <v>0</v>
      </c>
      <c r="L73" s="2" t="n">
        <f aca="false">(tcofTTGPERCEO!J71/$AD73)*(L$2/$B$2)</f>
        <v>0</v>
      </c>
      <c r="M73" s="2" t="n">
        <f aca="false">(tcofTTGPERCEO!K71/$AD73)*(M$2/$B$2)</f>
        <v>0.00196141638825856</v>
      </c>
      <c r="N73" s="2" t="n">
        <f aca="false">(tcofTTGPERCEO!L71/$AD73)*(N$2/$B$2)</f>
        <v>0.00110373269439509</v>
      </c>
      <c r="O73" s="2" t="n">
        <f aca="false">(tcofTTGPERCEO!M71/$AD73)*(O$2/$B$2)</f>
        <v>0.36035228974595</v>
      </c>
      <c r="P73" s="2" t="n">
        <f aca="false">(tcofTTGPERCEO!N71/$AD73)*(P$2/$B$2)</f>
        <v>0.000418748341970062</v>
      </c>
      <c r="Q73" s="2" t="n">
        <f aca="false">(tcofTTGPERCEO!O71/$AD73)*(Q$2/$B$2)</f>
        <v>0.00316819795529898</v>
      </c>
      <c r="R73" s="2" t="n">
        <f aca="false">(tcofTTGPERCEO!P71/$AD73)*(R$2/$B$2)</f>
        <v>0</v>
      </c>
      <c r="S73" s="2" t="n">
        <f aca="false">(tcofTTGPERCEO!Q71/$AD73)*(S$2/$B$2)</f>
        <v>0.00177825362282844</v>
      </c>
      <c r="T73" s="2" t="n">
        <f aca="false">(tcofTTGPERCEO!R71/$AD73)*(T$2/$B$2)</f>
        <v>0</v>
      </c>
      <c r="U73" s="2" t="n">
        <f aca="false">(tcofTTGPERCEO!S71/$AD73)*(U$2/$B$2)</f>
        <v>0.000635098128949546</v>
      </c>
      <c r="V73" s="2" t="n">
        <f aca="false">(tcofTTGPERCEO!T71/$AD73)*(V$2/$B$2)</f>
        <v>0.00026348804051776</v>
      </c>
      <c r="W73" s="2" t="n">
        <f aca="false">(tcofTTGPERCEO!U71/$AD73)*(W$2/$B$2)</f>
        <v>0</v>
      </c>
      <c r="X73" s="2" t="n">
        <f aca="false">(tcofTTGPERCEO!V71/$AD73)*(X$2/$B$2)</f>
        <v>0</v>
      </c>
      <c r="Y73" s="2" t="n">
        <f aca="false">(tcofTTGPERCEO!W71/$AD73)*(Y$2/$B$2)</f>
        <v>0.00333688103298304</v>
      </c>
      <c r="Z73" s="2" t="n">
        <f aca="false">(tcofTTGPERCEO!X71/$AD73)*(Z$2/$B$2)</f>
        <v>0</v>
      </c>
      <c r="AA73" s="2" t="n">
        <f aca="false">(tcofTTGPERCEO!Y71/$AD73)*(AA$2/$B$2)</f>
        <v>0</v>
      </c>
      <c r="AD73" s="2" t="n">
        <f aca="false">SUM(tcofTTGPERCEO!H71:AA71)</f>
        <v>73</v>
      </c>
    </row>
    <row r="74" customFormat="false" ht="12.8" hidden="false" customHeight="false" outlineLevel="0" collapsed="false">
      <c r="A74" s="2" t="str">
        <f aca="false">tcofTTGPERCEO!A72</f>
        <v>../tcof/chi-trans-metaok/Engi1_Hur_Anon.tei_corpo2_tto.cha </v>
      </c>
      <c r="B74" s="2" t="str">
        <f aca="false">tcofTTGPERCEO!B72</f>
        <v> TRANS </v>
      </c>
      <c r="C74" s="2" t="str">
        <f aca="false">tcofTTGPERCEO!C72</f>
        <v> CHI </v>
      </c>
      <c r="D74" s="2" t="n">
        <f aca="false">tcofTTGPERCEO!D72</f>
        <v>2</v>
      </c>
      <c r="E74" s="2" t="n">
        <f aca="false">tcofTTGPERCEO!E72</f>
        <v>273</v>
      </c>
      <c r="F74" s="2" t="str">
        <f aca="false">tcofTTGPERCEO!F72</f>
        <v>4;03.17</v>
      </c>
      <c r="G74" s="2" t="str">
        <f aca="false">LEFT(F74,FIND(";",F74)-1)</f>
        <v>4</v>
      </c>
      <c r="H74" s="2" t="n">
        <f aca="false">SUM(J74:AA74)</f>
        <v>0.297599636516387</v>
      </c>
      <c r="I74" s="2" t="n">
        <f aca="false">SUM(J74,K74,M74,N74,O74,P74,Q74,R74,T74,U74)</f>
        <v>0.288696002537527</v>
      </c>
      <c r="J74" s="2" t="n">
        <f aca="false">(tcofTTGPERCEO!H72/$AD74)*(J$2/$B$2)</f>
        <v>0</v>
      </c>
      <c r="K74" s="2" t="n">
        <f aca="false">(tcofTTGPERCEO!I72/$AD74)*(K$2/$B$2)</f>
        <v>0.00250066438632136</v>
      </c>
      <c r="L74" s="2" t="n">
        <f aca="false">(tcofTTGPERCEO!J72/$AD74)*(L$2/$B$2)</f>
        <v>0</v>
      </c>
      <c r="M74" s="2" t="n">
        <f aca="false">(tcofTTGPERCEO!K72/$AD74)*(M$2/$B$2)</f>
        <v>0</v>
      </c>
      <c r="N74" s="2" t="n">
        <f aca="false">(tcofTTGPERCEO!L72/$AD74)*(N$2/$B$2)</f>
        <v>0</v>
      </c>
      <c r="O74" s="2" t="n">
        <f aca="false">(tcofTTGPERCEO!M72/$AD74)*(O$2/$B$2)</f>
        <v>0.281043986660837</v>
      </c>
      <c r="P74" s="2" t="n">
        <f aca="false">(tcofTTGPERCEO!N72/$AD74)*(P$2/$B$2)</f>
        <v>0</v>
      </c>
      <c r="Q74" s="2" t="n">
        <f aca="false">(tcofTTGPERCEO!O72/$AD74)*(Q$2/$B$2)</f>
        <v>0</v>
      </c>
      <c r="R74" s="2" t="n">
        <f aca="false">(tcofTTGPERCEO!P72/$AD74)*(R$2/$B$2)</f>
        <v>0</v>
      </c>
      <c r="S74" s="2" t="n">
        <f aca="false">(tcofTTGPERCEO!Q72/$AD74)*(S$2/$B$2)</f>
        <v>0</v>
      </c>
      <c r="T74" s="2" t="n">
        <f aca="false">(tcofTTGPERCEO!R72/$AD74)*(T$2/$B$2)</f>
        <v>0</v>
      </c>
      <c r="U74" s="2" t="n">
        <f aca="false">(tcofTTGPERCEO!S72/$AD74)*(U$2/$B$2)</f>
        <v>0.00515135149036854</v>
      </c>
      <c r="V74" s="2" t="n">
        <f aca="false">(tcofTTGPERCEO!T72/$AD74)*(V$2/$B$2)</f>
        <v>0.0021371807730885</v>
      </c>
      <c r="W74" s="2" t="n">
        <f aca="false">(tcofTTGPERCEO!U72/$AD74)*(W$2/$B$2)</f>
        <v>0</v>
      </c>
      <c r="X74" s="2" t="n">
        <f aca="false">(tcofTTGPERCEO!V72/$AD74)*(X$2/$B$2)</f>
        <v>0</v>
      </c>
      <c r="Y74" s="2" t="n">
        <f aca="false">(tcofTTGPERCEO!W72/$AD74)*(Y$2/$B$2)</f>
        <v>0.00676645320577116</v>
      </c>
      <c r="Z74" s="2" t="n">
        <f aca="false">(tcofTTGPERCEO!X72/$AD74)*(Z$2/$B$2)</f>
        <v>0</v>
      </c>
      <c r="AA74" s="2" t="n">
        <f aca="false">(tcofTTGPERCEO!Y72/$AD74)*(AA$2/$B$2)</f>
        <v>0</v>
      </c>
      <c r="AD74" s="2" t="n">
        <f aca="false">SUM(tcofTTGPERCEO!H72:AA72)</f>
        <v>9</v>
      </c>
    </row>
    <row r="75" customFormat="false" ht="12.8" hidden="false" customHeight="false" outlineLevel="0" collapsed="false">
      <c r="A75" s="2" t="str">
        <f aca="false">tcofTTGPERCEO!A73</f>
        <v>../tcof/chi-trans-metaok/Enzo1_Nov_Anon.tei_corpo2_tto.cha </v>
      </c>
      <c r="B75" s="2" t="str">
        <f aca="false">tcofTTGPERCEO!B73</f>
        <v> TRANS </v>
      </c>
      <c r="C75" s="2" t="str">
        <f aca="false">tcofTTGPERCEO!C73</f>
        <v> CHI </v>
      </c>
      <c r="D75" s="2" t="n">
        <f aca="false">tcofTTGPERCEO!D73</f>
        <v>29</v>
      </c>
      <c r="E75" s="2" t="n">
        <f aca="false">tcofTTGPERCEO!E73</f>
        <v>884</v>
      </c>
      <c r="F75" s="2" t="str">
        <f aca="false">tcofTTGPERCEO!F73</f>
        <v>3;02.12</v>
      </c>
      <c r="G75" s="2" t="str">
        <f aca="false">LEFT(F75,FIND(";",F75)-1)</f>
        <v>3</v>
      </c>
      <c r="H75" s="2" t="n">
        <f aca="false">SUM(J75:AA75)</f>
        <v>0.269590164312794</v>
      </c>
      <c r="I75" s="2" t="n">
        <f aca="false">SUM(J75,K75,M75,N75,O75,P75,Q75,R75,T75,U75)</f>
        <v>0.258736432835654</v>
      </c>
      <c r="J75" s="2" t="n">
        <f aca="false">(tcofTTGPERCEO!H73/$AD75)*(J$2/$B$2)</f>
        <v>0</v>
      </c>
      <c r="K75" s="2" t="n">
        <f aca="false">(tcofTTGPERCEO!I73/$AD75)*(K$2/$B$2)</f>
        <v>0</v>
      </c>
      <c r="L75" s="2" t="n">
        <f aca="false">(tcofTTGPERCEO!J73/$AD75)*(L$2/$B$2)</f>
        <v>0</v>
      </c>
      <c r="M75" s="2" t="n">
        <f aca="false">(tcofTTGPERCEO!K73/$AD75)*(M$2/$B$2)</f>
        <v>0.00367136913699679</v>
      </c>
      <c r="N75" s="2" t="n">
        <f aca="false">(tcofTTGPERCEO!L73/$AD75)*(N$2/$B$2)</f>
        <v>0.0117071134508061</v>
      </c>
      <c r="O75" s="2" t="n">
        <f aca="false">(tcofTTGPERCEO!M73/$AD75)*(O$2/$B$2)</f>
        <v>0.237806450251478</v>
      </c>
      <c r="P75" s="2" t="n">
        <f aca="false">(tcofTTGPERCEO!N73/$AD75)*(P$2/$B$2)</f>
        <v>0.0023514329972165</v>
      </c>
      <c r="Q75" s="2" t="n">
        <f aca="false">(tcofTTGPERCEO!O73/$AD75)*(Q$2/$B$2)</f>
        <v>0</v>
      </c>
      <c r="R75" s="2" t="n">
        <f aca="false">(tcofTTGPERCEO!P73/$AD75)*(R$2/$B$2)</f>
        <v>0</v>
      </c>
      <c r="S75" s="2" t="n">
        <f aca="false">(tcofTTGPERCEO!Q73/$AD75)*(S$2/$B$2)</f>
        <v>0.000443803468261458</v>
      </c>
      <c r="T75" s="2" t="n">
        <f aca="false">(tcofTTGPERCEO!R73/$AD75)*(T$2/$B$2)</f>
        <v>0.0020112935783023</v>
      </c>
      <c r="U75" s="2" t="n">
        <f aca="false">(tcofTTGPERCEO!S73/$AD75)*(U$2/$B$2)</f>
        <v>0.00118877342085428</v>
      </c>
      <c r="V75" s="2" t="n">
        <f aca="false">(tcofTTGPERCEO!T73/$AD75)*(V$2/$B$2)</f>
        <v>0</v>
      </c>
      <c r="W75" s="2" t="n">
        <f aca="false">(tcofTTGPERCEO!U73/$AD75)*(W$2/$B$2)</f>
        <v>0</v>
      </c>
      <c r="X75" s="2" t="n">
        <f aca="false">(tcofTTGPERCEO!V73/$AD75)*(X$2/$B$2)</f>
        <v>0</v>
      </c>
      <c r="Y75" s="2" t="n">
        <f aca="false">(tcofTTGPERCEO!W73/$AD75)*(Y$2/$B$2)</f>
        <v>0.0104099280088787</v>
      </c>
      <c r="Z75" s="2" t="n">
        <f aca="false">(tcofTTGPERCEO!X73/$AD75)*(Z$2/$B$2)</f>
        <v>0</v>
      </c>
      <c r="AA75" s="2" t="n">
        <f aca="false">(tcofTTGPERCEO!Y73/$AD75)*(AA$2/$B$2)</f>
        <v>0</v>
      </c>
      <c r="AD75" s="2" t="n">
        <f aca="false">SUM(tcofTTGPERCEO!H73:AA73)</f>
        <v>117</v>
      </c>
    </row>
    <row r="76" customFormat="false" ht="12.8" hidden="false" customHeight="false" outlineLevel="0" collapsed="false">
      <c r="A76" s="2" t="str">
        <f aca="false">tcofTTGPERCEO!A74</f>
        <v>../tcof/chi-trans-metaok/Erwan1_Fer_Anon.tei_corpo2_tto.cha </v>
      </c>
      <c r="B76" s="2" t="str">
        <f aca="false">tcofTTGPERCEO!B74</f>
        <v> TRANS </v>
      </c>
      <c r="C76" s="2" t="str">
        <f aca="false">tcofTTGPERCEO!C74</f>
        <v> CHI </v>
      </c>
      <c r="D76" s="2" t="n">
        <f aca="false">tcofTTGPERCEO!D74</f>
        <v>3</v>
      </c>
      <c r="E76" s="2" t="n">
        <f aca="false">tcofTTGPERCEO!E74</f>
        <v>698</v>
      </c>
      <c r="F76" s="2" t="str">
        <f aca="false">tcofTTGPERCEO!F74</f>
        <v>6;</v>
      </c>
      <c r="G76" s="2" t="str">
        <f aca="false">LEFT(F76,FIND(";",F76)-1)</f>
        <v>6</v>
      </c>
      <c r="H76" s="2" t="n">
        <f aca="false">SUM(J76:AA76)</f>
        <v>0.359194452453176</v>
      </c>
      <c r="I76" s="2" t="n">
        <f aca="false">SUM(J76,K76,M76,N76,O76,P76,Q76,R76,T76,U76)</f>
        <v>0.355599592299165</v>
      </c>
      <c r="J76" s="2" t="n">
        <f aca="false">(tcofTTGPERCEO!H74/$AD76)*(J$2/$B$2)</f>
        <v>0.00057365077689208</v>
      </c>
      <c r="K76" s="2" t="n">
        <f aca="false">(tcofTTGPERCEO!I74/$AD76)*(K$2/$B$2)</f>
        <v>0</v>
      </c>
      <c r="L76" s="2" t="n">
        <f aca="false">(tcofTTGPERCEO!J74/$AD76)*(L$2/$B$2)</f>
        <v>0</v>
      </c>
      <c r="M76" s="2" t="n">
        <f aca="false">(tcofTTGPERCEO!K74/$AD76)*(M$2/$B$2)</f>
        <v>0.00376798411428618</v>
      </c>
      <c r="N76" s="2" t="n">
        <f aca="false">(tcofTTGPERCEO!L74/$AD76)*(N$2/$B$2)</f>
        <v>0.00282710479616989</v>
      </c>
      <c r="O76" s="2" t="n">
        <f aca="false">(tcofTTGPERCEO!M74/$AD76)*(O$2/$B$2)</f>
        <v>0.346127857255978</v>
      </c>
      <c r="P76" s="2" t="n">
        <f aca="false">(tcofTTGPERCEO!N74/$AD76)*(P$2/$B$2)</f>
        <v>0</v>
      </c>
      <c r="Q76" s="2" t="n">
        <f aca="false">(tcofTTGPERCEO!O74/$AD76)*(Q$2/$B$2)</f>
        <v>0.000676252779932239</v>
      </c>
      <c r="R76" s="2" t="n">
        <f aca="false">(tcofTTGPERCEO!P74/$AD76)*(R$2/$B$2)</f>
        <v>0</v>
      </c>
      <c r="S76" s="2" t="n">
        <f aca="false">(tcofTTGPERCEO!Q74/$AD76)*(S$2/$B$2)</f>
        <v>0.000455482506899917</v>
      </c>
      <c r="T76" s="2" t="n">
        <f aca="false">(tcofTTGPERCEO!R74/$AD76)*(T$2/$B$2)</f>
        <v>0</v>
      </c>
      <c r="U76" s="2" t="n">
        <f aca="false">(tcofTTGPERCEO!S74/$AD76)*(U$2/$B$2)</f>
        <v>0.00162674257590586</v>
      </c>
      <c r="V76" s="2" t="n">
        <f aca="false">(tcofTTGPERCEO!T74/$AD76)*(V$2/$B$2)</f>
        <v>0.000337449595750815</v>
      </c>
      <c r="W76" s="2" t="n">
        <f aca="false">(tcofTTGPERCEO!U74/$AD76)*(W$2/$B$2)</f>
        <v>0</v>
      </c>
      <c r="X76" s="2" t="n">
        <f aca="false">(tcofTTGPERCEO!V74/$AD76)*(X$2/$B$2)</f>
        <v>0</v>
      </c>
      <c r="Y76" s="2" t="n">
        <f aca="false">(tcofTTGPERCEO!W74/$AD76)*(Y$2/$B$2)</f>
        <v>0.00213677469655931</v>
      </c>
      <c r="Z76" s="2" t="n">
        <f aca="false">(tcofTTGPERCEO!X74/$AD76)*(Z$2/$B$2)</f>
        <v>0.000319176151937594</v>
      </c>
      <c r="AA76" s="2" t="n">
        <f aca="false">(tcofTTGPERCEO!Y74/$AD76)*(AA$2/$B$2)</f>
        <v>0.000345977202863652</v>
      </c>
      <c r="AD76" s="2" t="n">
        <f aca="false">SUM(tcofTTGPERCEO!H74:AA74)</f>
        <v>57</v>
      </c>
    </row>
    <row r="77" customFormat="false" ht="12.8" hidden="false" customHeight="false" outlineLevel="0" collapsed="false">
      <c r="A77" s="2" t="str">
        <f aca="false">tcofTTGPERCEO!A75</f>
        <v>../tcof/chi-trans-metaok/Ester1_Zeh_Anon.tei_corpo2_tto.cha </v>
      </c>
      <c r="B77" s="2" t="str">
        <f aca="false">tcofTTGPERCEO!B75</f>
        <v> TRANS </v>
      </c>
      <c r="C77" s="2" t="str">
        <f aca="false">tcofTTGPERCEO!C75</f>
        <v> CHI </v>
      </c>
      <c r="D77" s="2" t="n">
        <f aca="false">tcofTTGPERCEO!D75</f>
        <v>1</v>
      </c>
      <c r="E77" s="2" t="n">
        <f aca="false">tcofTTGPERCEO!E75</f>
        <v>1431</v>
      </c>
      <c r="F77" s="2" t="str">
        <f aca="false">tcofTTGPERCEO!F75</f>
        <v>5;</v>
      </c>
      <c r="G77" s="2" t="str">
        <f aca="false">LEFT(F77,FIND(";",F77)-1)</f>
        <v>5</v>
      </c>
      <c r="H77" s="2" t="n">
        <f aca="false">SUM(J77:AA77)</f>
        <v>0.30084944540049</v>
      </c>
      <c r="I77" s="2" t="n">
        <f aca="false">SUM(J77,K77,M77,N77,O77,P77,Q77,R77,T77,U77)</f>
        <v>0.295766712996664</v>
      </c>
      <c r="J77" s="2" t="n">
        <f aca="false">(tcofTTGPERCEO!H75/$AD77)*(J$2/$B$2)</f>
        <v>0.000157961808129703</v>
      </c>
      <c r="K77" s="2" t="n">
        <f aca="false">(tcofTTGPERCEO!I75/$AD77)*(K$2/$B$2)</f>
        <v>0.000217449077071422</v>
      </c>
      <c r="L77" s="2" t="n">
        <f aca="false">(tcofTTGPERCEO!J75/$AD77)*(L$2/$B$2)</f>
        <v>0</v>
      </c>
      <c r="M77" s="2" t="n">
        <f aca="false">(tcofTTGPERCEO!K75/$AD77)*(M$2/$B$2)</f>
        <v>0.00795463313015971</v>
      </c>
      <c r="N77" s="2" t="n">
        <f aca="false">(tcofTTGPERCEO!L75/$AD77)*(N$2/$B$2)</f>
        <v>0.00506010785981132</v>
      </c>
      <c r="O77" s="2" t="n">
        <f aca="false">(tcofTTGPERCEO!M75/$AD77)*(O$2/$B$2)</f>
        <v>0.276156265153692</v>
      </c>
      <c r="P77" s="2" t="n">
        <f aca="false">(tcofTTGPERCEO!N75/$AD77)*(P$2/$B$2)</f>
        <v>0.000147674536057075</v>
      </c>
      <c r="Q77" s="2" t="n">
        <f aca="false">(tcofTTGPERCEO!O75/$AD77)*(Q$2/$B$2)</f>
        <v>0.00223457440325436</v>
      </c>
      <c r="R77" s="2" t="n">
        <f aca="false">(tcofTTGPERCEO!P75/$AD77)*(R$2/$B$2)</f>
        <v>0</v>
      </c>
      <c r="S77" s="2" t="n">
        <f aca="false">(tcofTTGPERCEO!Q75/$AD77)*(S$2/$B$2)</f>
        <v>0.000250845438582563</v>
      </c>
      <c r="T77" s="2" t="n">
        <f aca="false">(tcofTTGPERCEO!R75/$AD77)*(T$2/$B$2)</f>
        <v>0.00204627259705538</v>
      </c>
      <c r="U77" s="2" t="n">
        <f aca="false">(tcofTTGPERCEO!S75/$AD77)*(U$2/$B$2)</f>
        <v>0.00179177443143254</v>
      </c>
      <c r="V77" s="2" t="n">
        <f aca="false">(tcofTTGPERCEO!T75/$AD77)*(V$2/$B$2)</f>
        <v>0.000185841806355521</v>
      </c>
      <c r="W77" s="2" t="n">
        <f aca="false">(tcofTTGPERCEO!U75/$AD77)*(W$2/$B$2)</f>
        <v>0</v>
      </c>
      <c r="X77" s="2" t="n">
        <f aca="false">(tcofTTGPERCEO!V75/$AD77)*(X$2/$B$2)</f>
        <v>0</v>
      </c>
      <c r="Y77" s="2" t="n">
        <f aca="false">(tcofTTGPERCEO!W75/$AD77)*(Y$2/$B$2)</f>
        <v>0.00411871064699114</v>
      </c>
      <c r="Z77" s="2" t="n">
        <f aca="false">(tcofTTGPERCEO!X75/$AD77)*(Z$2/$B$2)</f>
        <v>0.000527334511896895</v>
      </c>
      <c r="AA77" s="2" t="n">
        <f aca="false">(tcofTTGPERCEO!Y75/$AD77)*(AA$2/$B$2)</f>
        <v>0</v>
      </c>
      <c r="AD77" s="2" t="n">
        <f aca="false">SUM(tcofTTGPERCEO!H75:AA75)</f>
        <v>207</v>
      </c>
    </row>
    <row r="78" customFormat="false" ht="12.8" hidden="false" customHeight="false" outlineLevel="0" collapsed="false">
      <c r="A78" s="2" t="str">
        <f aca="false">tcofTTGPERCEO!A76</f>
        <v>../tcof/chi-trans-metaok/Eva1_Goe_Anon.tei_corpo2_tto.cha </v>
      </c>
      <c r="B78" s="2" t="str">
        <f aca="false">tcofTTGPERCEO!B76</f>
        <v> TRANS </v>
      </c>
      <c r="C78" s="2" t="str">
        <f aca="false">tcofTTGPERCEO!C76</f>
        <v> CHI </v>
      </c>
      <c r="D78" s="2" t="n">
        <f aca="false">tcofTTGPERCEO!D76</f>
        <v>10</v>
      </c>
      <c r="E78" s="2" t="n">
        <f aca="false">tcofTTGPERCEO!E76</f>
        <v>1161</v>
      </c>
      <c r="F78" s="2" t="str">
        <f aca="false">tcofTTGPERCEO!F76</f>
        <v>6;</v>
      </c>
      <c r="G78" s="2" t="str">
        <f aca="false">LEFT(F78,FIND(";",F78)-1)</f>
        <v>6</v>
      </c>
      <c r="H78" s="2" t="n">
        <f aca="false">SUM(J78:AA78)</f>
        <v>0.294465508496358</v>
      </c>
      <c r="I78" s="2" t="n">
        <f aca="false">SUM(J78,K78,M78,N78,O78,P78,Q78,R78,T78,U78)</f>
        <v>0.29322227036138</v>
      </c>
      <c r="J78" s="2" t="n">
        <f aca="false">(tcofTTGPERCEO!H76/$AD78)*(J$2/$B$2)</f>
        <v>0</v>
      </c>
      <c r="K78" s="2" t="n">
        <f aca="false">(tcofTTGPERCEO!I76/$AD78)*(K$2/$B$2)</f>
        <v>0</v>
      </c>
      <c r="L78" s="2" t="n">
        <f aca="false">(tcofTTGPERCEO!J76/$AD78)*(L$2/$B$2)</f>
        <v>0</v>
      </c>
      <c r="M78" s="2" t="n">
        <f aca="false">(tcofTTGPERCEO!K76/$AD78)*(M$2/$B$2)</f>
        <v>0.0152503025690636</v>
      </c>
      <c r="N78" s="2" t="n">
        <f aca="false">(tcofTTGPERCEO!L76/$AD78)*(N$2/$B$2)</f>
        <v>0.00667464386788038</v>
      </c>
      <c r="O78" s="2" t="n">
        <f aca="false">(tcofTTGPERCEO!M76/$AD78)*(O$2/$B$2)</f>
        <v>0.266409743568439</v>
      </c>
      <c r="P78" s="2" t="n">
        <f aca="false">(tcofTTGPERCEO!N76/$AD78)*(P$2/$B$2)</f>
        <v>0.00108527676794608</v>
      </c>
      <c r="Q78" s="2" t="n">
        <f aca="false">(tcofTTGPERCEO!O76/$AD78)*(Q$2/$B$2)</f>
        <v>0.000456170514273818</v>
      </c>
      <c r="R78" s="2" t="n">
        <f aca="false">(tcofTTGPERCEO!P76/$AD78)*(R$2/$B$2)</f>
        <v>0.000286932714392609</v>
      </c>
      <c r="S78" s="2" t="n">
        <f aca="false">(tcofTTGPERCEO!Q76/$AD78)*(S$2/$B$2)</f>
        <v>0.00030724855495024</v>
      </c>
      <c r="T78" s="2" t="n">
        <f aca="false">(tcofTTGPERCEO!R76/$AD78)*(T$2/$B$2)</f>
        <v>0.00278486803149549</v>
      </c>
      <c r="U78" s="2" t="n">
        <f aca="false">(tcofTTGPERCEO!S76/$AD78)*(U$2/$B$2)</f>
        <v>0.000274332327889449</v>
      </c>
      <c r="V78" s="2" t="n">
        <f aca="false">(tcofTTGPERCEO!T76/$AD78)*(V$2/$B$2)</f>
        <v>0</v>
      </c>
      <c r="W78" s="2" t="n">
        <f aca="false">(tcofTTGPERCEO!U76/$AD78)*(W$2/$B$2)</f>
        <v>0</v>
      </c>
      <c r="X78" s="2" t="n">
        <f aca="false">(tcofTTGPERCEO!V76/$AD78)*(X$2/$B$2)</f>
        <v>0</v>
      </c>
      <c r="Y78" s="2" t="n">
        <f aca="false">(tcofTTGPERCEO!W76/$AD78)*(Y$2/$B$2)</f>
        <v>0.000720687323691603</v>
      </c>
      <c r="Z78" s="2" t="n">
        <f aca="false">(tcofTTGPERCEO!X76/$AD78)*(Z$2/$B$2)</f>
        <v>0.000215302256336602</v>
      </c>
      <c r="AA78" s="2" t="n">
        <f aca="false">(tcofTTGPERCEO!Y76/$AD78)*(AA$2/$B$2)</f>
        <v>0</v>
      </c>
      <c r="AD78" s="2" t="n">
        <f aca="false">SUM(tcofTTGPERCEO!H76:AA76)</f>
        <v>169</v>
      </c>
    </row>
    <row r="79" customFormat="false" ht="12.8" hidden="false" customHeight="false" outlineLevel="0" collapsed="false">
      <c r="A79" s="2" t="str">
        <f aca="false">tcofTTGPERCEO!A77</f>
        <v>../tcof/chi-trans-metaok/Eva1_Mat_Anon.tei_corpo2_tto.cha </v>
      </c>
      <c r="B79" s="2" t="str">
        <f aca="false">tcofTTGPERCEO!B77</f>
        <v> TRANS </v>
      </c>
      <c r="C79" s="2" t="str">
        <f aca="false">tcofTTGPERCEO!C77</f>
        <v> CHI </v>
      </c>
      <c r="D79" s="2" t="n">
        <f aca="false">tcofTTGPERCEO!D77</f>
        <v>22</v>
      </c>
      <c r="E79" s="2" t="n">
        <f aca="false">tcofTTGPERCEO!E77</f>
        <v>875</v>
      </c>
      <c r="F79" s="2" t="str">
        <f aca="false">tcofTTGPERCEO!F77</f>
        <v>2;09.17</v>
      </c>
      <c r="G79" s="2" t="str">
        <f aca="false">LEFT(F79,FIND(";",F79)-1)</f>
        <v>2</v>
      </c>
      <c r="H79" s="2" t="n">
        <f aca="false">SUM(J79:AA79)</f>
        <v>0.252574597240854</v>
      </c>
      <c r="I79" s="2" t="n">
        <f aca="false">SUM(J79,K79,M79,N79,O79,P79,Q79,R79,T79,U79)</f>
        <v>0.247322198190933</v>
      </c>
      <c r="J79" s="2" t="n">
        <f aca="false">(tcofTTGPERCEO!H77/$AD79)*(J$2/$B$2)</f>
        <v>0.000878981029108832</v>
      </c>
      <c r="K79" s="2" t="n">
        <f aca="false">(tcofTTGPERCEO!I77/$AD79)*(K$2/$B$2)</f>
        <v>0.000967999117285687</v>
      </c>
      <c r="L79" s="2" t="n">
        <f aca="false">(tcofTTGPERCEO!J77/$AD79)*(L$2/$B$2)</f>
        <v>0</v>
      </c>
      <c r="M79" s="2" t="n">
        <f aca="false">(tcofTTGPERCEO!K77/$AD79)*(M$2/$B$2)</f>
        <v>0.00307921282457795</v>
      </c>
      <c r="N79" s="2" t="n">
        <f aca="false">(tcofTTGPERCEO!L77/$AD79)*(N$2/$B$2)</f>
        <v>0.00519822494779624</v>
      </c>
      <c r="O79" s="2" t="n">
        <f aca="false">(tcofTTGPERCEO!M77/$AD79)*(O$2/$B$2)</f>
        <v>0.2284615633501</v>
      </c>
      <c r="P79" s="2" t="n">
        <f aca="false">(tcofTTGPERCEO!N77/$AD79)*(P$2/$B$2)</f>
        <v>0.00032869493509478</v>
      </c>
      <c r="Q79" s="2" t="n">
        <f aca="false">(tcofTTGPERCEO!O77/$AD79)*(Q$2/$B$2)</f>
        <v>0.00041447751028105</v>
      </c>
      <c r="R79" s="2" t="n">
        <f aca="false">(tcofTTGPERCEO!P77/$AD79)*(R$2/$B$2)</f>
        <v>0.00041713229017076</v>
      </c>
      <c r="S79" s="2" t="n">
        <f aca="false">(tcofTTGPERCEO!Q77/$AD79)*(S$2/$B$2)</f>
        <v>0.00111666679110947</v>
      </c>
      <c r="T79" s="2" t="n">
        <f aca="false">(tcofTTGPERCEO!R77/$AD79)*(T$2/$B$2)</f>
        <v>0.0065788764141888</v>
      </c>
      <c r="U79" s="2" t="n">
        <f aca="false">(tcofTTGPERCEO!S77/$AD79)*(U$2/$B$2)</f>
        <v>0.000997035772329395</v>
      </c>
      <c r="V79" s="2" t="n">
        <f aca="false">(tcofTTGPERCEO!T77/$AD79)*(V$2/$B$2)</f>
        <v>0.000206823945782758</v>
      </c>
      <c r="W79" s="2" t="n">
        <f aca="false">(tcofTTGPERCEO!U77/$AD79)*(W$2/$B$2)</f>
        <v>0</v>
      </c>
      <c r="X79" s="2" t="n">
        <f aca="false">(tcofTTGPERCEO!V77/$AD79)*(X$2/$B$2)</f>
        <v>0</v>
      </c>
      <c r="Y79" s="2" t="n">
        <f aca="false">(tcofTTGPERCEO!W77/$AD79)*(Y$2/$B$2)</f>
        <v>0.00392890831302841</v>
      </c>
      <c r="Z79" s="2" t="n">
        <f aca="false">(tcofTTGPERCEO!X77/$AD79)*(Z$2/$B$2)</f>
        <v>0</v>
      </c>
      <c r="AA79" s="2" t="n">
        <f aca="false">(tcofTTGPERCEO!Y77/$AD79)*(AA$2/$B$2)</f>
        <v>0</v>
      </c>
      <c r="AD79" s="2" t="n">
        <f aca="false">SUM(tcofTTGPERCEO!H77:AA77)</f>
        <v>93</v>
      </c>
    </row>
    <row r="80" customFormat="false" ht="12.8" hidden="false" customHeight="false" outlineLevel="0" collapsed="false">
      <c r="A80" s="2" t="str">
        <f aca="false">tcofTTGPERCEO!A78</f>
        <v>../tcof/chi-trans-metaok/fantine1_mon.tei_corpo2_tto.cha </v>
      </c>
      <c r="B80" s="2" t="str">
        <f aca="false">tcofTTGPERCEO!B78</f>
        <v> TRANS </v>
      </c>
      <c r="C80" s="2" t="str">
        <f aca="false">tcofTTGPERCEO!C78</f>
        <v> CHI </v>
      </c>
      <c r="D80" s="2" t="n">
        <f aca="false">tcofTTGPERCEO!D78</f>
        <v>2</v>
      </c>
      <c r="E80" s="2" t="n">
        <f aca="false">tcofTTGPERCEO!E78</f>
        <v>374</v>
      </c>
      <c r="F80" s="2" t="str">
        <f aca="false">tcofTTGPERCEO!F78</f>
        <v>2;10.23</v>
      </c>
      <c r="G80" s="2" t="str">
        <f aca="false">LEFT(F80,FIND(";",F80)-1)</f>
        <v>2</v>
      </c>
      <c r="H80" s="2" t="n">
        <f aca="false">SUM(J80:AA80)</f>
        <v>0.358271279535071</v>
      </c>
      <c r="I80" s="2" t="n">
        <f aca="false">SUM(J80,K80,M80,N80,O80,P80,Q80,R80,T80,U80)</f>
        <v>0.355923696244659</v>
      </c>
      <c r="J80" s="2" t="n">
        <f aca="false">(tcofTTGPERCEO!H78/$AD80)*(J$2/$B$2)</f>
        <v>0</v>
      </c>
      <c r="K80" s="2" t="n">
        <f aca="false">(tcofTTGPERCEO!I78/$AD80)*(K$2/$B$2)</f>
        <v>0</v>
      </c>
      <c r="L80" s="2" t="n">
        <f aca="false">(tcofTTGPERCEO!J78/$AD80)*(L$2/$B$2)</f>
        <v>0</v>
      </c>
      <c r="M80" s="2" t="n">
        <f aca="false">(tcofTTGPERCEO!K78/$AD80)*(M$2/$B$2)</f>
        <v>0</v>
      </c>
      <c r="N80" s="2" t="n">
        <f aca="false">(tcofTTGPERCEO!L78/$AD80)*(N$2/$B$2)</f>
        <v>0.00871053910171262</v>
      </c>
      <c r="O80" s="2" t="n">
        <f aca="false">(tcofTTGPERCEO!M78/$AD80)*(O$2/$B$2)</f>
        <v>0.341810254046964</v>
      </c>
      <c r="P80" s="2" t="n">
        <f aca="false">(tcofTTGPERCEO!N78/$AD80)*(P$2/$B$2)</f>
        <v>0.00413089580592088</v>
      </c>
      <c r="Q80" s="2" t="n">
        <f aca="false">(tcofTTGPERCEO!O78/$AD80)*(Q$2/$B$2)</f>
        <v>0</v>
      </c>
      <c r="R80" s="2" t="n">
        <f aca="false">(tcofTTGPERCEO!P78/$AD80)*(R$2/$B$2)</f>
        <v>0</v>
      </c>
      <c r="S80" s="2" t="n">
        <f aca="false">(tcofTTGPERCEO!Q78/$AD80)*(S$2/$B$2)</f>
        <v>0.000701689267386359</v>
      </c>
      <c r="T80" s="2" t="n">
        <f aca="false">(tcofTTGPERCEO!R78/$AD80)*(T$2/$B$2)</f>
        <v>0.00127200729006145</v>
      </c>
      <c r="U80" s="2" t="n">
        <f aca="false">(tcofTTGPERCEO!S78/$AD80)*(U$2/$B$2)</f>
        <v>0</v>
      </c>
      <c r="V80" s="2" t="n">
        <f aca="false">(tcofTTGPERCEO!T78/$AD80)*(V$2/$B$2)</f>
        <v>0</v>
      </c>
      <c r="W80" s="2" t="n">
        <f aca="false">(tcofTTGPERCEO!U78/$AD80)*(W$2/$B$2)</f>
        <v>0</v>
      </c>
      <c r="X80" s="2" t="n">
        <f aca="false">(tcofTTGPERCEO!V78/$AD80)*(X$2/$B$2)</f>
        <v>0</v>
      </c>
      <c r="Y80" s="2" t="n">
        <f aca="false">(tcofTTGPERCEO!W78/$AD80)*(Y$2/$B$2)</f>
        <v>0.00164589402302542</v>
      </c>
      <c r="Z80" s="2" t="n">
        <f aca="false">(tcofTTGPERCEO!X78/$AD80)*(Z$2/$B$2)</f>
        <v>0</v>
      </c>
      <c r="AA80" s="2" t="n">
        <f aca="false">(tcofTTGPERCEO!Y78/$AD80)*(AA$2/$B$2)</f>
        <v>0</v>
      </c>
      <c r="AD80" s="2" t="n">
        <f aca="false">SUM(tcofTTGPERCEO!H78:AA78)</f>
        <v>37</v>
      </c>
    </row>
    <row r="81" customFormat="false" ht="12.8" hidden="false" customHeight="false" outlineLevel="0" collapsed="false">
      <c r="A81" s="2" t="str">
        <f aca="false">tcofTTGPERCEO!A79</f>
        <v>../tcof/chi-trans-metaok/florian1_sai.tei_corpo2_tto.cha </v>
      </c>
      <c r="B81" s="2" t="str">
        <f aca="false">tcofTTGPERCEO!B79</f>
        <v> TRANS </v>
      </c>
      <c r="C81" s="2" t="str">
        <f aca="false">tcofTTGPERCEO!C79</f>
        <v> CHI </v>
      </c>
      <c r="D81" s="2" t="n">
        <f aca="false">tcofTTGPERCEO!D79</f>
        <v>5</v>
      </c>
      <c r="E81" s="2" t="n">
        <f aca="false">tcofTTGPERCEO!E79</f>
        <v>653</v>
      </c>
      <c r="F81" s="2" t="str">
        <f aca="false">tcofTTGPERCEO!F79</f>
        <v>5;03.17</v>
      </c>
      <c r="G81" s="2" t="str">
        <f aca="false">LEFT(F81,FIND(";",F81)-1)</f>
        <v>5</v>
      </c>
      <c r="H81" s="2" t="n">
        <f aca="false">SUM(J81:AA81)</f>
        <v>0.315342486556127</v>
      </c>
      <c r="I81" s="2" t="n">
        <f aca="false">SUM(J81,K81,M81,N81,O81,P81,Q81,R81,T81,U81)</f>
        <v>0.310614627766082</v>
      </c>
      <c r="J81" s="2" t="n">
        <f aca="false">(tcofTTGPERCEO!H79/$AD81)*(J$2/$B$2)</f>
        <v>0.000519017369569025</v>
      </c>
      <c r="K81" s="2" t="n">
        <f aca="false">(tcofTTGPERCEO!I79/$AD81)*(K$2/$B$2)</f>
        <v>0</v>
      </c>
      <c r="L81" s="2" t="n">
        <f aca="false">(tcofTTGPERCEO!J79/$AD81)*(L$2/$B$2)</f>
        <v>0</v>
      </c>
      <c r="M81" s="2" t="n">
        <f aca="false">(tcofTTGPERCEO!K79/$AD81)*(M$2/$B$2)</f>
        <v>0.00568188080725694</v>
      </c>
      <c r="N81" s="2" t="n">
        <f aca="false">(tcofTTGPERCEO!L79/$AD81)*(N$2/$B$2)</f>
        <v>0.00127892836017209</v>
      </c>
      <c r="O81" s="2" t="n">
        <f aca="false">(tcofTTGPERCEO!M79/$AD81)*(O$2/$B$2)</f>
        <v>0.297103643041456</v>
      </c>
      <c r="P81" s="2" t="n">
        <f aca="false">(tcofTTGPERCEO!N79/$AD81)*(P$2/$B$2)</f>
        <v>0.000970432665517921</v>
      </c>
      <c r="Q81" s="2" t="n">
        <f aca="false">(tcofTTGPERCEO!O79/$AD81)*(Q$2/$B$2)</f>
        <v>0.000611847753272026</v>
      </c>
      <c r="R81" s="2" t="n">
        <f aca="false">(tcofTTGPERCEO!P79/$AD81)*(R$2/$B$2)</f>
        <v>0</v>
      </c>
      <c r="S81" s="2" t="n">
        <f aca="false">(tcofTTGPERCEO!Q79/$AD81)*(S$2/$B$2)</f>
        <v>0.000824206441056993</v>
      </c>
      <c r="T81" s="2" t="n">
        <f aca="false">(tcofTTGPERCEO!R79/$AD81)*(T$2/$B$2)</f>
        <v>0.00224115570153684</v>
      </c>
      <c r="U81" s="2" t="n">
        <f aca="false">(tcofTTGPERCEO!S79/$AD81)*(U$2/$B$2)</f>
        <v>0.0022077220673008</v>
      </c>
      <c r="V81" s="2" t="n">
        <f aca="false">(tcofTTGPERCEO!T79/$AD81)*(V$2/$B$2)</f>
        <v>0.000610623078025285</v>
      </c>
      <c r="W81" s="2" t="n">
        <f aca="false">(tcofTTGPERCEO!U79/$AD81)*(W$2/$B$2)</f>
        <v>0</v>
      </c>
      <c r="X81" s="2" t="n">
        <f aca="false">(tcofTTGPERCEO!V79/$AD81)*(X$2/$B$2)</f>
        <v>0</v>
      </c>
      <c r="Y81" s="2" t="n">
        <f aca="false">(tcofTTGPERCEO!W79/$AD81)*(Y$2/$B$2)</f>
        <v>0.00289990851675907</v>
      </c>
      <c r="Z81" s="2" t="n">
        <f aca="false">(tcofTTGPERCEO!X79/$AD81)*(Z$2/$B$2)</f>
        <v>0.000288778423181633</v>
      </c>
      <c r="AA81" s="2" t="n">
        <f aca="false">(tcofTTGPERCEO!Y79/$AD81)*(AA$2/$B$2)</f>
        <v>0.000104342331022371</v>
      </c>
      <c r="AD81" s="2" t="n">
        <f aca="false">SUM(tcofTTGPERCEO!H79:AA79)</f>
        <v>63</v>
      </c>
    </row>
    <row r="82" customFormat="false" ht="12.8" hidden="false" customHeight="false" outlineLevel="0" collapsed="false">
      <c r="A82" s="2" t="str">
        <f aca="false">tcofTTGPERCEO!A80</f>
        <v>../tcof/chi-trans-metaok/gabriel1_rez.tei_corpo2_tto.cha </v>
      </c>
      <c r="B82" s="2" t="str">
        <f aca="false">tcofTTGPERCEO!B80</f>
        <v> TRANS </v>
      </c>
      <c r="C82" s="2" t="str">
        <f aca="false">tcofTTGPERCEO!C80</f>
        <v> CHI </v>
      </c>
      <c r="D82" s="2" t="n">
        <f aca="false">tcofTTGPERCEO!D80</f>
        <v>7</v>
      </c>
      <c r="E82" s="2" t="n">
        <f aca="false">tcofTTGPERCEO!E80</f>
        <v>711</v>
      </c>
      <c r="F82" s="2" t="str">
        <f aca="false">tcofTTGPERCEO!F80</f>
        <v>4;01.05</v>
      </c>
      <c r="G82" s="2" t="str">
        <f aca="false">LEFT(F82,FIND(";",F82)-1)</f>
        <v>4</v>
      </c>
      <c r="H82" s="2" t="n">
        <f aca="false">SUM(J82:AA82)</f>
        <v>0.323382568311852</v>
      </c>
      <c r="I82" s="2" t="n">
        <f aca="false">SUM(J82,K82,M82,N82,O82,P82,Q82,R82,T82,U82)</f>
        <v>0.321921799272199</v>
      </c>
      <c r="J82" s="2" t="n">
        <f aca="false">(tcofTTGPERCEO!H80/$AD82)*(J$2/$B$2)</f>
        <v>0.000149991258178204</v>
      </c>
      <c r="K82" s="2" t="n">
        <f aca="false">(tcofTTGPERCEO!I80/$AD82)*(K$2/$B$2)</f>
        <v>0</v>
      </c>
      <c r="L82" s="2" t="n">
        <f aca="false">(tcofTTGPERCEO!J80/$AD82)*(L$2/$B$2)</f>
        <v>0</v>
      </c>
      <c r="M82" s="2" t="n">
        <f aca="false">(tcofTTGPERCEO!K80/$AD82)*(M$2/$B$2)</f>
        <v>0.00985206855570239</v>
      </c>
      <c r="N82" s="2" t="n">
        <f aca="false">(tcofTTGPERCEO!L80/$AD82)*(N$2/$B$2)</f>
        <v>0.00443518275362432</v>
      </c>
      <c r="O82" s="2" t="n">
        <f aca="false">(tcofTTGPERCEO!M80/$AD82)*(O$2/$B$2)</f>
        <v>0.301671068250623</v>
      </c>
      <c r="P82" s="2" t="n">
        <f aca="false">(tcofTTGPERCEO!N80/$AD82)*(P$2/$B$2)</f>
        <v>0.00252401523554432</v>
      </c>
      <c r="Q82" s="2" t="n">
        <f aca="false">(tcofTTGPERCEO!O80/$AD82)*(Q$2/$B$2)</f>
        <v>0.00106091032448085</v>
      </c>
      <c r="R82" s="2" t="n">
        <f aca="false">(tcofTTGPERCEO!P80/$AD82)*(R$2/$B$2)</f>
        <v>8.89754655639466E-005</v>
      </c>
      <c r="S82" s="2" t="n">
        <f aca="false">(tcofTTGPERCEO!Q80/$AD82)*(S$2/$B$2)</f>
        <v>0</v>
      </c>
      <c r="T82" s="2" t="n">
        <f aca="false">(tcofTTGPERCEO!R80/$AD82)*(T$2/$B$2)</f>
        <v>0.000863564582243555</v>
      </c>
      <c r="U82" s="2" t="n">
        <f aca="false">(tcofTTGPERCEO!S80/$AD82)*(U$2/$B$2)</f>
        <v>0.00127602284623808</v>
      </c>
      <c r="V82" s="2" t="n">
        <f aca="false">(tcofTTGPERCEO!T80/$AD82)*(V$2/$B$2)</f>
        <v>0.00017646446750272</v>
      </c>
      <c r="W82" s="2" t="n">
        <f aca="false">(tcofTTGPERCEO!U80/$AD82)*(W$2/$B$2)</f>
        <v>0</v>
      </c>
      <c r="X82" s="2" t="n">
        <f aca="false">(tcofTTGPERCEO!V80/$AD82)*(X$2/$B$2)</f>
        <v>0</v>
      </c>
      <c r="Y82" s="2" t="n">
        <f aca="false">(tcofTTGPERCEO!W80/$AD82)*(Y$2/$B$2)</f>
        <v>0.00111739594223744</v>
      </c>
      <c r="Z82" s="2" t="n">
        <f aca="false">(tcofTTGPERCEO!X80/$AD82)*(Z$2/$B$2)</f>
        <v>0.00016690862991232</v>
      </c>
      <c r="AA82" s="2" t="n">
        <f aca="false">(tcofTTGPERCEO!Y80/$AD82)*(AA$2/$B$2)</f>
        <v>0</v>
      </c>
      <c r="AD82" s="2" t="n">
        <f aca="false">SUM(tcofTTGPERCEO!H80:AA80)</f>
        <v>109</v>
      </c>
    </row>
    <row r="83" customFormat="false" ht="12.8" hidden="false" customHeight="false" outlineLevel="0" collapsed="false">
      <c r="A83" s="2" t="str">
        <f aca="false">tcofTTGPERCEO!A81</f>
        <v>../tcof/chi-trans-metaok/gaelle1_bou.tei_corpo2_tto.cha </v>
      </c>
      <c r="B83" s="2" t="str">
        <f aca="false">tcofTTGPERCEO!B81</f>
        <v> TRANS </v>
      </c>
      <c r="C83" s="2" t="str">
        <f aca="false">tcofTTGPERCEO!C81</f>
        <v> CHI </v>
      </c>
      <c r="D83" s="2" t="n">
        <f aca="false">tcofTTGPERCEO!D81</f>
        <v>37</v>
      </c>
      <c r="E83" s="2" t="n">
        <f aca="false">tcofTTGPERCEO!E81</f>
        <v>525</v>
      </c>
      <c r="F83" s="2" t="str">
        <f aca="false">tcofTTGPERCEO!F81</f>
        <v>4;09.17</v>
      </c>
      <c r="G83" s="2" t="str">
        <f aca="false">LEFT(F83,FIND(";",F83)-1)</f>
        <v>4</v>
      </c>
      <c r="H83" s="2" t="n">
        <f aca="false">SUM(J83:AA83)</f>
        <v>0.41449452307025</v>
      </c>
      <c r="I83" s="2" t="n">
        <f aca="false">SUM(J83,K83,M83,N83,O83,P83,Q83,R83,T83,U83)</f>
        <v>0.41449452307025</v>
      </c>
      <c r="J83" s="2" t="n">
        <f aca="false">(tcofTTGPERCEO!H81/$AD83)*(J$2/$B$2)</f>
        <v>0.000441866138957413</v>
      </c>
      <c r="K83" s="2" t="n">
        <f aca="false">(tcofTTGPERCEO!I81/$AD83)*(K$2/$B$2)</f>
        <v>0.000304134857795841</v>
      </c>
      <c r="L83" s="2" t="n">
        <f aca="false">(tcofTTGPERCEO!J81/$AD83)*(L$2/$B$2)</f>
        <v>0</v>
      </c>
      <c r="M83" s="2" t="n">
        <f aca="false">(tcofTTGPERCEO!K81/$AD83)*(M$2/$B$2)</f>
        <v>0</v>
      </c>
      <c r="N83" s="2" t="n">
        <f aca="false">(tcofTTGPERCEO!L81/$AD83)*(N$2/$B$2)</f>
        <v>0.00108881738771408</v>
      </c>
      <c r="O83" s="2" t="n">
        <f aca="false">(tcofTTGPERCEO!M81/$AD83)*(O$2/$B$2)</f>
        <v>0.410172304856357</v>
      </c>
      <c r="P83" s="2" t="n">
        <f aca="false">(tcofTTGPERCEO!N81/$AD83)*(P$2/$B$2)</f>
        <v>0.000413089580592088</v>
      </c>
      <c r="Q83" s="2" t="n">
        <f aca="false">(tcofTTGPERCEO!O81/$AD83)*(Q$2/$B$2)</f>
        <v>0.000520897411569428</v>
      </c>
      <c r="R83" s="2" t="n">
        <f aca="false">(tcofTTGPERCEO!P81/$AD83)*(R$2/$B$2)</f>
        <v>0.000917409192233666</v>
      </c>
      <c r="S83" s="2" t="n">
        <f aca="false">(tcofTTGPERCEO!Q81/$AD83)*(S$2/$B$2)</f>
        <v>0</v>
      </c>
      <c r="T83" s="2" t="n">
        <f aca="false">(tcofTTGPERCEO!R81/$AD83)*(T$2/$B$2)</f>
        <v>0.000636003645030726</v>
      </c>
      <c r="U83" s="2" t="n">
        <f aca="false">(tcofTTGPERCEO!S81/$AD83)*(U$2/$B$2)</f>
        <v>0</v>
      </c>
      <c r="V83" s="2" t="n">
        <f aca="false">(tcofTTGPERCEO!T81/$AD83)*(V$2/$B$2)</f>
        <v>0</v>
      </c>
      <c r="W83" s="2" t="n">
        <f aca="false">(tcofTTGPERCEO!U81/$AD83)*(W$2/$B$2)</f>
        <v>0</v>
      </c>
      <c r="X83" s="2" t="n">
        <f aca="false">(tcofTTGPERCEO!V81/$AD83)*(X$2/$B$2)</f>
        <v>0</v>
      </c>
      <c r="Y83" s="2" t="n">
        <f aca="false">(tcofTTGPERCEO!W81/$AD83)*(Y$2/$B$2)</f>
        <v>0</v>
      </c>
      <c r="Z83" s="2" t="n">
        <f aca="false">(tcofTTGPERCEO!X81/$AD83)*(Z$2/$B$2)</f>
        <v>0</v>
      </c>
      <c r="AA83" s="2" t="n">
        <f aca="false">(tcofTTGPERCEO!Y81/$AD83)*(AA$2/$B$2)</f>
        <v>0</v>
      </c>
      <c r="AD83" s="2" t="n">
        <f aca="false">SUM(tcofTTGPERCEO!H81:AA81)</f>
        <v>74</v>
      </c>
    </row>
    <row r="84" customFormat="false" ht="12.8" hidden="false" customHeight="false" outlineLevel="0" collapsed="false">
      <c r="A84" s="2" t="str">
        <f aca="false">tcofTTGPERCEO!A82</f>
        <v>../tcof/chi-trans-metaok/gaetan1_bau.tei_corpo2_tto.cha </v>
      </c>
      <c r="B84" s="2" t="str">
        <f aca="false">tcofTTGPERCEO!B82</f>
        <v> TRANS </v>
      </c>
      <c r="C84" s="2" t="str">
        <f aca="false">tcofTTGPERCEO!C82</f>
        <v> CHI </v>
      </c>
      <c r="D84" s="2" t="n">
        <f aca="false">tcofTTGPERCEO!D82</f>
        <v>20</v>
      </c>
      <c r="E84" s="2" t="n">
        <f aca="false">tcofTTGPERCEO!E82</f>
        <v>610</v>
      </c>
      <c r="F84" s="2" t="str">
        <f aca="false">tcofTTGPERCEO!F82</f>
        <v>5;02.12</v>
      </c>
      <c r="G84" s="2" t="str">
        <f aca="false">LEFT(F84,FIND(";",F84)-1)</f>
        <v>5</v>
      </c>
      <c r="H84" s="2" t="n">
        <f aca="false">SUM(J84:AA84)</f>
        <v>0.390123427481656</v>
      </c>
      <c r="I84" s="2" t="n">
        <f aca="false">SUM(J84,K84,M84,N84,O84,P84,Q84,R84,T84,U84)</f>
        <v>0.387403037514912</v>
      </c>
      <c r="J84" s="2" t="n">
        <f aca="false">(tcofTTGPERCEO!H82/$AD84)*(J$2/$B$2)</f>
        <v>0</v>
      </c>
      <c r="K84" s="2" t="n">
        <f aca="false">(tcofTTGPERCEO!I82/$AD84)*(K$2/$B$2)</f>
        <v>0.00057707639684339</v>
      </c>
      <c r="L84" s="2" t="n">
        <f aca="false">(tcofTTGPERCEO!J82/$AD84)*(L$2/$B$2)</f>
        <v>0</v>
      </c>
      <c r="M84" s="2" t="n">
        <f aca="false">(tcofTTGPERCEO!K82/$AD84)*(M$2/$B$2)</f>
        <v>0</v>
      </c>
      <c r="N84" s="2" t="n">
        <f aca="false">(tcofTTGPERCEO!L82/$AD84)*(N$2/$B$2)</f>
        <v>0.00826384478880428</v>
      </c>
      <c r="O84" s="2" t="n">
        <f aca="false">(tcofTTGPERCEO!M82/$AD84)*(O$2/$B$2)</f>
        <v>0.376166566761428</v>
      </c>
      <c r="P84" s="2" t="n">
        <f aca="false">(tcofTTGPERCEO!N82/$AD84)*(P$2/$B$2)</f>
        <v>0</v>
      </c>
      <c r="Q84" s="2" t="n">
        <f aca="false">(tcofTTGPERCEO!O82/$AD84)*(Q$2/$B$2)</f>
        <v>0</v>
      </c>
      <c r="R84" s="2" t="n">
        <f aca="false">(tcofTTGPERCEO!P82/$AD84)*(R$2/$B$2)</f>
        <v>0</v>
      </c>
      <c r="S84" s="2" t="n">
        <f aca="false">(tcofTTGPERCEO!Q82/$AD84)*(S$2/$B$2)</f>
        <v>0.000665705202392186</v>
      </c>
      <c r="T84" s="2" t="n">
        <f aca="false">(tcofTTGPERCEO!R82/$AD84)*(T$2/$B$2)</f>
        <v>0.00120677614698138</v>
      </c>
      <c r="U84" s="2" t="n">
        <f aca="false">(tcofTTGPERCEO!S82/$AD84)*(U$2/$B$2)</f>
        <v>0.00118877342085428</v>
      </c>
      <c r="V84" s="2" t="n">
        <f aca="false">(tcofTTGPERCEO!T82/$AD84)*(V$2/$B$2)</f>
        <v>0.000493195563020422</v>
      </c>
      <c r="W84" s="2" t="n">
        <f aca="false">(tcofTTGPERCEO!U82/$AD84)*(W$2/$B$2)</f>
        <v>0</v>
      </c>
      <c r="X84" s="2" t="n">
        <f aca="false">(tcofTTGPERCEO!V82/$AD84)*(X$2/$B$2)</f>
        <v>0</v>
      </c>
      <c r="Y84" s="2" t="n">
        <f aca="false">(tcofTTGPERCEO!W82/$AD84)*(Y$2/$B$2)</f>
        <v>0.00156148920133181</v>
      </c>
      <c r="Z84" s="2" t="n">
        <f aca="false">(tcofTTGPERCEO!X82/$AD84)*(Z$2/$B$2)</f>
        <v>0</v>
      </c>
      <c r="AA84" s="2" t="n">
        <f aca="false">(tcofTTGPERCEO!Y82/$AD84)*(AA$2/$B$2)</f>
        <v>0</v>
      </c>
      <c r="AD84" s="2" t="n">
        <f aca="false">SUM(tcofTTGPERCEO!H82:AA82)</f>
        <v>39</v>
      </c>
    </row>
    <row r="85" customFormat="false" ht="12.8" hidden="false" customHeight="false" outlineLevel="0" collapsed="false">
      <c r="A85" s="2" t="str">
        <f aca="false">tcofTTGPERCEO!A83</f>
        <v>../tcof/chi-trans-metaok/guillaume1_pol.tei_corpo2_tto.cha </v>
      </c>
      <c r="B85" s="2" t="str">
        <f aca="false">tcofTTGPERCEO!B83</f>
        <v> TRANS </v>
      </c>
      <c r="C85" s="2" t="str">
        <f aca="false">tcofTTGPERCEO!C83</f>
        <v> CHI </v>
      </c>
      <c r="D85" s="2" t="n">
        <f aca="false">tcofTTGPERCEO!D83</f>
        <v>22</v>
      </c>
      <c r="E85" s="2" t="n">
        <f aca="false">tcofTTGPERCEO!E83</f>
        <v>400</v>
      </c>
      <c r="F85" s="2" t="str">
        <f aca="false">tcofTTGPERCEO!F83</f>
        <v>3;</v>
      </c>
      <c r="G85" s="2" t="str">
        <f aca="false">LEFT(F85,FIND(";",F85)-1)</f>
        <v>3</v>
      </c>
      <c r="H85" s="2" t="n">
        <f aca="false">SUM(J85:AA85)</f>
        <v>0.307917565405246</v>
      </c>
      <c r="I85" s="2" t="n">
        <f aca="false">SUM(J85,K85,M85,N85,O85,P85,Q85,R85,T85,U85)</f>
        <v>0.292372435030845</v>
      </c>
      <c r="J85" s="2" t="n">
        <f aca="false">(tcofTTGPERCEO!H83/$AD85)*(J$2/$B$2)</f>
        <v>0</v>
      </c>
      <c r="K85" s="2" t="n">
        <f aca="false">(tcofTTGPERCEO!I83/$AD85)*(K$2/$B$2)</f>
        <v>0</v>
      </c>
      <c r="L85" s="2" t="n">
        <f aca="false">(tcofTTGPERCEO!J83/$AD85)*(L$2/$B$2)</f>
        <v>0</v>
      </c>
      <c r="M85" s="2" t="n">
        <f aca="false">(tcofTTGPERCEO!K83/$AD85)*(M$2/$B$2)</f>
        <v>0</v>
      </c>
      <c r="N85" s="2" t="n">
        <f aca="false">(tcofTTGPERCEO!L83/$AD85)*(N$2/$B$2)</f>
        <v>0.00175157579762699</v>
      </c>
      <c r="O85" s="2" t="n">
        <f aca="false">(tcofTTGPERCEO!M83/$AD85)*(O$2/$B$2)</f>
        <v>0.285931708167982</v>
      </c>
      <c r="P85" s="2" t="n">
        <f aca="false">(tcofTTGPERCEO!N83/$AD85)*(P$2/$B$2)</f>
        <v>0.00265814164902735</v>
      </c>
      <c r="Q85" s="2" t="n">
        <f aca="false">(tcofTTGPERCEO!O83/$AD85)*(Q$2/$B$2)</f>
        <v>0</v>
      </c>
      <c r="R85" s="2" t="n">
        <f aca="false">(tcofTTGPERCEO!P83/$AD85)*(R$2/$B$2)</f>
        <v>0</v>
      </c>
      <c r="S85" s="2" t="n">
        <f aca="false">(tcofTTGPERCEO!Q83/$AD85)*(S$2/$B$2)</f>
        <v>0.000564402236810767</v>
      </c>
      <c r="T85" s="2" t="n">
        <f aca="false">(tcofTTGPERCEO!R83/$AD85)*(T$2/$B$2)</f>
        <v>0.00102313629852769</v>
      </c>
      <c r="U85" s="2" t="n">
        <f aca="false">(tcofTTGPERCEO!S83/$AD85)*(U$2/$B$2)</f>
        <v>0.0010078731176808</v>
      </c>
      <c r="V85" s="2" t="n">
        <f aca="false">(tcofTTGPERCEO!T83/$AD85)*(V$2/$B$2)</f>
        <v>0.000418144064299923</v>
      </c>
      <c r="W85" s="2" t="n">
        <f aca="false">(tcofTTGPERCEO!U83/$AD85)*(W$2/$B$2)</f>
        <v>0</v>
      </c>
      <c r="X85" s="2" t="n">
        <f aca="false">(tcofTTGPERCEO!V83/$AD85)*(X$2/$B$2)</f>
        <v>0</v>
      </c>
      <c r="Y85" s="2" t="n">
        <f aca="false">(tcofTTGPERCEO!W83/$AD85)*(Y$2/$B$2)</f>
        <v>0.0145625840732901</v>
      </c>
      <c r="Z85" s="2" t="n">
        <f aca="false">(tcofTTGPERCEO!X83/$AD85)*(Z$2/$B$2)</f>
        <v>0</v>
      </c>
      <c r="AA85" s="2" t="n">
        <f aca="false">(tcofTTGPERCEO!Y83/$AD85)*(AA$2/$B$2)</f>
        <v>0</v>
      </c>
      <c r="AD85" s="2" t="n">
        <f aca="false">SUM(tcofTTGPERCEO!H83:AA83)</f>
        <v>46</v>
      </c>
    </row>
    <row r="86" customFormat="false" ht="12.8" hidden="false" customHeight="false" outlineLevel="0" collapsed="false">
      <c r="A86" s="2" t="str">
        <f aca="false">tcofTTGPERCEO!A84</f>
        <v>../tcof/chi-trans-metaok/heloise1_gue.tei_corpo2_tto.cha </v>
      </c>
      <c r="B86" s="2" t="str">
        <f aca="false">tcofTTGPERCEO!B84</f>
        <v> TRANS </v>
      </c>
      <c r="C86" s="2" t="str">
        <f aca="false">tcofTTGPERCEO!C84</f>
        <v> CHI </v>
      </c>
      <c r="D86" s="2" t="n">
        <f aca="false">tcofTTGPERCEO!D84</f>
        <v>30</v>
      </c>
      <c r="E86" s="2" t="n">
        <f aca="false">tcofTTGPERCEO!E84</f>
        <v>544</v>
      </c>
      <c r="F86" s="2" t="str">
        <f aca="false">tcofTTGPERCEO!F84</f>
        <v>2;09.17</v>
      </c>
      <c r="G86" s="2" t="str">
        <f aca="false">LEFT(F86,FIND(";",F86)-1)</f>
        <v>2</v>
      </c>
      <c r="H86" s="2" t="n">
        <f aca="false">SUM(J86:AA86)</f>
        <v>0.211639569872408</v>
      </c>
      <c r="I86" s="2" t="n">
        <f aca="false">SUM(J86,K86,M86,N86,O86,P86,Q86,R86,T86,U86)</f>
        <v>0.207237544476004</v>
      </c>
      <c r="J86" s="2" t="n">
        <f aca="false">(tcofTTGPERCEO!H84/$AD86)*(J$2/$B$2)</f>
        <v>0</v>
      </c>
      <c r="K86" s="2" t="n">
        <f aca="false">(tcofTTGPERCEO!I84/$AD86)*(K$2/$B$2)</f>
        <v>0.000785092307333449</v>
      </c>
      <c r="L86" s="2" t="n">
        <f aca="false">(tcofTTGPERCEO!J84/$AD86)*(L$2/$B$2)</f>
        <v>0</v>
      </c>
      <c r="M86" s="2" t="n">
        <f aca="false">(tcofTTGPERCEO!K84/$AD86)*(M$2/$B$2)</f>
        <v>0.00166492321328924</v>
      </c>
      <c r="N86" s="2" t="n">
        <f aca="false">(tcofTTGPERCEO!L84/$AD86)*(N$2/$B$2)</f>
        <v>0.000936889380126067</v>
      </c>
      <c r="O86" s="2" t="n">
        <f aca="false">(tcofTTGPERCEO!M84/$AD86)*(O$2/$B$2)</f>
        <v>0.188234111996096</v>
      </c>
      <c r="P86" s="2" t="n">
        <f aca="false">(tcofTTGPERCEO!N84/$AD86)*(P$2/$B$2)</f>
        <v>0.00319904256598059</v>
      </c>
      <c r="Q86" s="2" t="n">
        <f aca="false">(tcofTTGPERCEO!O84/$AD86)*(Q$2/$B$2)</f>
        <v>0.00268928431089332</v>
      </c>
      <c r="R86" s="2" t="n">
        <f aca="false">(tcofTTGPERCEO!P84/$AD86)*(R$2/$B$2)</f>
        <v>0</v>
      </c>
      <c r="S86" s="2" t="n">
        <f aca="false">(tcofTTGPERCEO!Q84/$AD86)*(S$2/$B$2)</f>
        <v>0.000301889568526689</v>
      </c>
      <c r="T86" s="2" t="n">
        <f aca="false">(tcofTTGPERCEO!R84/$AD86)*(T$2/$B$2)</f>
        <v>0.00164177685112583</v>
      </c>
      <c r="U86" s="2" t="n">
        <f aca="false">(tcofTTGPERCEO!S84/$AD86)*(U$2/$B$2)</f>
        <v>0.00808642385115992</v>
      </c>
      <c r="V86" s="2" t="n">
        <f aca="false">(tcofTTGPERCEO!T84/$AD86)*(V$2/$B$2)</f>
        <v>0.0026839014359716</v>
      </c>
      <c r="W86" s="2" t="n">
        <f aca="false">(tcofTTGPERCEO!U84/$AD86)*(W$2/$B$2)</f>
        <v>0</v>
      </c>
      <c r="X86" s="2" t="n">
        <f aca="false">(tcofTTGPERCEO!V84/$AD86)*(X$2/$B$2)</f>
        <v>0</v>
      </c>
      <c r="Y86" s="2" t="n">
        <f aca="false">(tcofTTGPERCEO!W84/$AD86)*(Y$2/$B$2)</f>
        <v>0.00141623439190559</v>
      </c>
      <c r="Z86" s="2" t="n">
        <f aca="false">(tcofTTGPERCEO!X84/$AD86)*(Z$2/$B$2)</f>
        <v>0</v>
      </c>
      <c r="AA86" s="2" t="n">
        <f aca="false">(tcofTTGPERCEO!Y84/$AD86)*(AA$2/$B$2)</f>
        <v>0</v>
      </c>
      <c r="AD86" s="2" t="n">
        <f aca="false">SUM(tcofTTGPERCEO!H84:AA84)</f>
        <v>86</v>
      </c>
    </row>
    <row r="87" customFormat="false" ht="12.8" hidden="false" customHeight="false" outlineLevel="0" collapsed="false">
      <c r="A87" s="2" t="str">
        <f aca="false">tcofTTGPERCEO!A85</f>
        <v>../tcof/chi-trans-metaok/hibraime1_ber.tei_corpo2_tto.cha </v>
      </c>
      <c r="B87" s="2" t="str">
        <f aca="false">tcofTTGPERCEO!B85</f>
        <v> TRANS </v>
      </c>
      <c r="C87" s="2" t="str">
        <f aca="false">tcofTTGPERCEO!C85</f>
        <v> CHI </v>
      </c>
      <c r="D87" s="2" t="n">
        <f aca="false">tcofTTGPERCEO!D85</f>
        <v>9</v>
      </c>
      <c r="E87" s="2" t="n">
        <f aca="false">tcofTTGPERCEO!E85</f>
        <v>319</v>
      </c>
      <c r="F87" s="2" t="str">
        <f aca="false">tcofTTGPERCEO!F85</f>
        <v>5;07.05</v>
      </c>
      <c r="G87" s="2" t="str">
        <f aca="false">LEFT(F87,FIND(";",F87)-1)</f>
        <v>5</v>
      </c>
      <c r="H87" s="2" t="n">
        <f aca="false">SUM(J87:AA87)</f>
        <v>0.272392092665958</v>
      </c>
      <c r="I87" s="2" t="n">
        <f aca="false">SUM(J87,K87,M87,N87,O87,P87,Q87,R87,T87,U87)</f>
        <v>0.269670885566398</v>
      </c>
      <c r="J87" s="2" t="n">
        <f aca="false">(tcofTTGPERCEO!H85/$AD87)*(J$2/$B$2)</f>
        <v>0.000355414068291832</v>
      </c>
      <c r="K87" s="2" t="n">
        <f aca="false">(tcofTTGPERCEO!I85/$AD87)*(K$2/$B$2)</f>
        <v>0.0014677812702321</v>
      </c>
      <c r="L87" s="2" t="n">
        <f aca="false">(tcofTTGPERCEO!J85/$AD87)*(L$2/$B$2)</f>
        <v>0</v>
      </c>
      <c r="M87" s="2" t="n">
        <f aca="false">(tcofTTGPERCEO!K85/$AD87)*(M$2/$B$2)</f>
        <v>0.00155634126459646</v>
      </c>
      <c r="N87" s="2" t="n">
        <f aca="false">(tcofTTGPERCEO!L85/$AD87)*(N$2/$B$2)</f>
        <v>0.00525472739288098</v>
      </c>
      <c r="O87" s="2" t="n">
        <f aca="false">(tcofTTGPERCEO!M85/$AD87)*(O$2/$B$2)</f>
        <v>0.252939587994753</v>
      </c>
      <c r="P87" s="2" t="n">
        <f aca="false">(tcofTTGPERCEO!N85/$AD87)*(P$2/$B$2)</f>
        <v>0.00199360623677051</v>
      </c>
      <c r="Q87" s="2" t="n">
        <f aca="false">(tcofTTGPERCEO!O85/$AD87)*(Q$2/$B$2)</f>
        <v>0.000837965401220384</v>
      </c>
      <c r="R87" s="2" t="n">
        <f aca="false">(tcofTTGPERCEO!P85/$AD87)*(R$2/$B$2)</f>
        <v>0.000210833168401526</v>
      </c>
      <c r="S87" s="2" t="n">
        <f aca="false">(tcofTTGPERCEO!Q85/$AD87)*(S$2/$B$2)</f>
        <v>0</v>
      </c>
      <c r="T87" s="2" t="n">
        <f aca="false">(tcofTTGPERCEO!R85/$AD87)*(T$2/$B$2)</f>
        <v>0.00102313629852769</v>
      </c>
      <c r="U87" s="2" t="n">
        <f aca="false">(tcofTTGPERCEO!S85/$AD87)*(U$2/$B$2)</f>
        <v>0.00403149247072321</v>
      </c>
      <c r="V87" s="2" t="n">
        <f aca="false">(tcofTTGPERCEO!T85/$AD87)*(V$2/$B$2)</f>
        <v>0.00125443219289977</v>
      </c>
      <c r="W87" s="2" t="n">
        <f aca="false">(tcofTTGPERCEO!U85/$AD87)*(W$2/$B$2)</f>
        <v>0</v>
      </c>
      <c r="X87" s="2" t="n">
        <f aca="false">(tcofTTGPERCEO!V85/$AD87)*(X$2/$B$2)</f>
        <v>0</v>
      </c>
      <c r="Y87" s="2" t="n">
        <f aca="false">(tcofTTGPERCEO!W85/$AD87)*(Y$2/$B$2)</f>
        <v>0.00132387127939001</v>
      </c>
      <c r="Z87" s="2" t="n">
        <f aca="false">(tcofTTGPERCEO!X85/$AD87)*(Z$2/$B$2)</f>
        <v>0</v>
      </c>
      <c r="AA87" s="2" t="n">
        <f aca="false">(tcofTTGPERCEO!Y85/$AD87)*(AA$2/$B$2)</f>
        <v>0.000142903627269769</v>
      </c>
      <c r="AD87" s="2" t="n">
        <f aca="false">SUM(tcofTTGPERCEO!H85:AA85)</f>
        <v>46</v>
      </c>
    </row>
    <row r="88" customFormat="false" ht="12.8" hidden="false" customHeight="false" outlineLevel="0" collapsed="false">
      <c r="A88" s="2" t="str">
        <f aca="false">tcofTTGPERCEO!A86</f>
        <v>../tcof/chi-trans-metaok/Hugo1_Hyp_Anon.tei_corpo2_tto.cha </v>
      </c>
      <c r="B88" s="2" t="str">
        <f aca="false">tcofTTGPERCEO!B86</f>
        <v> TRANS </v>
      </c>
      <c r="C88" s="2" t="str">
        <f aca="false">tcofTTGPERCEO!C86</f>
        <v> CHI </v>
      </c>
      <c r="D88" s="2" t="n">
        <f aca="false">tcofTTGPERCEO!D86</f>
        <v>2</v>
      </c>
      <c r="E88" s="2" t="n">
        <f aca="false">tcofTTGPERCEO!E86</f>
        <v>641</v>
      </c>
      <c r="F88" s="2" t="str">
        <f aca="false">tcofTTGPERCEO!F86</f>
        <v>4;05.30</v>
      </c>
      <c r="G88" s="2" t="str">
        <f aca="false">LEFT(F88,FIND(";",F88)-1)</f>
        <v>4</v>
      </c>
      <c r="H88" s="2" t="n">
        <f aca="false">SUM(J88:AA88)</f>
        <v>0.305508498740368</v>
      </c>
      <c r="I88" s="2" t="n">
        <f aca="false">SUM(J88,K88,M88,N88,O88,P88,Q88,R88,T88,U88)</f>
        <v>0.303537144320363</v>
      </c>
      <c r="J88" s="2" t="n">
        <f aca="false">(tcofTTGPERCEO!H86/$AD88)*(J$2/$B$2)</f>
        <v>0</v>
      </c>
      <c r="K88" s="2" t="n">
        <f aca="false">(tcofTTGPERCEO!I86/$AD88)*(K$2/$B$2)</f>
        <v>0</v>
      </c>
      <c r="L88" s="2" t="n">
        <f aca="false">(tcofTTGPERCEO!J86/$AD88)*(L$2/$B$2)</f>
        <v>0</v>
      </c>
      <c r="M88" s="2" t="n">
        <f aca="false">(tcofTTGPERCEO!K86/$AD88)*(M$2/$B$2)</f>
        <v>0.0197136560182219</v>
      </c>
      <c r="N88" s="2" t="n">
        <f aca="false">(tcofTTGPERCEO!L86/$AD88)*(N$2/$B$2)</f>
        <v>0.00175157579762699</v>
      </c>
      <c r="O88" s="2" t="n">
        <f aca="false">(tcofTTGPERCEO!M86/$AD88)*(O$2/$B$2)</f>
        <v>0.278600125907265</v>
      </c>
      <c r="P88" s="2" t="n">
        <f aca="false">(tcofTTGPERCEO!N86/$AD88)*(P$2/$B$2)</f>
        <v>0.00155058262859929</v>
      </c>
      <c r="Q88" s="2" t="n">
        <f aca="false">(tcofTTGPERCEO!O86/$AD88)*(Q$2/$B$2)</f>
        <v>0.000837965401220384</v>
      </c>
      <c r="R88" s="2" t="n">
        <f aca="false">(tcofTTGPERCEO!P86/$AD88)*(R$2/$B$2)</f>
        <v>7.02777228005085E-005</v>
      </c>
      <c r="S88" s="2" t="n">
        <f aca="false">(tcofTTGPERCEO!Q86/$AD88)*(S$2/$B$2)</f>
        <v>0.000376268157873844</v>
      </c>
      <c r="T88" s="2" t="n">
        <f aca="false">(tcofTTGPERCEO!R86/$AD88)*(T$2/$B$2)</f>
        <v>0.000341045432842563</v>
      </c>
      <c r="U88" s="2" t="n">
        <f aca="false">(tcofTTGPERCEO!S86/$AD88)*(U$2/$B$2)</f>
        <v>0.000671915411787201</v>
      </c>
      <c r="V88" s="2" t="n">
        <f aca="false">(tcofTTGPERCEO!T86/$AD88)*(V$2/$B$2)</f>
        <v>0.000139381354766641</v>
      </c>
      <c r="W88" s="2" t="n">
        <f aca="false">(tcofTTGPERCEO!U86/$AD88)*(W$2/$B$2)</f>
        <v>0</v>
      </c>
      <c r="X88" s="2" t="n">
        <f aca="false">(tcofTTGPERCEO!V86/$AD88)*(X$2/$B$2)</f>
        <v>0</v>
      </c>
      <c r="Y88" s="2" t="n">
        <f aca="false">(tcofTTGPERCEO!W86/$AD88)*(Y$2/$B$2)</f>
        <v>0.00132387127939001</v>
      </c>
      <c r="Z88" s="2" t="n">
        <f aca="false">(tcofTTGPERCEO!X86/$AD88)*(Z$2/$B$2)</f>
        <v>0.000131833627974224</v>
      </c>
      <c r="AA88" s="2" t="n">
        <f aca="false">(tcofTTGPERCEO!Y86/$AD88)*(AA$2/$B$2)</f>
        <v>0</v>
      </c>
      <c r="AD88" s="2" t="n">
        <f aca="false">SUM(tcofTTGPERCEO!H86:AA86)</f>
        <v>138</v>
      </c>
    </row>
    <row r="89" customFormat="false" ht="12.8" hidden="false" customHeight="false" outlineLevel="0" collapsed="false">
      <c r="A89" s="2" t="str">
        <f aca="false">tcofTTGPERCEO!A87</f>
        <v>../tcof/chi-trans-metaok/ines1_hor.tei_corpo2_tto.cha </v>
      </c>
      <c r="B89" s="2" t="str">
        <f aca="false">tcofTTGPERCEO!B87</f>
        <v> TRANS </v>
      </c>
      <c r="C89" s="2" t="str">
        <f aca="false">tcofTTGPERCEO!C87</f>
        <v> CHI </v>
      </c>
      <c r="D89" s="2" t="n">
        <f aca="false">tcofTTGPERCEO!D87</f>
        <v>11</v>
      </c>
      <c r="E89" s="2" t="n">
        <f aca="false">tcofTTGPERCEO!E87</f>
        <v>1641</v>
      </c>
      <c r="F89" s="2" t="str">
        <f aca="false">tcofTTGPERCEO!F87</f>
        <v>5;10.23</v>
      </c>
      <c r="G89" s="2" t="str">
        <f aca="false">LEFT(F89,FIND(";",F89)-1)</f>
        <v>5</v>
      </c>
      <c r="H89" s="2" t="n">
        <f aca="false">SUM(J89:AA89)</f>
        <v>0.293154875767887</v>
      </c>
      <c r="I89" s="2" t="n">
        <f aca="false">SUM(J89,K89,M89,N89,O89,P89,Q89,R89,T89,U89)</f>
        <v>0.285945608709417</v>
      </c>
      <c r="J89" s="2" t="n">
        <f aca="false">(tcofTTGPERCEO!H87/$AD89)*(J$2/$B$2)</f>
        <v>0.000732888320132812</v>
      </c>
      <c r="K89" s="2" t="n">
        <f aca="false">(tcofTTGPERCEO!I87/$AD89)*(K$2/$B$2)</f>
        <v>0.000465640954694322</v>
      </c>
      <c r="L89" s="2" t="n">
        <f aca="false">(tcofTTGPERCEO!J87/$AD89)*(L$2/$B$2)</f>
        <v>0</v>
      </c>
      <c r="M89" s="2" t="n">
        <f aca="false">(tcofTTGPERCEO!K87/$AD89)*(M$2/$B$2)</f>
        <v>0.00296241509674913</v>
      </c>
      <c r="N89" s="2" t="n">
        <f aca="false">(tcofTTGPERCEO!L87/$AD89)*(N$2/$B$2)</f>
        <v>0.00527888705905515</v>
      </c>
      <c r="O89" s="2" t="n">
        <f aca="false">(tcofTTGPERCEO!M87/$AD89)*(O$2/$B$2)</f>
        <v>0.272128108463321</v>
      </c>
      <c r="P89" s="2" t="n">
        <f aca="false">(tcofTTGPERCEO!N87/$AD89)*(P$2/$B$2)</f>
        <v>0.000316227196177392</v>
      </c>
      <c r="Q89" s="2" t="n">
        <f aca="false">(tcofTTGPERCEO!O87/$AD89)*(Q$2/$B$2)</f>
        <v>0.000531674599395002</v>
      </c>
      <c r="R89" s="2" t="n">
        <f aca="false">(tcofTTGPERCEO!P87/$AD89)*(R$2/$B$2)</f>
        <v>0.00013377001029614</v>
      </c>
      <c r="S89" s="2" t="n">
        <f aca="false">(tcofTTGPERCEO!Q87/$AD89)*(S$2/$B$2)</f>
        <v>0.00196956918500861</v>
      </c>
      <c r="T89" s="2" t="n">
        <f aca="false">(tcofTTGPERCEO!R87/$AD89)*(T$2/$B$2)</f>
        <v>0.00259664936453924</v>
      </c>
      <c r="U89" s="2" t="n">
        <f aca="false">(tcofTTGPERCEO!S87/$AD89)*(U$2/$B$2)</f>
        <v>0.000799347645057187</v>
      </c>
      <c r="V89" s="2" t="n">
        <f aca="false">(tcofTTGPERCEO!T87/$AD89)*(V$2/$B$2)</f>
        <v>0.000198978899563412</v>
      </c>
      <c r="W89" s="2" t="n">
        <f aca="false">(tcofTTGPERCEO!U87/$AD89)*(W$2/$B$2)</f>
        <v>0</v>
      </c>
      <c r="X89" s="2" t="n">
        <f aca="false">(tcofTTGPERCEO!V87/$AD89)*(X$2/$B$2)</f>
        <v>0</v>
      </c>
      <c r="Y89" s="2" t="n">
        <f aca="false">(tcofTTGPERCEO!W87/$AD89)*(Y$2/$B$2)</f>
        <v>0.00482984763308493</v>
      </c>
      <c r="Z89" s="2" t="n">
        <f aca="false">(tcofTTGPERCEO!X87/$AD89)*(Z$2/$B$2)</f>
        <v>0.000188203868901133</v>
      </c>
      <c r="AA89" s="2" t="n">
        <f aca="false">(tcofTTGPERCEO!Y87/$AD89)*(AA$2/$B$2)</f>
        <v>2.26674719117565E-005</v>
      </c>
      <c r="AD89" s="2" t="n">
        <f aca="false">SUM(tcofTTGPERCEO!H87:AA87)</f>
        <v>290</v>
      </c>
    </row>
    <row r="90" customFormat="false" ht="12.8" hidden="false" customHeight="false" outlineLevel="0" collapsed="false">
      <c r="A90" s="2" t="str">
        <f aca="false">tcofTTGPERCEO!A88</f>
        <v>../tcof/chi-trans-metaok/Jeanne1_Dre_Anon.tei_corpo2_tto.cha </v>
      </c>
      <c r="B90" s="2" t="str">
        <f aca="false">tcofTTGPERCEO!B88</f>
        <v> TRANS </v>
      </c>
      <c r="C90" s="2" t="str">
        <f aca="false">tcofTTGPERCEO!C88</f>
        <v> CHI </v>
      </c>
      <c r="D90" s="2" t="n">
        <f aca="false">tcofTTGPERCEO!D88</f>
        <v>15</v>
      </c>
      <c r="E90" s="2" t="n">
        <f aca="false">tcofTTGPERCEO!E88</f>
        <v>1582</v>
      </c>
      <c r="F90" s="2" t="str">
        <f aca="false">tcofTTGPERCEO!F88</f>
        <v>3;09.17</v>
      </c>
      <c r="G90" s="2" t="str">
        <f aca="false">LEFT(F90,FIND(";",F90)-1)</f>
        <v>3</v>
      </c>
      <c r="H90" s="2" t="n">
        <f aca="false">SUM(J90:AA90)</f>
        <v>0.329147872611918</v>
      </c>
      <c r="I90" s="2" t="n">
        <f aca="false">SUM(J90,K90,M90,N90,O90,P90,Q90,R90,T90,U90)</f>
        <v>0.325807550857701</v>
      </c>
      <c r="J90" s="2" t="n">
        <f aca="false">(tcofTTGPERCEO!H88/$AD90)*(J$2/$B$2)</f>
        <v>0.000419206336959597</v>
      </c>
      <c r="K90" s="2" t="n">
        <f aca="false">(tcofTTGPERCEO!I88/$AD90)*(K$2/$B$2)</f>
        <v>0.000288538198421695</v>
      </c>
      <c r="L90" s="2" t="n">
        <f aca="false">(tcofTTGPERCEO!J88/$AD90)*(L$2/$B$2)</f>
        <v>0</v>
      </c>
      <c r="M90" s="2" t="n">
        <f aca="false">(tcofTTGPERCEO!K88/$AD90)*(M$2/$B$2)</f>
        <v>0.00504813256337059</v>
      </c>
      <c r="N90" s="2" t="n">
        <f aca="false">(tcofTTGPERCEO!L88/$AD90)*(N$2/$B$2)</f>
        <v>0.00284069664615147</v>
      </c>
      <c r="O90" s="2" t="n">
        <f aca="false">(tcofTTGPERCEO!M88/$AD90)*(O$2/$B$2)</f>
        <v>0.311310262147389</v>
      </c>
      <c r="P90" s="2" t="n">
        <f aca="false">(tcofTTGPERCEO!N88/$AD90)*(P$2/$B$2)</f>
        <v>0.00244940937210052</v>
      </c>
      <c r="Q90" s="2" t="n">
        <f aca="false">(tcofTTGPERCEO!O88/$AD90)*(Q$2/$B$2)</f>
        <v>0.000864823266644114</v>
      </c>
      <c r="R90" s="2" t="n">
        <f aca="false">(tcofTTGPERCEO!P88/$AD90)*(R$2/$B$2)</f>
        <v>3.10843773925326E-005</v>
      </c>
      <c r="S90" s="2" t="n">
        <f aca="false">(tcofTTGPERCEO!Q88/$AD90)*(S$2/$B$2)</f>
        <v>0.000582492052093163</v>
      </c>
      <c r="T90" s="2" t="n">
        <f aca="false">(tcofTTGPERCEO!R88/$AD90)*(T$2/$B$2)</f>
        <v>0.00196101123884474</v>
      </c>
      <c r="U90" s="2" t="n">
        <f aca="false">(tcofTTGPERCEO!S88/$AD90)*(U$2/$B$2)</f>
        <v>0.000594386710427139</v>
      </c>
      <c r="V90" s="2" t="n">
        <f aca="false">(tcofTTGPERCEO!T88/$AD90)*(V$2/$B$2)</f>
        <v>6.16494453775528E-005</v>
      </c>
      <c r="W90" s="2" t="n">
        <f aca="false">(tcofTTGPERCEO!U88/$AD90)*(W$2/$B$2)</f>
        <v>0</v>
      </c>
      <c r="X90" s="2" t="n">
        <f aca="false">(tcofTTGPERCEO!V88/$AD90)*(X$2/$B$2)</f>
        <v>0</v>
      </c>
      <c r="Y90" s="2" t="n">
        <f aca="false">(tcofTTGPERCEO!W88/$AD90)*(Y$2/$B$2)</f>
        <v>0.00253741995216418</v>
      </c>
      <c r="Z90" s="2" t="n">
        <f aca="false">(tcofTTGPERCEO!X88/$AD90)*(Z$2/$B$2)</f>
        <v>0.000116622055515659</v>
      </c>
      <c r="AA90" s="2" t="n">
        <f aca="false">(tcofTTGPERCEO!Y88/$AD90)*(AA$2/$B$2)</f>
        <v>4.21382490667268E-005</v>
      </c>
      <c r="AD90" s="2" t="n">
        <f aca="false">SUM(tcofTTGPERCEO!H88:AA88)</f>
        <v>312</v>
      </c>
    </row>
    <row r="91" customFormat="false" ht="12.8" hidden="false" customHeight="false" outlineLevel="0" collapsed="false">
      <c r="A91" s="2" t="str">
        <f aca="false">tcofTTGPERCEO!A89</f>
        <v>../tcof/chi-trans-metaok/jeanne1_hil.tei_corpo2_tto.cha </v>
      </c>
      <c r="B91" s="2" t="str">
        <f aca="false">tcofTTGPERCEO!B89</f>
        <v> TRANS </v>
      </c>
      <c r="C91" s="2" t="str">
        <f aca="false">tcofTTGPERCEO!C89</f>
        <v> CHI </v>
      </c>
      <c r="D91" s="2" t="n">
        <f aca="false">tcofTTGPERCEO!D89</f>
        <v>7</v>
      </c>
      <c r="E91" s="2" t="n">
        <f aca="false">tcofTTGPERCEO!E89</f>
        <v>2189</v>
      </c>
      <c r="F91" s="2" t="str">
        <f aca="false">tcofTTGPERCEO!F89</f>
        <v>5;07.05</v>
      </c>
      <c r="G91" s="2" t="str">
        <f aca="false">LEFT(F91,FIND(";",F91)-1)</f>
        <v>5</v>
      </c>
      <c r="H91" s="2" t="n">
        <f aca="false">SUM(J91:AA91)</f>
        <v>0.311522009018847</v>
      </c>
      <c r="I91" s="2" t="n">
        <f aca="false">SUM(J91,K91,M91,N91,O91,P91,Q91,R91,T91,U91)</f>
        <v>0.308724409775389</v>
      </c>
      <c r="J91" s="2" t="n">
        <f aca="false">(tcofTTGPERCEO!H89/$AD91)*(J$2/$B$2)</f>
        <v>0.000193862219068272</v>
      </c>
      <c r="K91" s="2" t="n">
        <f aca="false">(tcofTTGPERCEO!I89/$AD91)*(K$2/$B$2)</f>
        <v>0.000177912881240255</v>
      </c>
      <c r="L91" s="2" t="n">
        <f aca="false">(tcofTTGPERCEO!J89/$AD91)*(L$2/$B$2)</f>
        <v>0</v>
      </c>
      <c r="M91" s="2" t="n">
        <f aca="false">(tcofTTGPERCEO!K89/$AD91)*(M$2/$B$2)</f>
        <v>0.00198079797312277</v>
      </c>
      <c r="N91" s="2" t="n">
        <f aca="false">(tcofTTGPERCEO!L89/$AD91)*(N$2/$B$2)</f>
        <v>0.0108279231126032</v>
      </c>
      <c r="O91" s="2" t="n">
        <f aca="false">(tcofTTGPERCEO!M89/$AD91)*(O$2/$B$2)</f>
        <v>0.287931230602723</v>
      </c>
      <c r="P91" s="2" t="n">
        <f aca="false">(tcofTTGPERCEO!N89/$AD91)*(P$2/$B$2)</f>
        <v>0.00120824620410334</v>
      </c>
      <c r="Q91" s="2" t="n">
        <f aca="false">(tcofTTGPERCEO!O89/$AD91)*(Q$2/$B$2)</f>
        <v>0.0009141440740586</v>
      </c>
      <c r="R91" s="2" t="n">
        <f aca="false">(tcofTTGPERCEO!P89/$AD91)*(R$2/$B$2)</f>
        <v>0.000114999910037196</v>
      </c>
      <c r="S91" s="2" t="n">
        <f aca="false">(tcofTTGPERCEO!Q89/$AD91)*(S$2/$B$2)</f>
        <v>0</v>
      </c>
      <c r="T91" s="2" t="n">
        <f aca="false">(tcofTTGPERCEO!R89/$AD91)*(T$2/$B$2)</f>
        <v>0.00409254519411076</v>
      </c>
      <c r="U91" s="2" t="n">
        <f aca="false">(tcofTTGPERCEO!S89/$AD91)*(U$2/$B$2)</f>
        <v>0.00128274760432102</v>
      </c>
      <c r="V91" s="2" t="n">
        <f aca="false">(tcofTTGPERCEO!T89/$AD91)*(V$2/$B$2)</f>
        <v>0</v>
      </c>
      <c r="W91" s="2" t="n">
        <f aca="false">(tcofTTGPERCEO!U89/$AD91)*(W$2/$B$2)</f>
        <v>0</v>
      </c>
      <c r="X91" s="2" t="n">
        <f aca="false">(tcofTTGPERCEO!V89/$AD91)*(X$2/$B$2)</f>
        <v>0</v>
      </c>
      <c r="Y91" s="2" t="n">
        <f aca="false">(tcofTTGPERCEO!W89/$AD91)*(Y$2/$B$2)</f>
        <v>0.00264774255878002</v>
      </c>
      <c r="Z91" s="2" t="n">
        <f aca="false">(tcofTTGPERCEO!X89/$AD91)*(Z$2/$B$2)</f>
        <v>7.19092516223038E-005</v>
      </c>
      <c r="AA91" s="2" t="n">
        <f aca="false">(tcofTTGPERCEO!Y89/$AD91)*(AA$2/$B$2)</f>
        <v>7.79474330562377E-005</v>
      </c>
      <c r="AD91" s="2" t="n">
        <f aca="false">SUM(tcofTTGPERCEO!H89:AA89)</f>
        <v>253</v>
      </c>
    </row>
    <row r="92" customFormat="false" ht="12.8" hidden="false" customHeight="false" outlineLevel="0" collapsed="false">
      <c r="A92" s="2" t="str">
        <f aca="false">tcofTTGPERCEO!A90</f>
        <v>../tcof/chi-trans-metaok/jeremy1_pat.tei_corpo2_tto.cha </v>
      </c>
      <c r="B92" s="2" t="str">
        <f aca="false">tcofTTGPERCEO!B90</f>
        <v> TRANS </v>
      </c>
      <c r="C92" s="2" t="str">
        <f aca="false">tcofTTGPERCEO!C90</f>
        <v> CHI </v>
      </c>
      <c r="D92" s="2" t="n">
        <f aca="false">tcofTTGPERCEO!D90</f>
        <v>11</v>
      </c>
      <c r="E92" s="2" t="n">
        <f aca="false">tcofTTGPERCEO!E90</f>
        <v>584</v>
      </c>
      <c r="F92" s="2" t="str">
        <f aca="false">tcofTTGPERCEO!F90</f>
        <v>5;03.17</v>
      </c>
      <c r="G92" s="2" t="str">
        <f aca="false">LEFT(F92,FIND(";",F92)-1)</f>
        <v>5</v>
      </c>
      <c r="H92" s="2" t="n">
        <f aca="false">SUM(J92:AA92)</f>
        <v>0.344858483975836</v>
      </c>
      <c r="I92" s="2" t="n">
        <f aca="false">SUM(J92,K92,M92,N92,O92,P92,Q92,R92,T92,U92)</f>
        <v>0.340671494733681</v>
      </c>
      <c r="J92" s="2" t="n">
        <f aca="false">(tcofTTGPERCEO!H90/$AD92)*(J$2/$B$2)</f>
        <v>0</v>
      </c>
      <c r="K92" s="2" t="n">
        <f aca="false">(tcofTTGPERCEO!I90/$AD92)*(K$2/$B$2)</f>
        <v>0.00101378285931947</v>
      </c>
      <c r="L92" s="2" t="n">
        <f aca="false">(tcofTTGPERCEO!J90/$AD92)*(L$2/$B$2)</f>
        <v>0</v>
      </c>
      <c r="M92" s="2" t="n">
        <f aca="false">(tcofTTGPERCEO!K90/$AD92)*(M$2/$B$2)</f>
        <v>0.00257988101518693</v>
      </c>
      <c r="N92" s="2" t="n">
        <f aca="false">(tcofTTGPERCEO!L90/$AD92)*(N$2/$B$2)</f>
        <v>0.00435526955085631</v>
      </c>
      <c r="O92" s="2" t="n">
        <f aca="false">(tcofTTGPERCEO!M90/$AD92)*(O$2/$B$2)</f>
        <v>0.328137843885086</v>
      </c>
      <c r="P92" s="2" t="n">
        <f aca="false">(tcofTTGPERCEO!N90/$AD92)*(P$2/$B$2)</f>
        <v>0.000826179161184176</v>
      </c>
      <c r="Q92" s="2" t="n">
        <f aca="false">(tcofTTGPERCEO!O90/$AD92)*(Q$2/$B$2)</f>
        <v>0.00138905976418514</v>
      </c>
      <c r="R92" s="2" t="n">
        <f aca="false">(tcofTTGPERCEO!P90/$AD92)*(R$2/$B$2)</f>
        <v>0.000262116912066762</v>
      </c>
      <c r="S92" s="2" t="n">
        <f aca="false">(tcofTTGPERCEO!Q90/$AD92)*(S$2/$B$2)</f>
        <v>0</v>
      </c>
      <c r="T92" s="2" t="n">
        <f aca="false">(tcofTTGPERCEO!R90/$AD92)*(T$2/$B$2)</f>
        <v>0.00127200729006145</v>
      </c>
      <c r="U92" s="2" t="n">
        <f aca="false">(tcofTTGPERCEO!S90/$AD92)*(U$2/$B$2)</f>
        <v>0.000835354295735439</v>
      </c>
      <c r="V92" s="2" t="n">
        <f aca="false">(tcofTTGPERCEO!T90/$AD92)*(V$2/$B$2)</f>
        <v>0.000346569855095432</v>
      </c>
      <c r="W92" s="2" t="n">
        <f aca="false">(tcofTTGPERCEO!U90/$AD92)*(W$2/$B$2)</f>
        <v>0</v>
      </c>
      <c r="X92" s="2" t="n">
        <f aca="false">(tcofTTGPERCEO!V90/$AD92)*(X$2/$B$2)</f>
        <v>0</v>
      </c>
      <c r="Y92" s="2" t="n">
        <f aca="false">(tcofTTGPERCEO!W90/$AD92)*(Y$2/$B$2)</f>
        <v>0.00384041938705931</v>
      </c>
      <c r="Z92" s="2" t="n">
        <f aca="false">(tcofTTGPERCEO!X90/$AD92)*(Z$2/$B$2)</f>
        <v>0</v>
      </c>
      <c r="AA92" s="2" t="n">
        <f aca="false">(tcofTTGPERCEO!Y90/$AD92)*(AA$2/$B$2)</f>
        <v>0</v>
      </c>
      <c r="AD92" s="2" t="n">
        <f aca="false">SUM(tcofTTGPERCEO!H90:AA90)</f>
        <v>111</v>
      </c>
    </row>
    <row r="93" customFormat="false" ht="12.8" hidden="false" customHeight="false" outlineLevel="0" collapsed="false">
      <c r="A93" s="2" t="str">
        <f aca="false">tcofTTGPERCEO!A91</f>
        <v>../tcof/chi-trans-metaok/jessica1_cha.tei_corpo2_tto.cha </v>
      </c>
      <c r="B93" s="2" t="str">
        <f aca="false">tcofTTGPERCEO!B91</f>
        <v> TRANS </v>
      </c>
      <c r="C93" s="2" t="str">
        <f aca="false">tcofTTGPERCEO!C91</f>
        <v> CHI </v>
      </c>
      <c r="D93" s="2" t="n">
        <f aca="false">tcofTTGPERCEO!D91</f>
        <v>4</v>
      </c>
      <c r="E93" s="2" t="n">
        <f aca="false">tcofTTGPERCEO!E91</f>
        <v>577</v>
      </c>
      <c r="F93" s="2" t="str">
        <f aca="false">tcofTTGPERCEO!F91</f>
        <v>5;05.30</v>
      </c>
      <c r="G93" s="2" t="str">
        <f aca="false">LEFT(F93,FIND(";",F93)-1)</f>
        <v>5</v>
      </c>
      <c r="H93" s="2" t="n">
        <f aca="false">SUM(J93:AA93)</f>
        <v>0.22802135219217</v>
      </c>
      <c r="I93" s="2" t="n">
        <f aca="false">SUM(J93,K93,M93,N93,O93,P93,Q93,R93,T93,U93)</f>
        <v>0.226989181364171</v>
      </c>
      <c r="J93" s="2" t="n">
        <f aca="false">(tcofTTGPERCEO!H91/$AD93)*(J$2/$B$2)</f>
        <v>0</v>
      </c>
      <c r="K93" s="2" t="n">
        <f aca="false">(tcofTTGPERCEO!I91/$AD93)*(K$2/$B$2)</f>
        <v>0</v>
      </c>
      <c r="L93" s="2" t="n">
        <f aca="false">(tcofTTGPERCEO!J91/$AD93)*(L$2/$B$2)</f>
        <v>0</v>
      </c>
      <c r="M93" s="2" t="n">
        <f aca="false">(tcofTTGPERCEO!K91/$AD93)*(M$2/$B$2)</f>
        <v>0.0273019187941922</v>
      </c>
      <c r="N93" s="2" t="n">
        <f aca="false">(tcofTTGPERCEO!L91/$AD93)*(N$2/$B$2)</f>
        <v>0.0116079006249518</v>
      </c>
      <c r="O93" s="2" t="n">
        <f aca="false">(tcofTTGPERCEO!M91/$AD93)*(O$2/$B$2)</f>
        <v>0.184345801419905</v>
      </c>
      <c r="P93" s="2" t="n">
        <f aca="false">(tcofTTGPERCEO!N91/$AD93)*(P$2/$B$2)</f>
        <v>0.000777168532978335</v>
      </c>
      <c r="Q93" s="2" t="n">
        <f aca="false">(tcofTTGPERCEO!O91/$AD93)*(Q$2/$B$2)</f>
        <v>0.000979993435325533</v>
      </c>
      <c r="R93" s="2" t="n">
        <f aca="false">(tcofTTGPERCEO!P91/$AD93)*(R$2/$B$2)</f>
        <v>0</v>
      </c>
      <c r="S93" s="2" t="n">
        <f aca="false">(tcofTTGPERCEO!Q91/$AD93)*(S$2/$B$2)</f>
        <v>0</v>
      </c>
      <c r="T93" s="2" t="n">
        <f aca="false">(tcofTTGPERCEO!R91/$AD93)*(T$2/$B$2)</f>
        <v>0.000797699486987691</v>
      </c>
      <c r="U93" s="2" t="n">
        <f aca="false">(tcofTTGPERCEO!S91/$AD93)*(U$2/$B$2)</f>
        <v>0.00117869906983009</v>
      </c>
      <c r="V93" s="2" t="n">
        <f aca="false">(tcofTTGPERCEO!T91/$AD93)*(V$2/$B$2)</f>
        <v>0</v>
      </c>
      <c r="W93" s="2" t="n">
        <f aca="false">(tcofTTGPERCEO!U91/$AD93)*(W$2/$B$2)</f>
        <v>0</v>
      </c>
      <c r="X93" s="2" t="n">
        <f aca="false">(tcofTTGPERCEO!V91/$AD93)*(X$2/$B$2)</f>
        <v>0</v>
      </c>
      <c r="Y93" s="2" t="n">
        <f aca="false">(tcofTTGPERCEO!W91/$AD93)*(Y$2/$B$2)</f>
        <v>0.00103217082799899</v>
      </c>
      <c r="Z93" s="2" t="n">
        <f aca="false">(tcofTTGPERCEO!X91/$AD93)*(Z$2/$B$2)</f>
        <v>0</v>
      </c>
      <c r="AA93" s="2" t="n">
        <f aca="false">(tcofTTGPERCEO!Y91/$AD93)*(AA$2/$B$2)</f>
        <v>0</v>
      </c>
      <c r="AD93" s="2" t="n">
        <f aca="false">SUM(tcofTTGPERCEO!H91:AA91)</f>
        <v>118</v>
      </c>
    </row>
    <row r="94" customFormat="false" ht="12.8" hidden="false" customHeight="false" outlineLevel="0" collapsed="false">
      <c r="A94" s="2" t="str">
        <f aca="false">tcofTTGPERCEO!A92</f>
        <v>../tcof/chi-trans-metaok/Joachim1_Alt_Anon.tei_corpo2_tto.cha </v>
      </c>
      <c r="B94" s="2" t="str">
        <f aca="false">tcofTTGPERCEO!B92</f>
        <v> TRANS </v>
      </c>
      <c r="C94" s="2" t="str">
        <f aca="false">tcofTTGPERCEO!C92</f>
        <v> CHI </v>
      </c>
      <c r="D94" s="2" t="n">
        <f aca="false">tcofTTGPERCEO!D92</f>
        <v>15</v>
      </c>
      <c r="E94" s="2" t="n">
        <f aca="false">tcofTTGPERCEO!E92</f>
        <v>779</v>
      </c>
      <c r="F94" s="2" t="str">
        <f aca="false">tcofTTGPERCEO!F92</f>
        <v>5;01.05</v>
      </c>
      <c r="G94" s="2" t="str">
        <f aca="false">LEFT(F94,FIND(";",F94)-1)</f>
        <v>5</v>
      </c>
      <c r="H94" s="2" t="n">
        <f aca="false">SUM(J94:AA94)</f>
        <v>0.181837725903256</v>
      </c>
      <c r="I94" s="2" t="n">
        <f aca="false">SUM(J94,K94,M94,N94,O94,P94,Q94,R94,T94,U94)</f>
        <v>0.178745067110162</v>
      </c>
      <c r="J94" s="2" t="n">
        <f aca="false">(tcofTTGPERCEO!H92/$AD94)*(J$2/$B$2)</f>
        <v>0.000201840088165732</v>
      </c>
      <c r="K94" s="2" t="n">
        <f aca="false">(tcofTTGPERCEO!I92/$AD94)*(K$2/$B$2)</f>
        <v>0.00222281278784121</v>
      </c>
      <c r="L94" s="2" t="n">
        <f aca="false">(tcofTTGPERCEO!J92/$AD94)*(L$2/$B$2)</f>
        <v>0</v>
      </c>
      <c r="M94" s="2" t="n">
        <f aca="false">(tcofTTGPERCEO!K92/$AD94)*(M$2/$B$2)</f>
        <v>0.00530308875343981</v>
      </c>
      <c r="N94" s="2" t="n">
        <f aca="false">(tcofTTGPERCEO!L92/$AD94)*(N$2/$B$2)</f>
        <v>0.00795777646329301</v>
      </c>
      <c r="O94" s="2" t="n">
        <f aca="false">(tcofTTGPERCEO!M92/$AD94)*(O$2/$B$2)</f>
        <v>0.149890126219113</v>
      </c>
      <c r="P94" s="2" t="n">
        <f aca="false">(tcofTTGPERCEO!N92/$AD94)*(P$2/$B$2)</f>
        <v>0.000377390481034747</v>
      </c>
      <c r="Q94" s="2" t="n">
        <f aca="false">(tcofTTGPERCEO!O92/$AD94)*(Q$2/$B$2)</f>
        <v>0.00285528951526945</v>
      </c>
      <c r="R94" s="2" t="n">
        <f aca="false">(tcofTTGPERCEO!P92/$AD94)*(R$2/$B$2)</f>
        <v>0.000119732416623089</v>
      </c>
      <c r="S94" s="2" t="n">
        <f aca="false">(tcofTTGPERCEO!Q92/$AD94)*(S$2/$B$2)</f>
        <v>0.000320524727077719</v>
      </c>
      <c r="T94" s="2" t="n">
        <f aca="false">(tcofTTGPERCEO!R92/$AD94)*(T$2/$B$2)</f>
        <v>0.00581040367065108</v>
      </c>
      <c r="U94" s="2" t="n">
        <f aca="false">(tcofTTGPERCEO!S92/$AD94)*(U$2/$B$2)</f>
        <v>0.00400660671473109</v>
      </c>
      <c r="V94" s="2" t="n">
        <f aca="false">(tcofTTGPERCEO!T92/$AD94)*(V$2/$B$2)</f>
        <v>0.00118732265171583</v>
      </c>
      <c r="W94" s="2" t="n">
        <f aca="false">(tcofTTGPERCEO!U92/$AD94)*(W$2/$B$2)</f>
        <v>0</v>
      </c>
      <c r="X94" s="2" t="n">
        <f aca="false">(tcofTTGPERCEO!V92/$AD94)*(X$2/$B$2)</f>
        <v>0</v>
      </c>
      <c r="Y94" s="2" t="n">
        <f aca="false">(tcofTTGPERCEO!W92/$AD94)*(Y$2/$B$2)</f>
        <v>0.00150365626794915</v>
      </c>
      <c r="Z94" s="2" t="n">
        <f aca="false">(tcofTTGPERCEO!X92/$AD94)*(Z$2/$B$2)</f>
        <v>0</v>
      </c>
      <c r="AA94" s="2" t="n">
        <f aca="false">(tcofTTGPERCEO!Y92/$AD94)*(AA$2/$B$2)</f>
        <v>8.11551463507331E-005</v>
      </c>
      <c r="AD94" s="2" t="n">
        <f aca="false">SUM(tcofTTGPERCEO!H92:AA92)</f>
        <v>81</v>
      </c>
    </row>
    <row r="95" customFormat="false" ht="12.8" hidden="false" customHeight="false" outlineLevel="0" collapsed="false">
      <c r="A95" s="2" t="str">
        <f aca="false">tcofTTGPERCEO!A93</f>
        <v>../tcof/chi-trans-metaok/jonathan1_fra.tei_corpo2_tto.cha </v>
      </c>
      <c r="B95" s="2" t="str">
        <f aca="false">tcofTTGPERCEO!B93</f>
        <v> TRANS </v>
      </c>
      <c r="C95" s="2" t="str">
        <f aca="false">tcofTTGPERCEO!C93</f>
        <v> CHI </v>
      </c>
      <c r="D95" s="2" t="n">
        <f aca="false">tcofTTGPERCEO!D93</f>
        <v>8</v>
      </c>
      <c r="E95" s="2" t="n">
        <f aca="false">tcofTTGPERCEO!E93</f>
        <v>532</v>
      </c>
      <c r="F95" s="2" t="str">
        <f aca="false">tcofTTGPERCEO!F93</f>
        <v>3;10.23</v>
      </c>
      <c r="G95" s="2" t="str">
        <f aca="false">LEFT(F95,FIND(";",F95)-1)</f>
        <v>3</v>
      </c>
      <c r="H95" s="2" t="n">
        <f aca="false">SUM(J95:AA95)</f>
        <v>0.27430112656496</v>
      </c>
      <c r="I95" s="2" t="n">
        <f aca="false">SUM(J95,K95,M95,N95,O95,P95,Q95,R95,T95,U95)</f>
        <v>0.270630961139105</v>
      </c>
      <c r="J95" s="2" t="n">
        <f aca="false">(tcofTTGPERCEO!H93/$AD95)*(J$2/$B$2)</f>
        <v>0.0009210730783901</v>
      </c>
      <c r="K95" s="2" t="n">
        <f aca="false">(tcofTTGPERCEO!I93/$AD95)*(K$2/$B$2)</f>
        <v>0.00126794250574041</v>
      </c>
      <c r="L95" s="2" t="n">
        <f aca="false">(tcofTTGPERCEO!J93/$AD95)*(L$2/$B$2)</f>
        <v>0</v>
      </c>
      <c r="M95" s="2" t="n">
        <f aca="false">(tcofTTGPERCEO!K93/$AD95)*(M$2/$B$2)</f>
        <v>0.0110916715476875</v>
      </c>
      <c r="N95" s="2" t="n">
        <f aca="false">(tcofTTGPERCEO!L93/$AD95)*(N$2/$B$2)</f>
        <v>0.00340447126862712</v>
      </c>
      <c r="O95" s="2" t="n">
        <f aca="false">(tcofTTGPERCEO!M93/$AD95)*(O$2/$B$2)</f>
        <v>0.249377058586377</v>
      </c>
      <c r="P95" s="2" t="n">
        <f aca="false">(tcofTTGPERCEO!N93/$AD95)*(P$2/$B$2)</f>
        <v>0.000861088139825761</v>
      </c>
      <c r="Q95" s="2" t="n">
        <f aca="false">(tcofTTGPERCEO!O93/$AD95)*(Q$2/$B$2)</f>
        <v>0.0010858143227081</v>
      </c>
      <c r="R95" s="2" t="n">
        <f aca="false">(tcofTTGPERCEO!P93/$AD95)*(R$2/$B$2)</f>
        <v>0</v>
      </c>
      <c r="S95" s="2" t="n">
        <f aca="false">(tcofTTGPERCEO!Q93/$AD95)*(S$2/$B$2)</f>
        <v>0.00109700716450543</v>
      </c>
      <c r="T95" s="2" t="n">
        <f aca="false">(tcofTTGPERCEO!R93/$AD95)*(T$2/$B$2)</f>
        <v>0.000662877038482729</v>
      </c>
      <c r="U95" s="2" t="n">
        <f aca="false">(tcofTTGPERCEO!S93/$AD95)*(U$2/$B$2)</f>
        <v>0.00195896465126691</v>
      </c>
      <c r="V95" s="2" t="n">
        <f aca="false">(tcofTTGPERCEO!T93/$AD95)*(V$2/$B$2)</f>
        <v>0</v>
      </c>
      <c r="W95" s="2" t="n">
        <f aca="false">(tcofTTGPERCEO!U93/$AD95)*(W$2/$B$2)</f>
        <v>0</v>
      </c>
      <c r="X95" s="2" t="n">
        <f aca="false">(tcofTTGPERCEO!V93/$AD95)*(X$2/$B$2)</f>
        <v>0</v>
      </c>
      <c r="Y95" s="2" t="n">
        <f aca="false">(tcofTTGPERCEO!W93/$AD95)*(Y$2/$B$2)</f>
        <v>0.0025731582613496</v>
      </c>
      <c r="Z95" s="2" t="n">
        <f aca="false">(tcofTTGPERCEO!X93/$AD95)*(Z$2/$B$2)</f>
        <v>0</v>
      </c>
      <c r="AA95" s="2" t="n">
        <f aca="false">(tcofTTGPERCEO!Y93/$AD95)*(AA$2/$B$2)</f>
        <v>0</v>
      </c>
      <c r="AD95" s="2" t="n">
        <f aca="false">SUM(tcofTTGPERCEO!H93:AA93)</f>
        <v>71</v>
      </c>
    </row>
    <row r="96" customFormat="false" ht="12.8" hidden="false" customHeight="false" outlineLevel="0" collapsed="false">
      <c r="A96" s="2" t="str">
        <f aca="false">tcofTTGPERCEO!A94</f>
        <v>../tcof/chi-trans-metaok/jordan1_ton.tei_corpo2_tto.cha </v>
      </c>
      <c r="B96" s="2" t="str">
        <f aca="false">tcofTTGPERCEO!B94</f>
        <v> TRANS </v>
      </c>
      <c r="C96" s="2" t="str">
        <f aca="false">tcofTTGPERCEO!C94</f>
        <v> CHI </v>
      </c>
      <c r="D96" s="2" t="n">
        <f aca="false">tcofTTGPERCEO!D94</f>
        <v>3</v>
      </c>
      <c r="E96" s="2" t="n">
        <f aca="false">tcofTTGPERCEO!E94</f>
        <v>497</v>
      </c>
      <c r="F96" s="2" t="str">
        <f aca="false">tcofTTGPERCEO!F94</f>
        <v>2;08.11</v>
      </c>
      <c r="G96" s="2" t="str">
        <f aca="false">LEFT(F96,FIND(";",F96)-1)</f>
        <v>2</v>
      </c>
      <c r="H96" s="2" t="n">
        <f aca="false">SUM(J96:AA96)</f>
        <v>0.258794133880933</v>
      </c>
      <c r="I96" s="2" t="n">
        <f aca="false">SUM(J96,K96,M96,N96,O96,P96,Q96,R96,T96,U96)</f>
        <v>0.244370834396681</v>
      </c>
      <c r="J96" s="2" t="n">
        <f aca="false">(tcofTTGPERCEO!H94/$AD96)*(J$2/$B$2)</f>
        <v>0</v>
      </c>
      <c r="K96" s="2" t="n">
        <f aca="false">(tcofTTGPERCEO!I94/$AD96)*(K$2/$B$2)</f>
        <v>0.000865614595265085</v>
      </c>
      <c r="L96" s="2" t="n">
        <f aca="false">(tcofTTGPERCEO!J94/$AD96)*(L$2/$B$2)</f>
        <v>0</v>
      </c>
      <c r="M96" s="2" t="n">
        <f aca="false">(tcofTTGPERCEO!K94/$AD96)*(M$2/$B$2)</f>
        <v>0</v>
      </c>
      <c r="N96" s="2" t="n">
        <f aca="false">(tcofTTGPERCEO!L94/$AD96)*(N$2/$B$2)</f>
        <v>0.00309894179580161</v>
      </c>
      <c r="O96" s="2" t="n">
        <f aca="false">(tcofTTGPERCEO!M94/$AD96)*(O$2/$B$2)</f>
        <v>0.233482696610542</v>
      </c>
      <c r="P96" s="2" t="n">
        <f aca="false">(tcofTTGPERCEO!N94/$AD96)*(P$2/$B$2)</f>
        <v>0.00529072424373713</v>
      </c>
      <c r="Q96" s="2" t="n">
        <f aca="false">(tcofTTGPERCEO!O94/$AD96)*(Q$2/$B$2)</f>
        <v>0.000741277085694955</v>
      </c>
      <c r="R96" s="2" t="n">
        <f aca="false">(tcofTTGPERCEO!P94/$AD96)*(R$2/$B$2)</f>
        <v>0</v>
      </c>
      <c r="S96" s="2" t="n">
        <f aca="false">(tcofTTGPERCEO!Q94/$AD96)*(S$2/$B$2)</f>
        <v>0</v>
      </c>
      <c r="T96" s="2" t="n">
        <f aca="false">(tcofTTGPERCEO!R94/$AD96)*(T$2/$B$2)</f>
        <v>0</v>
      </c>
      <c r="U96" s="2" t="n">
        <f aca="false">(tcofTTGPERCEO!S94/$AD96)*(U$2/$B$2)</f>
        <v>0.000891580065640709</v>
      </c>
      <c r="V96" s="2" t="n">
        <f aca="false">(tcofTTGPERCEO!T94/$AD96)*(V$2/$B$2)</f>
        <v>0.000369896672265317</v>
      </c>
      <c r="W96" s="2" t="n">
        <f aca="false">(tcofTTGPERCEO!U94/$AD96)*(W$2/$B$2)</f>
        <v>0</v>
      </c>
      <c r="X96" s="2" t="n">
        <f aca="false">(tcofTTGPERCEO!V94/$AD96)*(X$2/$B$2)</f>
        <v>0</v>
      </c>
      <c r="Y96" s="2" t="n">
        <f aca="false">(tcofTTGPERCEO!W94/$AD96)*(Y$2/$B$2)</f>
        <v>0.0140534028119863</v>
      </c>
      <c r="Z96" s="2" t="n">
        <f aca="false">(tcofTTGPERCEO!X94/$AD96)*(Z$2/$B$2)</f>
        <v>0</v>
      </c>
      <c r="AA96" s="2" t="n">
        <f aca="false">(tcofTTGPERCEO!Y94/$AD96)*(AA$2/$B$2)</f>
        <v>0</v>
      </c>
      <c r="AD96" s="2" t="n">
        <f aca="false">SUM(tcofTTGPERCEO!H94:AA94)</f>
        <v>52</v>
      </c>
    </row>
    <row r="97" customFormat="false" ht="12.8" hidden="false" customHeight="false" outlineLevel="0" collapsed="false">
      <c r="A97" s="2" t="str">
        <f aca="false">tcofTTGPERCEO!A95</f>
        <v>../tcof/chi-trans-metaok/Joseph1_Cla_Anon.tei_corpo2_tto.cha </v>
      </c>
      <c r="B97" s="2" t="str">
        <f aca="false">tcofTTGPERCEO!B95</f>
        <v> TRANS </v>
      </c>
      <c r="C97" s="2" t="str">
        <f aca="false">tcofTTGPERCEO!C95</f>
        <v> CHI </v>
      </c>
      <c r="D97" s="2" t="n">
        <f aca="false">tcofTTGPERCEO!D95</f>
        <v>0</v>
      </c>
      <c r="E97" s="2" t="n">
        <f aca="false">tcofTTGPERCEO!E95</f>
        <v>1547</v>
      </c>
      <c r="F97" s="2" t="str">
        <f aca="false">tcofTTGPERCEO!F95</f>
        <v>5;09.17</v>
      </c>
      <c r="G97" s="2" t="str">
        <f aca="false">LEFT(F97,FIND(";",F97)-1)</f>
        <v>5</v>
      </c>
      <c r="H97" s="2" t="n">
        <f aca="false">SUM(J97:AA97)</f>
        <v>0.293576490854038</v>
      </c>
      <c r="I97" s="2" t="n">
        <f aca="false">SUM(J97,K97,M97,N97,O97,P97,Q97,R97,T97,U97)</f>
        <v>0.291697825029248</v>
      </c>
      <c r="J97" s="2" t="n">
        <f aca="false">(tcofTTGPERCEO!H95/$AD97)*(J$2/$B$2)</f>
        <v>0</v>
      </c>
      <c r="K97" s="2" t="n">
        <f aca="false">(tcofTTGPERCEO!I95/$AD97)*(K$2/$B$2)</f>
        <v>0</v>
      </c>
      <c r="L97" s="2" t="n">
        <f aca="false">(tcofTTGPERCEO!J95/$AD97)*(L$2/$B$2)</f>
        <v>0</v>
      </c>
      <c r="M97" s="2" t="n">
        <f aca="false">(tcofTTGPERCEO!K95/$AD97)*(M$2/$B$2)</f>
        <v>0.0113962295048411</v>
      </c>
      <c r="N97" s="2" t="n">
        <f aca="false">(tcofTTGPERCEO!L95/$AD97)*(N$2/$B$2)</f>
        <v>0.00953715148585474</v>
      </c>
      <c r="O97" s="2" t="n">
        <f aca="false">(tcofTTGPERCEO!M95/$AD97)*(O$2/$B$2)</f>
        <v>0.264296059292477</v>
      </c>
      <c r="P97" s="2" t="n">
        <f aca="false">(tcofTTGPERCEO!N95/$AD97)*(P$2/$B$2)</f>
        <v>0.000748619484828111</v>
      </c>
      <c r="Q97" s="2" t="n">
        <f aca="false">(tcofTTGPERCEO!O95/$AD97)*(Q$2/$B$2)</f>
        <v>0.00110132595588965</v>
      </c>
      <c r="R97" s="2" t="n">
        <f aca="false">(tcofTTGPERCEO!P95/$AD97)*(R$2/$B$2)</f>
        <v>3.95850030468171E-005</v>
      </c>
      <c r="S97" s="2" t="n">
        <f aca="false">(tcofTTGPERCEO!Q95/$AD97)*(S$2/$B$2)</f>
        <v>0.000211938799128941</v>
      </c>
      <c r="T97" s="2" t="n">
        <f aca="false">(tcofTTGPERCEO!R95/$AD97)*(T$2/$B$2)</f>
        <v>0.00249728778171248</v>
      </c>
      <c r="U97" s="2" t="n">
        <f aca="false">(tcofTTGPERCEO!S95/$AD97)*(U$2/$B$2)</f>
        <v>0.0020815665205979</v>
      </c>
      <c r="V97" s="2" t="n">
        <f aca="false">(tcofTTGPERCEO!T95/$AD97)*(V$2/$B$2)</f>
        <v>0</v>
      </c>
      <c r="W97" s="2" t="n">
        <f aca="false">(tcofTTGPERCEO!U95/$AD97)*(W$2/$B$2)</f>
        <v>0</v>
      </c>
      <c r="X97" s="2" t="n">
        <f aca="false">(tcofTTGPERCEO!V95/$AD97)*(X$2/$B$2)</f>
        <v>0</v>
      </c>
      <c r="Y97" s="2" t="n">
        <f aca="false">(tcofTTGPERCEO!W95/$AD97)*(Y$2/$B$2)</f>
        <v>0.00149138152290466</v>
      </c>
      <c r="Z97" s="2" t="n">
        <f aca="false">(tcofTTGPERCEO!X95/$AD97)*(Z$2/$B$2)</f>
        <v>0.000148514617636268</v>
      </c>
      <c r="AA97" s="2" t="n">
        <f aca="false">(tcofTTGPERCEO!Y95/$AD97)*(AA$2/$B$2)</f>
        <v>2.68308851200383E-005</v>
      </c>
      <c r="AD97" s="2" t="n">
        <f aca="false">SUM(tcofTTGPERCEO!H95:AA95)</f>
        <v>245</v>
      </c>
    </row>
    <row r="98" customFormat="false" ht="12.8" hidden="false" customHeight="false" outlineLevel="0" collapsed="false">
      <c r="A98" s="2" t="str">
        <f aca="false">tcofTTGPERCEO!A96</f>
        <v>../tcof/chi-trans-metaok/jules1_per.tei_corpo2_tto.cha </v>
      </c>
      <c r="B98" s="2" t="str">
        <f aca="false">tcofTTGPERCEO!B96</f>
        <v> TRANS </v>
      </c>
      <c r="C98" s="2" t="str">
        <f aca="false">tcofTTGPERCEO!C96</f>
        <v> CHI </v>
      </c>
      <c r="D98" s="2" t="n">
        <f aca="false">tcofTTGPERCEO!D96</f>
        <v>16</v>
      </c>
      <c r="E98" s="2" t="n">
        <f aca="false">tcofTTGPERCEO!E96</f>
        <v>1564</v>
      </c>
      <c r="F98" s="2" t="str">
        <f aca="false">tcofTTGPERCEO!F96</f>
        <v>3;03.17</v>
      </c>
      <c r="G98" s="2" t="str">
        <f aca="false">LEFT(F98,FIND(";",F98)-1)</f>
        <v>3</v>
      </c>
      <c r="H98" s="2" t="n">
        <f aca="false">SUM(J98:AA98)</f>
        <v>0.395430168055186</v>
      </c>
      <c r="I98" s="2" t="n">
        <f aca="false">SUM(J98,K98,M98,N98,O98,P98,Q98,R98,T98,U98)</f>
        <v>0.391407306692448</v>
      </c>
      <c r="J98" s="2" t="n">
        <f aca="false">(tcofTTGPERCEO!H96/$AD98)*(J$2/$B$2)</f>
        <v>0</v>
      </c>
      <c r="K98" s="2" t="n">
        <f aca="false">(tcofTTGPERCEO!I96/$AD98)*(K$2/$B$2)</f>
        <v>0.000574132129512556</v>
      </c>
      <c r="L98" s="2" t="n">
        <f aca="false">(tcofTTGPERCEO!J96/$AD98)*(L$2/$B$2)</f>
        <v>0</v>
      </c>
      <c r="M98" s="2" t="n">
        <f aca="false">(tcofTTGPERCEO!K96/$AD98)*(M$2/$B$2)</f>
        <v>0.00109579129854241</v>
      </c>
      <c r="N98" s="2" t="n">
        <f aca="false">(tcofTTGPERCEO!L96/$AD98)*(N$2/$B$2)</f>
        <v>0.00534409350500481</v>
      </c>
      <c r="O98" s="2" t="n">
        <f aca="false">(tcofTTGPERCEO!M96/$AD98)*(O$2/$B$2)</f>
        <v>0.381990398196158</v>
      </c>
      <c r="P98" s="2" t="n">
        <f aca="false">(tcofTTGPERCEO!N96/$AD98)*(P$2/$B$2)</f>
        <v>0.000779811963362615</v>
      </c>
      <c r="Q98" s="2" t="n">
        <f aca="false">(tcofTTGPERCEO!O96/$AD98)*(Q$2/$B$2)</f>
        <v>0.000196665349266008</v>
      </c>
      <c r="R98" s="2" t="n">
        <f aca="false">(tcofTTGPERCEO!P96/$AD98)*(R$2/$B$2)</f>
        <v>0</v>
      </c>
      <c r="S98" s="2" t="n">
        <f aca="false">(tcofTTGPERCEO!Q96/$AD98)*(S$2/$B$2)</f>
        <v>0</v>
      </c>
      <c r="T98" s="2" t="n">
        <f aca="false">(tcofTTGPERCEO!R96/$AD98)*(T$2/$B$2)</f>
        <v>0.000480247650329324</v>
      </c>
      <c r="U98" s="2" t="n">
        <f aca="false">(tcofTTGPERCEO!S96/$AD98)*(U$2/$B$2)</f>
        <v>0.000946166600271773</v>
      </c>
      <c r="V98" s="2" t="n">
        <f aca="false">(tcofTTGPERCEO!T96/$AD98)*(V$2/$B$2)</f>
        <v>0.000294407555476476</v>
      </c>
      <c r="W98" s="2" t="n">
        <f aca="false">(tcofTTGPERCEO!U96/$AD98)*(W$2/$B$2)</f>
        <v>0</v>
      </c>
      <c r="X98" s="2" t="n">
        <f aca="false">(tcofTTGPERCEO!V96/$AD98)*(X$2/$B$2)</f>
        <v>0</v>
      </c>
      <c r="Y98" s="2" t="n">
        <f aca="false">(tcofTTGPERCEO!W96/$AD98)*(Y$2/$B$2)</f>
        <v>0.00372845380726166</v>
      </c>
      <c r="Z98" s="2" t="n">
        <f aca="false">(tcofTTGPERCEO!X96/$AD98)*(Z$2/$B$2)</f>
        <v>0</v>
      </c>
      <c r="AA98" s="2" t="n">
        <f aca="false">(tcofTTGPERCEO!Y96/$AD98)*(AA$2/$B$2)</f>
        <v>0</v>
      </c>
      <c r="AD98" s="2" t="n">
        <f aca="false">SUM(tcofTTGPERCEO!H96:AA96)</f>
        <v>196</v>
      </c>
    </row>
    <row r="99" customFormat="false" ht="12.8" hidden="false" customHeight="false" outlineLevel="0" collapsed="false">
      <c r="A99" s="2" t="str">
        <f aca="false">tcofTTGPERCEO!A97</f>
        <v>../tcof/chi-trans-metaok/juliette1_sto.tei_corpo2_tto.cha </v>
      </c>
      <c r="B99" s="2" t="str">
        <f aca="false">tcofTTGPERCEO!B97</f>
        <v> TRANS </v>
      </c>
      <c r="C99" s="2" t="str">
        <f aca="false">tcofTTGPERCEO!C97</f>
        <v> CHI </v>
      </c>
      <c r="D99" s="2" t="n">
        <f aca="false">tcofTTGPERCEO!D97</f>
        <v>6</v>
      </c>
      <c r="E99" s="2" t="n">
        <f aca="false">tcofTTGPERCEO!E97</f>
        <v>1355</v>
      </c>
      <c r="F99" s="2" t="str">
        <f aca="false">tcofTTGPERCEO!F97</f>
        <v>4;05.30</v>
      </c>
      <c r="G99" s="2" t="str">
        <f aca="false">LEFT(F99,FIND(";",F99)-1)</f>
        <v>4</v>
      </c>
      <c r="H99" s="2" t="n">
        <f aca="false">SUM(J99:AA99)</f>
        <v>0.290627942837997</v>
      </c>
      <c r="I99" s="2" t="n">
        <f aca="false">SUM(J99,K99,M99,N99,O99,P99,Q99,R99,T99,U99)</f>
        <v>0.28675864262968</v>
      </c>
      <c r="J99" s="2" t="n">
        <f aca="false">(tcofTTGPERCEO!H97/$AD99)*(J$2/$B$2)</f>
        <v>0.000111979774941262</v>
      </c>
      <c r="K99" s="2" t="n">
        <f aca="false">(tcofTTGPERCEO!I97/$AD99)*(K$2/$B$2)</f>
        <v>0.000154150544362275</v>
      </c>
      <c r="L99" s="2" t="n">
        <f aca="false">(tcofTTGPERCEO!J97/$AD99)*(L$2/$B$2)</f>
        <v>0</v>
      </c>
      <c r="M99" s="2" t="n">
        <f aca="false">(tcofTTGPERCEO!K97/$AD99)*(M$2/$B$2)</f>
        <v>0.00441318687358176</v>
      </c>
      <c r="N99" s="2" t="n">
        <f aca="false">(tcofTTGPERCEO!L97/$AD99)*(N$2/$B$2)</f>
        <v>0.0115891932911485</v>
      </c>
      <c r="O99" s="2" t="n">
        <f aca="false">(tcofTTGPERCEO!M97/$AD99)*(O$2/$B$2)</f>
        <v>0.263334365583579</v>
      </c>
      <c r="P99" s="2" t="n">
        <f aca="false">(tcofTTGPERCEO!N97/$AD99)*(P$2/$B$2)</f>
        <v>0.00188436753886528</v>
      </c>
      <c r="Q99" s="2" t="n">
        <f aca="false">(tcofTTGPERCEO!O97/$AD99)*(Q$2/$B$2)</f>
        <v>0.000792049488824746</v>
      </c>
      <c r="R99" s="2" t="n">
        <f aca="false">(tcofTTGPERCEO!P97/$AD99)*(R$2/$B$2)</f>
        <v>0</v>
      </c>
      <c r="S99" s="2" t="n">
        <f aca="false">(tcofTTGPERCEO!Q97/$AD99)*(S$2/$B$2)</f>
        <v>0.000355650724565689</v>
      </c>
      <c r="T99" s="2" t="n">
        <f aca="false">(tcofTTGPERCEO!R97/$AD99)*(T$2/$B$2)</f>
        <v>0.00225650608305422</v>
      </c>
      <c r="U99" s="2" t="n">
        <f aca="false">(tcofTTGPERCEO!S97/$AD99)*(U$2/$B$2)</f>
        <v>0.00222284345132341</v>
      </c>
      <c r="V99" s="2" t="n">
        <f aca="false">(tcofTTGPERCEO!T97/$AD99)*(V$2/$B$2)</f>
        <v>0.00013174402025888</v>
      </c>
      <c r="W99" s="2" t="n">
        <f aca="false">(tcofTTGPERCEO!U97/$AD99)*(W$2/$B$2)</f>
        <v>0</v>
      </c>
      <c r="X99" s="2" t="n">
        <f aca="false">(tcofTTGPERCEO!V97/$AD99)*(X$2/$B$2)</f>
        <v>0</v>
      </c>
      <c r="Y99" s="2" t="n">
        <f aca="false">(tcofTTGPERCEO!W97/$AD99)*(Y$2/$B$2)</f>
        <v>0.00333688103298304</v>
      </c>
      <c r="Z99" s="2" t="n">
        <f aca="false">(tcofTTGPERCEO!X97/$AD99)*(Z$2/$B$2)</f>
        <v>0</v>
      </c>
      <c r="AA99" s="2" t="n">
        <f aca="false">(tcofTTGPERCEO!Y97/$AD99)*(AA$2/$B$2)</f>
        <v>4.50244305096533E-005</v>
      </c>
      <c r="AD99" s="2" t="n">
        <f aca="false">SUM(tcofTTGPERCEO!H97:AA97)</f>
        <v>146</v>
      </c>
    </row>
    <row r="100" customFormat="false" ht="12.8" hidden="false" customHeight="false" outlineLevel="0" collapsed="false">
      <c r="A100" s="2" t="str">
        <f aca="false">tcofTTGPERCEO!A98</f>
        <v>../tcof/chi-trans-metaok/kelly1_ham.tei_corpo2_tto.cha </v>
      </c>
      <c r="B100" s="2" t="str">
        <f aca="false">tcofTTGPERCEO!B98</f>
        <v> TRANS </v>
      </c>
      <c r="C100" s="2" t="str">
        <f aca="false">tcofTTGPERCEO!C98</f>
        <v> CHI </v>
      </c>
      <c r="D100" s="2" t="n">
        <f aca="false">tcofTTGPERCEO!D98</f>
        <v>3</v>
      </c>
      <c r="E100" s="2" t="n">
        <f aca="false">tcofTTGPERCEO!E98</f>
        <v>601</v>
      </c>
      <c r="F100" s="2" t="str">
        <f aca="false">tcofTTGPERCEO!F98</f>
        <v>3;07.05</v>
      </c>
      <c r="G100" s="2" t="str">
        <f aca="false">LEFT(F100,FIND(";",F100)-1)</f>
        <v>3</v>
      </c>
      <c r="H100" s="2" t="n">
        <f aca="false">SUM(J100:AA100)</f>
        <v>0.368811319613727</v>
      </c>
      <c r="I100" s="2" t="n">
        <f aca="false">SUM(J100,K100,M100,N100,O100,P100,Q100,R100,T100,U100)</f>
        <v>0.363522792910957</v>
      </c>
      <c r="J100" s="2" t="n">
        <f aca="false">(tcofTTGPERCEO!H98/$AD100)*(J$2/$B$2)</f>
        <v>0</v>
      </c>
      <c r="K100" s="2" t="n">
        <f aca="false">(tcofTTGPERCEO!I98/$AD100)*(K$2/$B$2)</f>
        <v>0</v>
      </c>
      <c r="L100" s="2" t="n">
        <f aca="false">(tcofTTGPERCEO!J98/$AD100)*(L$2/$B$2)</f>
        <v>0</v>
      </c>
      <c r="M100" s="2" t="n">
        <f aca="false">(tcofTTGPERCEO!K98/$AD100)*(M$2/$B$2)</f>
        <v>0.0019349107613902</v>
      </c>
      <c r="N100" s="2" t="n">
        <f aca="false">(tcofTTGPERCEO!L98/$AD100)*(N$2/$B$2)</f>
        <v>0.0097993564894267</v>
      </c>
      <c r="O100" s="2" t="n">
        <f aca="false">(tcofTTGPERCEO!M98/$AD100)*(O$2/$B$2)</f>
        <v>0.348646459127903</v>
      </c>
      <c r="P100" s="2" t="n">
        <f aca="false">(tcofTTGPERCEO!N98/$AD100)*(P$2/$B$2)</f>
        <v>0</v>
      </c>
      <c r="Q100" s="2" t="n">
        <f aca="false">(tcofTTGPERCEO!O98/$AD100)*(Q$2/$B$2)</f>
        <v>0</v>
      </c>
      <c r="R100" s="2" t="n">
        <f aca="false">(tcofTTGPERCEO!P98/$AD100)*(R$2/$B$2)</f>
        <v>0</v>
      </c>
      <c r="S100" s="2" t="n">
        <f aca="false">(tcofTTGPERCEO!Q98/$AD100)*(S$2/$B$2)</f>
        <v>0.000350844633693179</v>
      </c>
      <c r="T100" s="2" t="n">
        <f aca="false">(tcofTTGPERCEO!R98/$AD100)*(T$2/$B$2)</f>
        <v>0.000636003645030726</v>
      </c>
      <c r="U100" s="2" t="n">
        <f aca="false">(tcofTTGPERCEO!S98/$AD100)*(U$2/$B$2)</f>
        <v>0.00250606288720632</v>
      </c>
      <c r="V100" s="2" t="n">
        <f aca="false">(tcofTTGPERCEO!T98/$AD100)*(V$2/$B$2)</f>
        <v>0</v>
      </c>
      <c r="W100" s="2" t="n">
        <f aca="false">(tcofTTGPERCEO!U98/$AD100)*(W$2/$B$2)</f>
        <v>0</v>
      </c>
      <c r="X100" s="2" t="n">
        <f aca="false">(tcofTTGPERCEO!V98/$AD100)*(X$2/$B$2)</f>
        <v>0</v>
      </c>
      <c r="Y100" s="2" t="n">
        <f aca="false">(tcofTTGPERCEO!W98/$AD100)*(Y$2/$B$2)</f>
        <v>0.00493768206907625</v>
      </c>
      <c r="Z100" s="2" t="n">
        <f aca="false">(tcofTTGPERCEO!X98/$AD100)*(Z$2/$B$2)</f>
        <v>0</v>
      </c>
      <c r="AA100" s="2" t="n">
        <f aca="false">(tcofTTGPERCEO!Y98/$AD100)*(AA$2/$B$2)</f>
        <v>0</v>
      </c>
      <c r="AD100" s="2" t="n">
        <f aca="false">SUM(tcofTTGPERCEO!H98:AA98)</f>
        <v>74</v>
      </c>
    </row>
    <row r="101" customFormat="false" ht="12.8" hidden="false" customHeight="false" outlineLevel="0" collapsed="false">
      <c r="A101" s="2" t="str">
        <f aca="false">tcofTTGPERCEO!A99</f>
        <v>../tcof/chi-trans-metaok/laura1_bah.tei_corpo2_tto.cha </v>
      </c>
      <c r="B101" s="2" t="str">
        <f aca="false">tcofTTGPERCEO!B99</f>
        <v> TRANS </v>
      </c>
      <c r="C101" s="2" t="str">
        <f aca="false">tcofTTGPERCEO!C99</f>
        <v> CHI </v>
      </c>
      <c r="D101" s="2" t="n">
        <f aca="false">tcofTTGPERCEO!D99</f>
        <v>9</v>
      </c>
      <c r="E101" s="2" t="n">
        <f aca="false">tcofTTGPERCEO!E99</f>
        <v>771</v>
      </c>
      <c r="F101" s="2" t="str">
        <f aca="false">tcofTTGPERCEO!F99</f>
        <v>4;05.30</v>
      </c>
      <c r="G101" s="2" t="str">
        <f aca="false">LEFT(F101,FIND(";",F101)-1)</f>
        <v>4</v>
      </c>
      <c r="H101" s="2" t="n">
        <f aca="false">SUM(J101:AA101)</f>
        <v>0.362719833709273</v>
      </c>
      <c r="I101" s="2" t="n">
        <f aca="false">SUM(J101,K101,M101,N101,O101,P101,Q101,R101,T101,U101)</f>
        <v>0.360963962778229</v>
      </c>
      <c r="J101" s="2" t="n">
        <f aca="false">(tcofTTGPERCEO!H99/$AD101)*(J$2/$B$2)</f>
        <v>0.000320569551792633</v>
      </c>
      <c r="K101" s="2" t="n">
        <f aca="false">(tcofTTGPERCEO!I99/$AD101)*(K$2/$B$2)</f>
        <v>0.00022064685761659</v>
      </c>
      <c r="L101" s="2" t="n">
        <f aca="false">(tcofTTGPERCEO!J99/$AD101)*(L$2/$B$2)</f>
        <v>0</v>
      </c>
      <c r="M101" s="2" t="n">
        <f aca="false">(tcofTTGPERCEO!K99/$AD101)*(M$2/$B$2)</f>
        <v>0.00701879393837621</v>
      </c>
      <c r="N101" s="2" t="n">
        <f aca="false">(tcofTTGPERCEO!L99/$AD101)*(N$2/$B$2)</f>
        <v>0.00315970536042517</v>
      </c>
      <c r="O101" s="2" t="n">
        <f aca="false">(tcofTTGPERCEO!M99/$AD101)*(O$2/$B$2)</f>
        <v>0.347171983522211</v>
      </c>
      <c r="P101" s="2" t="n">
        <f aca="false">(tcofTTGPERCEO!N99/$AD101)*(P$2/$B$2)</f>
        <v>0</v>
      </c>
      <c r="Q101" s="2" t="n">
        <f aca="false">(tcofTTGPERCEO!O99/$AD101)*(Q$2/$B$2)</f>
        <v>0.00151162386102501</v>
      </c>
      <c r="R101" s="2" t="n">
        <f aca="false">(tcofTTGPERCEO!P99/$AD101)*(R$2/$B$2)</f>
        <v>0.000190163249930788</v>
      </c>
      <c r="S101" s="2" t="n">
        <f aca="false">(tcofTTGPERCEO!Q99/$AD101)*(S$2/$B$2)</f>
        <v>0.00025453434209113</v>
      </c>
      <c r="T101" s="2" t="n">
        <f aca="false">(tcofTTGPERCEO!R99/$AD101)*(T$2/$B$2)</f>
        <v>0.000461414409139939</v>
      </c>
      <c r="U101" s="2" t="n">
        <f aca="false">(tcofTTGPERCEO!S99/$AD101)*(U$2/$B$2)</f>
        <v>0.000909062027712096</v>
      </c>
      <c r="V101" s="2" t="n">
        <f aca="false">(tcofTTGPERCEO!T99/$AD101)*(V$2/$B$2)</f>
        <v>0</v>
      </c>
      <c r="W101" s="2" t="n">
        <f aca="false">(tcofTTGPERCEO!U99/$AD101)*(W$2/$B$2)</f>
        <v>0</v>
      </c>
      <c r="X101" s="2" t="n">
        <f aca="false">(tcofTTGPERCEO!V99/$AD101)*(X$2/$B$2)</f>
        <v>0</v>
      </c>
      <c r="Y101" s="2" t="n">
        <f aca="false">(tcofTTGPERCEO!W99/$AD101)*(Y$2/$B$2)</f>
        <v>0.00119407997748903</v>
      </c>
      <c r="Z101" s="2" t="n">
        <f aca="false">(tcofTTGPERCEO!X99/$AD101)*(Z$2/$B$2)</f>
        <v>0.000178363143729832</v>
      </c>
      <c r="AA101" s="2" t="n">
        <f aca="false">(tcofTTGPERCEO!Y99/$AD101)*(AA$2/$B$2)</f>
        <v>0.000128893467733517</v>
      </c>
      <c r="AD101" s="2" t="n">
        <f aca="false">SUM(tcofTTGPERCEO!H99:AA99)</f>
        <v>102</v>
      </c>
    </row>
    <row r="102" customFormat="false" ht="12.8" hidden="false" customHeight="false" outlineLevel="0" collapsed="false">
      <c r="A102" s="2" t="str">
        <f aca="false">tcofTTGPERCEO!A100</f>
        <v>../tcof/chi-trans-metaok/laura1_can.tei_corpo2_tto.cha </v>
      </c>
      <c r="B102" s="2" t="str">
        <f aca="false">tcofTTGPERCEO!B100</f>
        <v> TRANS </v>
      </c>
      <c r="C102" s="2" t="str">
        <f aca="false">tcofTTGPERCEO!C100</f>
        <v> CHI </v>
      </c>
      <c r="D102" s="2" t="n">
        <f aca="false">tcofTTGPERCEO!D100</f>
        <v>18</v>
      </c>
      <c r="E102" s="2" t="n">
        <f aca="false">tcofTTGPERCEO!E100</f>
        <v>221</v>
      </c>
      <c r="F102" s="2" t="str">
        <f aca="false">tcofTTGPERCEO!F100</f>
        <v>2;09.17</v>
      </c>
      <c r="G102" s="2" t="str">
        <f aca="false">LEFT(F102,FIND(";",F102)-1)</f>
        <v>2</v>
      </c>
      <c r="H102" s="2" t="n">
        <f aca="false">SUM(J102:AA102)</f>
        <v>0.220981110270254</v>
      </c>
      <c r="I102" s="2" t="n">
        <f aca="false">SUM(J102,K102,M102,N102,O102,P102,Q102,R102,T102,U102)</f>
        <v>0.217297883831527</v>
      </c>
      <c r="J102" s="2" t="n">
        <f aca="false">(tcofTTGPERCEO!H100/$AD102)*(J$2/$B$2)</f>
        <v>0</v>
      </c>
      <c r="K102" s="2" t="n">
        <f aca="false">(tcofTTGPERCEO!I100/$AD102)*(K$2/$B$2)</f>
        <v>0</v>
      </c>
      <c r="L102" s="2" t="n">
        <f aca="false">(tcofTTGPERCEO!J100/$AD102)*(L$2/$B$2)</f>
        <v>0</v>
      </c>
      <c r="M102" s="2" t="n">
        <f aca="false">(tcofTTGPERCEO!K100/$AD102)*(M$2/$B$2)</f>
        <v>0.0106625933446822</v>
      </c>
      <c r="N102" s="2" t="n">
        <f aca="false">(tcofTTGPERCEO!L100/$AD102)*(N$2/$B$2)</f>
        <v>0.00171430822746472</v>
      </c>
      <c r="O102" s="2" t="n">
        <f aca="false">(tcofTTGPERCEO!M100/$AD102)*(O$2/$B$2)</f>
        <v>0.193740961017258</v>
      </c>
      <c r="P102" s="2" t="n">
        <f aca="false">(tcofTTGPERCEO!N100/$AD102)*(P$2/$B$2)</f>
        <v>0.00130079272186445</v>
      </c>
      <c r="Q102" s="2" t="n">
        <f aca="false">(tcofTTGPERCEO!O100/$AD102)*(Q$2/$B$2)</f>
        <v>0</v>
      </c>
      <c r="R102" s="2" t="n">
        <f aca="false">(tcofTTGPERCEO!P100/$AD102)*(R$2/$B$2)</f>
        <v>0</v>
      </c>
      <c r="S102" s="2" t="n">
        <f aca="false">(tcofTTGPERCEO!Q100/$AD102)*(S$2/$B$2)</f>
        <v>0</v>
      </c>
      <c r="T102" s="2" t="n">
        <f aca="false">(tcofTTGPERCEO!R100/$AD102)*(T$2/$B$2)</f>
        <v>0.00100136744111221</v>
      </c>
      <c r="U102" s="2" t="n">
        <f aca="false">(tcofTTGPERCEO!S100/$AD102)*(U$2/$B$2)</f>
        <v>0.00887786107914578</v>
      </c>
      <c r="V102" s="2" t="n">
        <f aca="false">(tcofTTGPERCEO!T100/$AD102)*(V$2/$B$2)</f>
        <v>0.00368322643872698</v>
      </c>
      <c r="W102" s="2" t="n">
        <f aca="false">(tcofTTGPERCEO!U100/$AD102)*(W$2/$B$2)</f>
        <v>0</v>
      </c>
      <c r="X102" s="2" t="n">
        <f aca="false">(tcofTTGPERCEO!V100/$AD102)*(X$2/$B$2)</f>
        <v>0</v>
      </c>
      <c r="Y102" s="2" t="n">
        <f aca="false">(tcofTTGPERCEO!W100/$AD102)*(Y$2/$B$2)</f>
        <v>0</v>
      </c>
      <c r="Z102" s="2" t="n">
        <f aca="false">(tcofTTGPERCEO!X100/$AD102)*(Z$2/$B$2)</f>
        <v>0</v>
      </c>
      <c r="AA102" s="2" t="n">
        <f aca="false">(tcofTTGPERCEO!Y100/$AD102)*(AA$2/$B$2)</f>
        <v>0</v>
      </c>
      <c r="AD102" s="2" t="n">
        <f aca="false">SUM(tcofTTGPERCEO!H100:AA100)</f>
        <v>47</v>
      </c>
    </row>
    <row r="103" customFormat="false" ht="12.8" hidden="false" customHeight="false" outlineLevel="0" collapsed="false">
      <c r="A103" s="2" t="str">
        <f aca="false">tcofTTGPERCEO!A101</f>
        <v>../tcof/chi-trans-metaok/laura1_llo.tei_corpo2_tto.cha </v>
      </c>
      <c r="B103" s="2" t="str">
        <f aca="false">tcofTTGPERCEO!B101</f>
        <v> TRANS </v>
      </c>
      <c r="C103" s="2" t="str">
        <f aca="false">tcofTTGPERCEO!C101</f>
        <v> CHI </v>
      </c>
      <c r="D103" s="2" t="n">
        <f aca="false">tcofTTGPERCEO!D101</f>
        <v>5</v>
      </c>
      <c r="E103" s="2" t="n">
        <f aca="false">tcofTTGPERCEO!E101</f>
        <v>252</v>
      </c>
      <c r="F103" s="2" t="str">
        <f aca="false">tcofTTGPERCEO!F101</f>
        <v>4;02.12</v>
      </c>
      <c r="G103" s="2" t="str">
        <f aca="false">LEFT(F103,FIND(";",F103)-1)</f>
        <v>4</v>
      </c>
      <c r="H103" s="2" t="n">
        <f aca="false">SUM(J103:AA103)</f>
        <v>0.340855968715864</v>
      </c>
      <c r="I103" s="2" t="n">
        <f aca="false">SUM(J103,K103,M103,N103,O103,P103,Q103,R103,T103,U103)</f>
        <v>0.336048225648606</v>
      </c>
      <c r="J103" s="2" t="n">
        <f aca="false">(tcofTTGPERCEO!H101/$AD103)*(J$2/$B$2)</f>
        <v>0</v>
      </c>
      <c r="K103" s="2" t="n">
        <f aca="false">(tcofTTGPERCEO!I101/$AD103)*(K$2/$B$2)</f>
        <v>0</v>
      </c>
      <c r="L103" s="2" t="n">
        <f aca="false">(tcofTTGPERCEO!J101/$AD103)*(L$2/$B$2)</f>
        <v>0</v>
      </c>
      <c r="M103" s="2" t="n">
        <f aca="false">(tcofTTGPERCEO!K101/$AD103)*(M$2/$B$2)</f>
        <v>0.00565197617142927</v>
      </c>
      <c r="N103" s="2" t="n">
        <f aca="false">(tcofTTGPERCEO!L101/$AD103)*(N$2/$B$2)</f>
        <v>0.00636098579138224</v>
      </c>
      <c r="O103" s="2" t="n">
        <f aca="false">(tcofTTGPERCEO!M101/$AD103)*(O$2/$B$2)</f>
        <v>0.319502637467057</v>
      </c>
      <c r="P103" s="2" t="n">
        <f aca="false">(tcofTTGPERCEO!N101/$AD103)*(P$2/$B$2)</f>
        <v>0.000804437604310908</v>
      </c>
      <c r="Q103" s="2" t="n">
        <f aca="false">(tcofTTGPERCEO!O101/$AD103)*(Q$2/$B$2)</f>
        <v>0.00101437916989836</v>
      </c>
      <c r="R103" s="2" t="n">
        <f aca="false">(tcofTTGPERCEO!P101/$AD103)*(R$2/$B$2)</f>
        <v>0.00025521909859132</v>
      </c>
      <c r="S103" s="2" t="n">
        <f aca="false">(tcofTTGPERCEO!Q101/$AD103)*(S$2/$B$2)</f>
        <v>0</v>
      </c>
      <c r="T103" s="2" t="n">
        <f aca="false">(tcofTTGPERCEO!R101/$AD103)*(T$2/$B$2)</f>
        <v>0.0012385334140072</v>
      </c>
      <c r="U103" s="2" t="n">
        <f aca="false">(tcofTTGPERCEO!S101/$AD103)*(U$2/$B$2)</f>
        <v>0.00122005693192939</v>
      </c>
      <c r="V103" s="2" t="n">
        <f aca="false">(tcofTTGPERCEO!T101/$AD103)*(V$2/$B$2)</f>
        <v>0</v>
      </c>
      <c r="W103" s="2" t="n">
        <f aca="false">(tcofTTGPERCEO!U101/$AD103)*(W$2/$B$2)</f>
        <v>0</v>
      </c>
      <c r="X103" s="2" t="n">
        <f aca="false">(tcofTTGPERCEO!V101/$AD103)*(X$2/$B$2)</f>
        <v>0</v>
      </c>
      <c r="Y103" s="2" t="n">
        <f aca="false">(tcofTTGPERCEO!W101/$AD103)*(Y$2/$B$2)</f>
        <v>0.00480774306725846</v>
      </c>
      <c r="Z103" s="2" t="n">
        <f aca="false">(tcofTTGPERCEO!X101/$AD103)*(Z$2/$B$2)</f>
        <v>0</v>
      </c>
      <c r="AA103" s="2" t="n">
        <f aca="false">(tcofTTGPERCEO!Y101/$AD103)*(AA$2/$B$2)</f>
        <v>0</v>
      </c>
      <c r="AD103" s="2" t="n">
        <f aca="false">SUM(tcofTTGPERCEO!H101:AA101)</f>
        <v>38</v>
      </c>
    </row>
    <row r="104" customFormat="false" ht="12.8" hidden="false" customHeight="false" outlineLevel="0" collapsed="false">
      <c r="A104" s="2" t="str">
        <f aca="false">tcofTTGPERCEO!A102</f>
        <v>../tcof/chi-trans-metaok/laureen1_gud.tei_corpo2_tto.cha </v>
      </c>
      <c r="B104" s="2" t="str">
        <f aca="false">tcofTTGPERCEO!B102</f>
        <v> TRANS </v>
      </c>
      <c r="C104" s="2" t="str">
        <f aca="false">tcofTTGPERCEO!C102</f>
        <v> CHI </v>
      </c>
      <c r="D104" s="2" t="n">
        <f aca="false">tcofTTGPERCEO!D102</f>
        <v>18</v>
      </c>
      <c r="E104" s="2" t="n">
        <f aca="false">tcofTTGPERCEO!E102</f>
        <v>577</v>
      </c>
      <c r="F104" s="2" t="str">
        <f aca="false">tcofTTGPERCEO!F102</f>
        <v>4;10.23</v>
      </c>
      <c r="G104" s="2" t="str">
        <f aca="false">LEFT(F104,FIND(";",F104)-1)</f>
        <v>4</v>
      </c>
      <c r="H104" s="2" t="n">
        <f aca="false">SUM(J104:AA104)</f>
        <v>0.313302878223221</v>
      </c>
      <c r="I104" s="2" t="n">
        <f aca="false">SUM(J104,K104,M104,N104,O104,P104,Q104,R104,T104,U104)</f>
        <v>0.306966965296605</v>
      </c>
      <c r="J104" s="2" t="n">
        <f aca="false">(tcofTTGPERCEO!H102/$AD104)*(J$2/$B$2)</f>
        <v>0.00171094679386998</v>
      </c>
      <c r="K104" s="2" t="n">
        <f aca="false">(tcofTTGPERCEO!I102/$AD104)*(K$2/$B$2)</f>
        <v>0</v>
      </c>
      <c r="L104" s="2" t="n">
        <f aca="false">(tcofTTGPERCEO!J102/$AD104)*(L$2/$B$2)</f>
        <v>0</v>
      </c>
      <c r="M104" s="2" t="n">
        <f aca="false">(tcofTTGPERCEO!K102/$AD104)*(M$2/$B$2)</f>
        <v>0.000832461606644621</v>
      </c>
      <c r="N104" s="2" t="n">
        <f aca="false">(tcofTTGPERCEO!L102/$AD104)*(N$2/$B$2)</f>
        <v>0.0056213362807564</v>
      </c>
      <c r="O104" s="2" t="n">
        <f aca="false">(tcofTTGPERCEO!M102/$AD104)*(O$2/$B$2)</f>
        <v>0.294115799993899</v>
      </c>
      <c r="P104" s="2" t="n">
        <f aca="false">(tcofTTGPERCEO!N102/$AD104)*(P$2/$B$2)</f>
        <v>0</v>
      </c>
      <c r="Q104" s="2" t="n">
        <f aca="false">(tcofTTGPERCEO!O102/$AD104)*(Q$2/$B$2)</f>
        <v>0.000896428103631108</v>
      </c>
      <c r="R104" s="2" t="n">
        <f aca="false">(tcofTTGPERCEO!P102/$AD104)*(R$2/$B$2)</f>
        <v>0</v>
      </c>
      <c r="S104" s="2" t="n">
        <f aca="false">(tcofTTGPERCEO!Q102/$AD104)*(S$2/$B$2)</f>
        <v>0</v>
      </c>
      <c r="T104" s="2" t="n">
        <f aca="false">(tcofTTGPERCEO!R102/$AD104)*(T$2/$B$2)</f>
        <v>0.00109451790075055</v>
      </c>
      <c r="U104" s="2" t="n">
        <f aca="false">(tcofTTGPERCEO!S102/$AD104)*(U$2/$B$2)</f>
        <v>0.00269547461705331</v>
      </c>
      <c r="V104" s="2" t="n">
        <f aca="false">(tcofTTGPERCEO!T102/$AD104)*(V$2/$B$2)</f>
        <v>0.0006709753589929</v>
      </c>
      <c r="W104" s="2" t="n">
        <f aca="false">(tcofTTGPERCEO!U102/$AD104)*(W$2/$B$2)</f>
        <v>0</v>
      </c>
      <c r="X104" s="2" t="n">
        <f aca="false">(tcofTTGPERCEO!V102/$AD104)*(X$2/$B$2)</f>
        <v>0</v>
      </c>
      <c r="Y104" s="2" t="n">
        <f aca="false">(tcofTTGPERCEO!W102/$AD104)*(Y$2/$B$2)</f>
        <v>0.00566493756762237</v>
      </c>
      <c r="Z104" s="2" t="n">
        <f aca="false">(tcofTTGPERCEO!X102/$AD104)*(Z$2/$B$2)</f>
        <v>0</v>
      </c>
      <c r="AA104" s="2" t="n">
        <f aca="false">(tcofTTGPERCEO!Y102/$AD104)*(AA$2/$B$2)</f>
        <v>0</v>
      </c>
      <c r="AD104" s="2" t="n">
        <f aca="false">SUM(tcofTTGPERCEO!H102:AA102)</f>
        <v>86</v>
      </c>
    </row>
    <row r="105" customFormat="false" ht="12.8" hidden="false" customHeight="false" outlineLevel="0" collapsed="false">
      <c r="A105" s="2" t="str">
        <f aca="false">tcofTTGPERCEO!A103</f>
        <v>../tcof/chi-trans-metaok/laurie1_jam.tei_corpo2_tto.cha </v>
      </c>
      <c r="B105" s="2" t="str">
        <f aca="false">tcofTTGPERCEO!B103</f>
        <v> TRANS </v>
      </c>
      <c r="C105" s="2" t="str">
        <f aca="false">tcofTTGPERCEO!C103</f>
        <v> CHI </v>
      </c>
      <c r="D105" s="2" t="n">
        <f aca="false">tcofTTGPERCEO!D103</f>
        <v>13</v>
      </c>
      <c r="E105" s="2" t="n">
        <f aca="false">tcofTTGPERCEO!E103</f>
        <v>440</v>
      </c>
      <c r="F105" s="2" t="str">
        <f aca="false">tcofTTGPERCEO!F103</f>
        <v>4;09.17</v>
      </c>
      <c r="G105" s="2" t="str">
        <f aca="false">LEFT(F105,FIND(";",F105)-1)</f>
        <v>4</v>
      </c>
      <c r="H105" s="2" t="n">
        <f aca="false">SUM(J105:AA105)</f>
        <v>0.269655394755696</v>
      </c>
      <c r="I105" s="2" t="n">
        <f aca="false">SUM(J105,K105,M105,N105,O105,P105,Q105,R105,T105,U105)</f>
        <v>0.259407342907844</v>
      </c>
      <c r="J105" s="2" t="n">
        <f aca="false">(tcofTTGPERCEO!H103/$AD105)*(J$2/$B$2)</f>
        <v>0.000291947270382576</v>
      </c>
      <c r="K105" s="2" t="n">
        <f aca="false">(tcofTTGPERCEO!I103/$AD105)*(K$2/$B$2)</f>
        <v>0.00120567747197637</v>
      </c>
      <c r="L105" s="2" t="n">
        <f aca="false">(tcofTTGPERCEO!J103/$AD105)*(L$2/$B$2)</f>
        <v>0</v>
      </c>
      <c r="M105" s="2" t="n">
        <f aca="false">(tcofTTGPERCEO!K103/$AD105)*(M$2/$B$2)</f>
        <v>0</v>
      </c>
      <c r="N105" s="2" t="n">
        <f aca="false">(tcofTTGPERCEO!L103/$AD105)*(N$2/$B$2)</f>
        <v>0.00863276643116162</v>
      </c>
      <c r="O105" s="2" t="n">
        <f aca="false">(tcofTTGPERCEO!M103/$AD105)*(O$2/$B$2)</f>
        <v>0.243906031280655</v>
      </c>
      <c r="P105" s="2" t="n">
        <f aca="false">(tcofTTGPERCEO!N103/$AD105)*(P$2/$B$2)</f>
        <v>0.00163760512306149</v>
      </c>
      <c r="Q105" s="2" t="n">
        <f aca="false">(tcofTTGPERCEO!O103/$AD105)*(Q$2/$B$2)</f>
        <v>0.00206498616729309</v>
      </c>
      <c r="R105" s="2" t="n">
        <f aca="false">(tcofTTGPERCEO!P103/$AD105)*(R$2/$B$2)</f>
        <v>0</v>
      </c>
      <c r="S105" s="2" t="n">
        <f aca="false">(tcofTTGPERCEO!Q103/$AD105)*(S$2/$B$2)</f>
        <v>0</v>
      </c>
      <c r="T105" s="2" t="n">
        <f aca="false">(tcofTTGPERCEO!R103/$AD105)*(T$2/$B$2)</f>
        <v>0.000840433388076317</v>
      </c>
      <c r="U105" s="2" t="n">
        <f aca="false">(tcofTTGPERCEO!S103/$AD105)*(U$2/$B$2)</f>
        <v>0.000827895775237801</v>
      </c>
      <c r="V105" s="2" t="n">
        <f aca="false">(tcofTTGPERCEO!T103/$AD105)*(V$2/$B$2)</f>
        <v>0.000343475481389223</v>
      </c>
      <c r="W105" s="2" t="n">
        <f aca="false">(tcofTTGPERCEO!U103/$AD105)*(W$2/$B$2)</f>
        <v>0</v>
      </c>
      <c r="X105" s="2" t="n">
        <f aca="false">(tcofTTGPERCEO!V103/$AD105)*(X$2/$B$2)</f>
        <v>0</v>
      </c>
      <c r="Y105" s="2" t="n">
        <f aca="false">(tcofTTGPERCEO!W103/$AD105)*(Y$2/$B$2)</f>
        <v>0.00978719124406186</v>
      </c>
      <c r="Z105" s="2" t="n">
        <f aca="false">(tcofTTGPERCEO!X103/$AD105)*(Z$2/$B$2)</f>
        <v>0</v>
      </c>
      <c r="AA105" s="2" t="n">
        <f aca="false">(tcofTTGPERCEO!Y103/$AD105)*(AA$2/$B$2)</f>
        <v>0.000117385122400168</v>
      </c>
      <c r="AD105" s="2" t="n">
        <f aca="false">SUM(tcofTTGPERCEO!H103:AA103)</f>
        <v>56</v>
      </c>
    </row>
    <row r="106" customFormat="false" ht="12.8" hidden="false" customHeight="false" outlineLevel="0" collapsed="false">
      <c r="A106" s="2" t="str">
        <f aca="false">tcofTTGPERCEO!A104</f>
        <v>../tcof/chi-trans-metaok/laurine1_car.tei_corpo2_tto.cha </v>
      </c>
      <c r="B106" s="2" t="str">
        <f aca="false">tcofTTGPERCEO!B104</f>
        <v> TRANS </v>
      </c>
      <c r="C106" s="2" t="str">
        <f aca="false">tcofTTGPERCEO!C104</f>
        <v> CHI </v>
      </c>
      <c r="D106" s="2" t="n">
        <f aca="false">tcofTTGPERCEO!D104</f>
        <v>17</v>
      </c>
      <c r="E106" s="2" t="n">
        <f aca="false">tcofTTGPERCEO!E104</f>
        <v>1304</v>
      </c>
      <c r="F106" s="2" t="str">
        <f aca="false">tcofTTGPERCEO!F104</f>
        <v>5;05.30</v>
      </c>
      <c r="G106" s="2" t="str">
        <f aca="false">LEFT(F106,FIND(";",F106)-1)</f>
        <v>5</v>
      </c>
      <c r="H106" s="2" t="n">
        <f aca="false">SUM(J106:AA106)</f>
        <v>0.240314401715139</v>
      </c>
      <c r="I106" s="2" t="n">
        <f aca="false">SUM(J106,K106,M106,N106,O106,P106,Q106,R106,T106,U106)</f>
        <v>0.227609782709728</v>
      </c>
      <c r="J106" s="2" t="n">
        <f aca="false">(tcofTTGPERCEO!H104/$AD106)*(J$2/$B$2)</f>
        <v>0.00064366327328442</v>
      </c>
      <c r="K106" s="2" t="n">
        <f aca="false">(tcofTTGPERCEO!I104/$AD106)*(K$2/$B$2)</f>
        <v>0.000354424873651846</v>
      </c>
      <c r="L106" s="2" t="n">
        <f aca="false">(tcofTTGPERCEO!J104/$AD106)*(L$2/$B$2)</f>
        <v>0</v>
      </c>
      <c r="M106" s="2" t="n">
        <f aca="false">(tcofTTGPERCEO!K104/$AD106)*(M$2/$B$2)</f>
        <v>0.00676456990596259</v>
      </c>
      <c r="N106" s="2" t="n">
        <f aca="false">(tcofTTGPERCEO!L104/$AD106)*(N$2/$B$2)</f>
        <v>0.00190328708718524</v>
      </c>
      <c r="O106" s="2" t="n">
        <f aca="false">(tcofTTGPERCEO!M104/$AD106)*(O$2/$B$2)</f>
        <v>0.211114931712156</v>
      </c>
      <c r="P106" s="2" t="n">
        <f aca="false">(tcofTTGPERCEO!N104/$AD106)*(P$2/$B$2)</f>
        <v>0.00192558292685446</v>
      </c>
      <c r="Q106" s="2" t="n">
        <f aca="false">(tcofTTGPERCEO!O104/$AD106)*(Q$2/$B$2)</f>
        <v>0.00121406010885473</v>
      </c>
      <c r="R106" s="2" t="n">
        <f aca="false">(tcofTTGPERCEO!P104/$AD106)*(R$2/$B$2)</f>
        <v>0</v>
      </c>
      <c r="S106" s="2" t="n">
        <f aca="false">(tcofTTGPERCEO!Q104/$AD106)*(S$2/$B$2)</f>
        <v>0.000613287469920361</v>
      </c>
      <c r="T106" s="2" t="n">
        <f aca="false">(tcofTTGPERCEO!R104/$AD106)*(T$2/$B$2)</f>
        <v>0.00259409360729068</v>
      </c>
      <c r="U106" s="2" t="n">
        <f aca="false">(tcofTTGPERCEO!S104/$AD106)*(U$2/$B$2)</f>
        <v>0.0010951692144878</v>
      </c>
      <c r="V106" s="2" t="n">
        <f aca="false">(tcofTTGPERCEO!T104/$AD106)*(V$2/$B$2)</f>
        <v>0</v>
      </c>
      <c r="W106" s="2" t="n">
        <f aca="false">(tcofTTGPERCEO!U104/$AD106)*(W$2/$B$2)</f>
        <v>0</v>
      </c>
      <c r="X106" s="2" t="n">
        <f aca="false">(tcofTTGPERCEO!V104/$AD106)*(X$2/$B$2)</f>
        <v>0</v>
      </c>
      <c r="Y106" s="2" t="n">
        <f aca="false">(tcofTTGPERCEO!W104/$AD106)*(Y$2/$B$2)</f>
        <v>0.0119878107976261</v>
      </c>
      <c r="Z106" s="2" t="n">
        <f aca="false">(tcofTTGPERCEO!X104/$AD106)*(Z$2/$B$2)</f>
        <v>0</v>
      </c>
      <c r="AA106" s="2" t="n">
        <f aca="false">(tcofTTGPERCEO!Y104/$AD106)*(AA$2/$B$2)</f>
        <v>0.000103520737864715</v>
      </c>
      <c r="AD106" s="2" t="n">
        <f aca="false">SUM(tcofTTGPERCEO!H104:AA104)</f>
        <v>127</v>
      </c>
    </row>
    <row r="107" customFormat="false" ht="12.8" hidden="false" customHeight="false" outlineLevel="0" collapsed="false">
      <c r="A107" s="2" t="str">
        <f aca="false">tcofTTGPERCEO!A105</f>
        <v>../tcof/chi-trans-metaok/laurine1_gil.tei_corpo2_tto.cha </v>
      </c>
      <c r="B107" s="2" t="str">
        <f aca="false">tcofTTGPERCEO!B105</f>
        <v> TRANS </v>
      </c>
      <c r="C107" s="2" t="str">
        <f aca="false">tcofTTGPERCEO!C105</f>
        <v> CHI </v>
      </c>
      <c r="D107" s="2" t="n">
        <f aca="false">tcofTTGPERCEO!D105</f>
        <v>13</v>
      </c>
      <c r="E107" s="2" t="n">
        <f aca="false">tcofTTGPERCEO!E105</f>
        <v>877</v>
      </c>
      <c r="F107" s="2" t="str">
        <f aca="false">tcofTTGPERCEO!F105</f>
        <v>5;</v>
      </c>
      <c r="G107" s="2" t="str">
        <f aca="false">LEFT(F107,FIND(";",F107)-1)</f>
        <v>5</v>
      </c>
      <c r="H107" s="2" t="n">
        <f aca="false">SUM(J107:AA107)</f>
        <v>0.304492213350496</v>
      </c>
      <c r="I107" s="2" t="n">
        <f aca="false">SUM(J107,K107,M107,N107,O107,P107,Q107,R107,T107,U107)</f>
        <v>0.299830887283489</v>
      </c>
      <c r="J107" s="2" t="n">
        <f aca="false">(tcofTTGPERCEO!H105/$AD107)*(J$2/$B$2)</f>
        <v>0.000398757247351812</v>
      </c>
      <c r="K107" s="2" t="n">
        <f aca="false">(tcofTTGPERCEO!I105/$AD107)*(K$2/$B$2)</f>
        <v>0.000548926328704688</v>
      </c>
      <c r="L107" s="2" t="n">
        <f aca="false">(tcofTTGPERCEO!J105/$AD107)*(L$2/$B$2)</f>
        <v>0</v>
      </c>
      <c r="M107" s="2" t="n">
        <f aca="false">(tcofTTGPERCEO!K105/$AD107)*(M$2/$B$2)</f>
        <v>0.00174613897979116</v>
      </c>
      <c r="N107" s="2" t="n">
        <f aca="false">(tcofTTGPERCEO!L105/$AD107)*(N$2/$B$2)</f>
        <v>0.00655060867405218</v>
      </c>
      <c r="O107" s="2" t="n">
        <f aca="false">(tcofTTGPERCEO!M105/$AD107)*(O$2/$B$2)</f>
        <v>0.283785879213626</v>
      </c>
      <c r="P107" s="2" t="n">
        <f aca="false">(tcofTTGPERCEO!N105/$AD107)*(P$2/$B$2)</f>
        <v>0.0014911526323812</v>
      </c>
      <c r="Q107" s="2" t="n">
        <f aca="false">(tcofTTGPERCEO!O105/$AD107)*(Q$2/$B$2)</f>
        <v>0.000313385434602745</v>
      </c>
      <c r="R107" s="2" t="n">
        <f aca="false">(tcofTTGPERCEO!P105/$AD107)*(R$2/$B$2)</f>
        <v>7.88481768005706E-005</v>
      </c>
      <c r="S107" s="2" t="n">
        <f aca="false">(tcofTTGPERCEO!Q105/$AD107)*(S$2/$B$2)</f>
        <v>0.000422154518590167</v>
      </c>
      <c r="T107" s="2" t="n">
        <f aca="false">(tcofTTGPERCEO!R105/$AD107)*(T$2/$B$2)</f>
        <v>0.00114790901786034</v>
      </c>
      <c r="U107" s="2" t="n">
        <f aca="false">(tcofTTGPERCEO!S105/$AD107)*(U$2/$B$2)</f>
        <v>0.00376928157831844</v>
      </c>
      <c r="V107" s="2" t="n">
        <f aca="false">(tcofTTGPERCEO!T105/$AD107)*(V$2/$B$2)</f>
        <v>0.000625516323830779</v>
      </c>
      <c r="W107" s="2" t="n">
        <f aca="false">(tcofTTGPERCEO!U105/$AD107)*(W$2/$B$2)</f>
        <v>0</v>
      </c>
      <c r="X107" s="2" t="n">
        <f aca="false">(tcofTTGPERCEO!V105/$AD107)*(X$2/$B$2)</f>
        <v>0</v>
      </c>
      <c r="Y107" s="2" t="n">
        <f aca="false">(tcofTTGPERCEO!W105/$AD107)*(Y$2/$B$2)</f>
        <v>0.00346574432490718</v>
      </c>
      <c r="Z107" s="2" t="n">
        <f aca="false">(tcofTTGPERCEO!X105/$AD107)*(Z$2/$B$2)</f>
        <v>0.000147910899678397</v>
      </c>
      <c r="AA107" s="2" t="n">
        <f aca="false">(tcofTTGPERCEO!Y105/$AD107)*(AA$2/$B$2)</f>
        <v>0</v>
      </c>
      <c r="AD107" s="2" t="n">
        <f aca="false">SUM(tcofTTGPERCEO!H105:AA105)</f>
        <v>123</v>
      </c>
    </row>
    <row r="108" customFormat="false" ht="12.8" hidden="false" customHeight="false" outlineLevel="0" collapsed="false">
      <c r="A108" s="2" t="str">
        <f aca="false">tcofTTGPERCEO!A106</f>
        <v>../tcof/chi-trans-metaok/laurine2_car.tei_corpo2_tto.cha </v>
      </c>
      <c r="B108" s="2" t="str">
        <f aca="false">tcofTTGPERCEO!B106</f>
        <v> TRANS </v>
      </c>
      <c r="C108" s="2" t="str">
        <f aca="false">tcofTTGPERCEO!C106</f>
        <v> CHI </v>
      </c>
      <c r="D108" s="2" t="n">
        <f aca="false">tcofTTGPERCEO!D106</f>
        <v>24</v>
      </c>
      <c r="E108" s="2" t="n">
        <f aca="false">tcofTTGPERCEO!E106</f>
        <v>2646</v>
      </c>
      <c r="F108" s="2" t="str">
        <f aca="false">tcofTTGPERCEO!F106</f>
        <v>5;05.30</v>
      </c>
      <c r="G108" s="2" t="str">
        <f aca="false">LEFT(F108,FIND(";",F108)-1)</f>
        <v>5</v>
      </c>
      <c r="H108" s="2" t="n">
        <f aca="false">SUM(J108:AA108)</f>
        <v>0.27488273498998</v>
      </c>
      <c r="I108" s="2" t="n">
        <f aca="false">SUM(J108,K108,M108,N108,O108,P108,Q108,R108,T108,U108)</f>
        <v>0.266787047533132</v>
      </c>
      <c r="J108" s="2" t="n">
        <f aca="false">(tcofTTGPERCEO!H106/$AD108)*(J$2/$B$2)</f>
        <v>0.00110041663451894</v>
      </c>
      <c r="K108" s="2" t="n">
        <f aca="false">(tcofTTGPERCEO!I106/$AD108)*(K$2/$B$2)</f>
        <v>0.000360672748027119</v>
      </c>
      <c r="L108" s="2" t="n">
        <f aca="false">(tcofTTGPERCEO!J106/$AD108)*(L$2/$B$2)</f>
        <v>0</v>
      </c>
      <c r="M108" s="2" t="n">
        <f aca="false">(tcofTTGPERCEO!K106/$AD108)*(M$2/$B$2)</f>
        <v>0.00275352685274759</v>
      </c>
      <c r="N108" s="2" t="n">
        <f aca="false">(tcofTTGPERCEO!L106/$AD108)*(N$2/$B$2)</f>
        <v>0.00464841269370241</v>
      </c>
      <c r="O108" s="2" t="n">
        <f aca="false">(tcofTTGPERCEO!M106/$AD108)*(O$2/$B$2)</f>
        <v>0.251318180379402</v>
      </c>
      <c r="P108" s="2" t="n">
        <f aca="false">(tcofTTGPERCEO!N106/$AD108)*(P$2/$B$2)</f>
        <v>0.00137166924837629</v>
      </c>
      <c r="Q108" s="2" t="n">
        <f aca="false">(tcofTTGPERCEO!O106/$AD108)*(Q$2/$B$2)</f>
        <v>0.000988369447593273</v>
      </c>
      <c r="R108" s="2" t="n">
        <f aca="false">(tcofTTGPERCEO!P106/$AD108)*(R$2/$B$2)</f>
        <v>3.10843773925326E-005</v>
      </c>
      <c r="S108" s="2" t="n">
        <f aca="false">(tcofTTGPERCEO!Q106/$AD108)*(S$2/$B$2)</f>
        <v>0.000416065751495117</v>
      </c>
      <c r="T108" s="2" t="n">
        <f aca="false">(tcofTTGPERCEO!R106/$AD108)*(T$2/$B$2)</f>
        <v>0.00362032844094413</v>
      </c>
      <c r="U108" s="2" t="n">
        <f aca="false">(tcofTTGPERCEO!S106/$AD108)*(U$2/$B$2)</f>
        <v>0.000594386710427139</v>
      </c>
      <c r="V108" s="2" t="n">
        <f aca="false">(tcofTTGPERCEO!T106/$AD108)*(V$2/$B$2)</f>
        <v>6.16494453775528E-005</v>
      </c>
      <c r="W108" s="2" t="n">
        <f aca="false">(tcofTTGPERCEO!U106/$AD108)*(W$2/$B$2)</f>
        <v>0</v>
      </c>
      <c r="X108" s="2" t="n">
        <f aca="false">(tcofTTGPERCEO!V106/$AD108)*(X$2/$B$2)</f>
        <v>0</v>
      </c>
      <c r="Y108" s="2" t="n">
        <f aca="false">(tcofTTGPERCEO!W106/$AD108)*(Y$2/$B$2)</f>
        <v>0.00741707370632608</v>
      </c>
      <c r="Z108" s="2" t="n">
        <f aca="false">(tcofTTGPERCEO!X106/$AD108)*(Z$2/$B$2)</f>
        <v>0.000116622055515659</v>
      </c>
      <c r="AA108" s="2" t="n">
        <f aca="false">(tcofTTGPERCEO!Y106/$AD108)*(AA$2/$B$2)</f>
        <v>8.42764981334536E-005</v>
      </c>
      <c r="AD108" s="2" t="n">
        <f aca="false">SUM(tcofTTGPERCEO!H106:AA106)</f>
        <v>312</v>
      </c>
    </row>
    <row r="109" customFormat="false" ht="12.8" hidden="false" customHeight="false" outlineLevel="0" collapsed="false">
      <c r="A109" s="2" t="str">
        <f aca="false">tcofTTGPERCEO!A107</f>
        <v>../tcof/chi-trans-metaok/leo1_par.tei_corpo2_tto.cha </v>
      </c>
      <c r="B109" s="2" t="str">
        <f aca="false">tcofTTGPERCEO!B107</f>
        <v> TRANS </v>
      </c>
      <c r="C109" s="2" t="str">
        <f aca="false">tcofTTGPERCEO!C107</f>
        <v> CHI </v>
      </c>
      <c r="D109" s="2" t="n">
        <f aca="false">tcofTTGPERCEO!D107</f>
        <v>2</v>
      </c>
      <c r="E109" s="2" t="n">
        <f aca="false">tcofTTGPERCEO!E107</f>
        <v>1397</v>
      </c>
      <c r="F109" s="2" t="str">
        <f aca="false">tcofTTGPERCEO!F107</f>
        <v>5;05.30</v>
      </c>
      <c r="G109" s="2" t="str">
        <f aca="false">LEFT(F109,FIND(";",F109)-1)</f>
        <v>5</v>
      </c>
      <c r="H109" s="2" t="n">
        <f aca="false">SUM(J109:AA109)</f>
        <v>0.279388885857071</v>
      </c>
      <c r="I109" s="2" t="n">
        <f aca="false">SUM(J109,K109,M109,N109,O109,P109,Q109,R109,T109,U109)</f>
        <v>0.274280690727592</v>
      </c>
      <c r="J109" s="2" t="n">
        <f aca="false">(tcofTTGPERCEO!H107/$AD109)*(J$2/$B$2)</f>
        <v>0.000265838164901208</v>
      </c>
      <c r="K109" s="2" t="n">
        <f aca="false">(tcofTTGPERCEO!I107/$AD109)*(K$2/$B$2)</f>
        <v>0.000365950885803125</v>
      </c>
      <c r="L109" s="2" t="n">
        <f aca="false">(tcofTTGPERCEO!J107/$AD109)*(L$2/$B$2)</f>
        <v>0</v>
      </c>
      <c r="M109" s="2" t="n">
        <f aca="false">(tcofTTGPERCEO!K107/$AD109)*(M$2/$B$2)</f>
        <v>0.00523841693937347</v>
      </c>
      <c r="N109" s="2" t="n">
        <f aca="false">(tcofTTGPERCEO!L107/$AD109)*(N$2/$B$2)</f>
        <v>0.00589554780664696</v>
      </c>
      <c r="O109" s="2" t="n">
        <f aca="false">(tcofTTGPERCEO!M107/$AD109)*(O$2/$B$2)</f>
        <v>0.254996007409345</v>
      </c>
      <c r="P109" s="2" t="n">
        <f aca="false">(tcofTTGPERCEO!N107/$AD109)*(P$2/$B$2)</f>
        <v>0.001242627193651</v>
      </c>
      <c r="Q109" s="2" t="n">
        <f aca="false">(tcofTTGPERCEO!O107/$AD109)*(Q$2/$B$2)</f>
        <v>0.00156692717301373</v>
      </c>
      <c r="R109" s="2" t="n">
        <f aca="false">(tcofTTGPERCEO!P107/$AD109)*(R$2/$B$2)</f>
        <v>0.000157696353601141</v>
      </c>
      <c r="S109" s="2" t="n">
        <f aca="false">(tcofTTGPERCEO!Q107/$AD109)*(S$2/$B$2)</f>
        <v>0.000633231777885251</v>
      </c>
      <c r="T109" s="2" t="n">
        <f aca="false">(tcofTTGPERCEO!R107/$AD109)*(T$2/$B$2)</f>
        <v>0.00191318169643389</v>
      </c>
      <c r="U109" s="2" t="n">
        <f aca="false">(tcofTTGPERCEO!S107/$AD109)*(U$2/$B$2)</f>
        <v>0.00263849710482291</v>
      </c>
      <c r="V109" s="2" t="n">
        <f aca="false">(tcofTTGPERCEO!T107/$AD109)*(V$2/$B$2)</f>
        <v>0.00031275816191539</v>
      </c>
      <c r="W109" s="2" t="n">
        <f aca="false">(tcofTTGPERCEO!U107/$AD109)*(W$2/$B$2)</f>
        <v>0</v>
      </c>
      <c r="X109" s="2" t="n">
        <f aca="false">(tcofTTGPERCEO!V107/$AD109)*(X$2/$B$2)</f>
        <v>0</v>
      </c>
      <c r="Y109" s="2" t="n">
        <f aca="false">(tcofTTGPERCEO!W107/$AD109)*(Y$2/$B$2)</f>
        <v>0.00396085065703678</v>
      </c>
      <c r="Z109" s="2" t="n">
        <f aca="false">(tcofTTGPERCEO!X107/$AD109)*(Z$2/$B$2)</f>
        <v>0.000147910899678397</v>
      </c>
      <c r="AA109" s="2" t="n">
        <f aca="false">(tcofTTGPERCEO!Y107/$AD109)*(AA$2/$B$2)</f>
        <v>5.34436329626779E-005</v>
      </c>
      <c r="AD109" s="2" t="n">
        <f aca="false">SUM(tcofTTGPERCEO!H107:AA107)</f>
        <v>123</v>
      </c>
    </row>
    <row r="110" customFormat="false" ht="12.8" hidden="false" customHeight="false" outlineLevel="0" collapsed="false">
      <c r="A110" s="2" t="str">
        <f aca="false">tcofTTGPERCEO!A108</f>
        <v>../tcof/chi-trans-metaok/leo1_rom.tei_corpo2_tto.cha </v>
      </c>
      <c r="B110" s="2" t="str">
        <f aca="false">tcofTTGPERCEO!B108</f>
        <v> TRANS </v>
      </c>
      <c r="C110" s="2" t="str">
        <f aca="false">tcofTTGPERCEO!C108</f>
        <v> CHI </v>
      </c>
      <c r="D110" s="2" t="n">
        <f aca="false">tcofTTGPERCEO!D108</f>
        <v>61</v>
      </c>
      <c r="E110" s="2" t="n">
        <f aca="false">tcofTTGPERCEO!E108</f>
        <v>1713</v>
      </c>
      <c r="F110" s="2" t="str">
        <f aca="false">tcofTTGPERCEO!F108</f>
        <v>3;07.05</v>
      </c>
      <c r="G110" s="2" t="str">
        <f aca="false">LEFT(F110,FIND(";",F110)-1)</f>
        <v>3</v>
      </c>
      <c r="H110" s="2" t="n">
        <f aca="false">SUM(J110:AA110)</f>
        <v>0.284601148358226</v>
      </c>
      <c r="I110" s="2" t="n">
        <f aca="false">SUM(J110,K110,M110,N110,O110,P110,Q110,R110,T110,U110)</f>
        <v>0.276879721049003</v>
      </c>
      <c r="J110" s="2" t="n">
        <f aca="false">(tcofTTGPERCEO!H108/$AD110)*(J$2/$B$2)</f>
        <v>0.000316433170479179</v>
      </c>
      <c r="K110" s="2" t="n">
        <f aca="false">(tcofTTGPERCEO!I108/$AD110)*(K$2/$B$2)</f>
        <v>0.000290399735185706</v>
      </c>
      <c r="L110" s="2" t="n">
        <f aca="false">(tcofTTGPERCEO!J108/$AD110)*(L$2/$B$2)</f>
        <v>0</v>
      </c>
      <c r="M110" s="2" t="n">
        <f aca="false">(tcofTTGPERCEO!K108/$AD110)*(M$2/$B$2)</f>
        <v>0.000923763847373386</v>
      </c>
      <c r="N110" s="2" t="n">
        <f aca="false">(tcofTTGPERCEO!L108/$AD110)*(N$2/$B$2)</f>
        <v>0.00675769243213512</v>
      </c>
      <c r="O110" s="2" t="n">
        <f aca="false">(tcofTTGPERCEO!M108/$AD110)*(O$2/$B$2)</f>
        <v>0.261098929542971</v>
      </c>
      <c r="P110" s="2" t="n">
        <f aca="false">(tcofTTGPERCEO!N108/$AD110)*(P$2/$B$2)</f>
        <v>0.00177495264951181</v>
      </c>
      <c r="Q110" s="2" t="n">
        <f aca="false">(tcofTTGPERCEO!O108/$AD110)*(Q$2/$B$2)</f>
        <v>0.00198949204934904</v>
      </c>
      <c r="R110" s="2" t="n">
        <f aca="false">(tcofTTGPERCEO!P108/$AD110)*(R$2/$B$2)</f>
        <v>0.000125139687051228</v>
      </c>
      <c r="S110" s="2" t="n">
        <f aca="false">(tcofTTGPERCEO!Q108/$AD110)*(S$2/$B$2)</f>
        <v>0.000670000074665684</v>
      </c>
      <c r="T110" s="2" t="n">
        <f aca="false">(tcofTTGPERCEO!R108/$AD110)*(T$2/$B$2)</f>
        <v>0.000910921349656911</v>
      </c>
      <c r="U110" s="2" t="n">
        <f aca="false">(tcofTTGPERCEO!S108/$AD110)*(U$2/$B$2)</f>
        <v>0.00269199658528937</v>
      </c>
      <c r="V110" s="2" t="n">
        <f aca="false">(tcofTTGPERCEO!T108/$AD110)*(V$2/$B$2)</f>
        <v>0.000372283102408964</v>
      </c>
      <c r="W110" s="2" t="n">
        <f aca="false">(tcofTTGPERCEO!U108/$AD110)*(W$2/$B$2)</f>
        <v>0</v>
      </c>
      <c r="X110" s="2" t="n">
        <f aca="false">(tcofTTGPERCEO!V108/$AD110)*(X$2/$B$2)</f>
        <v>0</v>
      </c>
      <c r="Y110" s="2" t="n">
        <f aca="false">(tcofTTGPERCEO!W108/$AD110)*(Y$2/$B$2)</f>
        <v>0.00667914413214831</v>
      </c>
      <c r="Z110" s="2" t="n">
        <f aca="false">(tcofTTGPERCEO!X108/$AD110)*(Z$2/$B$2)</f>
        <v>0</v>
      </c>
      <c r="AA110" s="2" t="n">
        <f aca="false">(tcofTTGPERCEO!Y108/$AD110)*(AA$2/$B$2)</f>
        <v>0</v>
      </c>
      <c r="AD110" s="2" t="n">
        <f aca="false">SUM(tcofTTGPERCEO!H108:AA108)</f>
        <v>155</v>
      </c>
    </row>
    <row r="111" customFormat="false" ht="12.8" hidden="false" customHeight="false" outlineLevel="0" collapsed="false">
      <c r="A111" s="2" t="str">
        <f aca="false">tcofTTGPERCEO!A109</f>
        <v>../tcof/chi-trans-metaok/leo1_roy.tei_corpo2_tto.cha </v>
      </c>
      <c r="B111" s="2" t="str">
        <f aca="false">tcofTTGPERCEO!B109</f>
        <v> TRANS </v>
      </c>
      <c r="C111" s="2" t="str">
        <f aca="false">tcofTTGPERCEO!C109</f>
        <v> CHI </v>
      </c>
      <c r="D111" s="2" t="n">
        <f aca="false">tcofTTGPERCEO!D109</f>
        <v>3</v>
      </c>
      <c r="E111" s="2" t="n">
        <f aca="false">tcofTTGPERCEO!E109</f>
        <v>277</v>
      </c>
      <c r="F111" s="2" t="str">
        <f aca="false">tcofTTGPERCEO!F109</f>
        <v>3;08.11</v>
      </c>
      <c r="G111" s="2" t="str">
        <f aca="false">LEFT(F111,FIND(";",F111)-1)</f>
        <v>3</v>
      </c>
      <c r="H111" s="2" t="n">
        <f aca="false">SUM(J111:AA111)</f>
        <v>0.281596356019626</v>
      </c>
      <c r="I111" s="2" t="n">
        <f aca="false">SUM(J111,K111,M111,N111,O111,P111,Q111,R111,T111,U111)</f>
        <v>0.274996070833583</v>
      </c>
      <c r="J111" s="2" t="n">
        <f aca="false">(tcofTTGPERCEO!H109/$AD111)*(J$2/$B$2)</f>
        <v>0</v>
      </c>
      <c r="K111" s="2" t="n">
        <f aca="false">(tcofTTGPERCEO!I109/$AD111)*(K$2/$B$2)</f>
        <v>0</v>
      </c>
      <c r="L111" s="2" t="n">
        <f aca="false">(tcofTTGPERCEO!J109/$AD111)*(L$2/$B$2)</f>
        <v>0</v>
      </c>
      <c r="M111" s="2" t="n">
        <f aca="false">(tcofTTGPERCEO!K109/$AD111)*(M$2/$B$2)</f>
        <v>0.0159092662603194</v>
      </c>
      <c r="N111" s="2" t="n">
        <f aca="false">(tcofTTGPERCEO!L109/$AD111)*(N$2/$B$2)</f>
        <v>0.00447624926060232</v>
      </c>
      <c r="O111" s="2" t="n">
        <f aca="false">(tcofTTGPERCEO!M109/$AD111)*(O$2/$B$2)</f>
        <v>0.252939587994753</v>
      </c>
      <c r="P111" s="2" t="n">
        <f aca="false">(tcofTTGPERCEO!N109/$AD111)*(P$2/$B$2)</f>
        <v>0.00113217144310424</v>
      </c>
      <c r="Q111" s="2" t="n">
        <f aca="false">(tcofTTGPERCEO!O109/$AD111)*(Q$2/$B$2)</f>
        <v>0</v>
      </c>
      <c r="R111" s="2" t="n">
        <f aca="false">(tcofTTGPERCEO!P109/$AD111)*(R$2/$B$2)</f>
        <v>0.000538795874803899</v>
      </c>
      <c r="S111" s="2" t="n">
        <f aca="false">(tcofTTGPERCEO!Q109/$AD111)*(S$2/$B$2)</f>
        <v>0.000961574181233158</v>
      </c>
      <c r="T111" s="2" t="n">
        <f aca="false">(tcofTTGPERCEO!R109/$AD111)*(T$2/$B$2)</f>
        <v>0</v>
      </c>
      <c r="U111" s="2" t="n">
        <f aca="false">(tcofTTGPERCEO!S109/$AD111)*(U$2/$B$2)</f>
        <v>0</v>
      </c>
      <c r="V111" s="2" t="n">
        <f aca="false">(tcofTTGPERCEO!T109/$AD111)*(V$2/$B$2)</f>
        <v>0</v>
      </c>
      <c r="W111" s="2" t="n">
        <f aca="false">(tcofTTGPERCEO!U109/$AD111)*(W$2/$B$2)</f>
        <v>0</v>
      </c>
      <c r="X111" s="2" t="n">
        <f aca="false">(tcofTTGPERCEO!V109/$AD111)*(X$2/$B$2)</f>
        <v>0</v>
      </c>
      <c r="Y111" s="2" t="n">
        <f aca="false">(tcofTTGPERCEO!W109/$AD111)*(Y$2/$B$2)</f>
        <v>0.0056387110048093</v>
      </c>
      <c r="Z111" s="2" t="n">
        <f aca="false">(tcofTTGPERCEO!X109/$AD111)*(Z$2/$B$2)</f>
        <v>0</v>
      </c>
      <c r="AA111" s="2" t="n">
        <f aca="false">(tcofTTGPERCEO!Y109/$AD111)*(AA$2/$B$2)</f>
        <v>0</v>
      </c>
      <c r="AD111" s="2" t="n">
        <f aca="false">SUM(tcofTTGPERCEO!H109:AA109)</f>
        <v>54</v>
      </c>
    </row>
    <row r="112" customFormat="false" ht="12.8" hidden="false" customHeight="false" outlineLevel="0" collapsed="false">
      <c r="A112" s="2" t="str">
        <f aca="false">tcofTTGPERCEO!A110</f>
        <v>../tcof/chi-trans-metaok/lilou1_hua.tei_corpo2_tto.cha </v>
      </c>
      <c r="B112" s="2" t="str">
        <f aca="false">tcofTTGPERCEO!B110</f>
        <v> TRANS </v>
      </c>
      <c r="C112" s="2" t="str">
        <f aca="false">tcofTTGPERCEO!C110</f>
        <v> CHI </v>
      </c>
      <c r="D112" s="2" t="n">
        <f aca="false">tcofTTGPERCEO!D110</f>
        <v>17</v>
      </c>
      <c r="E112" s="2" t="n">
        <f aca="false">tcofTTGPERCEO!E110</f>
        <v>724</v>
      </c>
      <c r="F112" s="2" t="str">
        <f aca="false">tcofTTGPERCEO!F110</f>
        <v>5;03.17</v>
      </c>
      <c r="G112" s="2" t="str">
        <f aca="false">LEFT(F112,FIND(";",F112)-1)</f>
        <v>5</v>
      </c>
      <c r="H112" s="2" t="n">
        <f aca="false">SUM(J112:AA112)</f>
        <v>0.252906988081743</v>
      </c>
      <c r="I112" s="2" t="n">
        <f aca="false">SUM(J112,K112,M112,N112,O112,P112,Q112,R112,T112,U112)</f>
        <v>0.243809195973381</v>
      </c>
      <c r="J112" s="2" t="n">
        <f aca="false">(tcofTTGPERCEO!H110/$AD112)*(J$2/$B$2)</f>
        <v>0.00035931971739394</v>
      </c>
      <c r="K112" s="2" t="n">
        <f aca="false">(tcofTTGPERCEO!I110/$AD112)*(K$2/$B$2)</f>
        <v>0.000494636911580049</v>
      </c>
      <c r="L112" s="2" t="n">
        <f aca="false">(tcofTTGPERCEO!J110/$AD112)*(L$2/$B$2)</f>
        <v>0</v>
      </c>
      <c r="M112" s="2" t="n">
        <f aca="false">(tcofTTGPERCEO!K110/$AD112)*(M$2/$B$2)</f>
        <v>0.000786721957927883</v>
      </c>
      <c r="N112" s="2" t="n">
        <f aca="false">(tcofTTGPERCEO!L110/$AD112)*(N$2/$B$2)</f>
        <v>0.00354164776663041</v>
      </c>
      <c r="O112" s="2" t="n">
        <f aca="false">(tcofTTGPERCEO!M110/$AD112)*(O$2/$B$2)</f>
        <v>0.227923584786481</v>
      </c>
      <c r="P112" s="2" t="n">
        <f aca="false">(tcofTTGPERCEO!N110/$AD112)*(P$2/$B$2)</f>
        <v>0.00268735199681886</v>
      </c>
      <c r="Q112" s="2" t="n">
        <f aca="false">(tcofTTGPERCEO!O110/$AD112)*(Q$2/$B$2)</f>
        <v>0.00127076071833421</v>
      </c>
      <c r="R112" s="2" t="n">
        <f aca="false">(tcofTTGPERCEO!P110/$AD112)*(R$2/$B$2)</f>
        <v>0.000106575008202969</v>
      </c>
      <c r="S112" s="2" t="n">
        <f aca="false">(tcofTTGPERCEO!Q110/$AD112)*(S$2/$B$2)</f>
        <v>0.000855906688789954</v>
      </c>
      <c r="T112" s="2" t="n">
        <f aca="false">(tcofTTGPERCEO!R110/$AD112)*(T$2/$B$2)</f>
        <v>0.00103437955455547</v>
      </c>
      <c r="U112" s="2" t="n">
        <f aca="false">(tcofTTGPERCEO!S110/$AD112)*(U$2/$B$2)</f>
        <v>0.00560421755545589</v>
      </c>
      <c r="V112" s="2" t="n">
        <f aca="false">(tcofTTGPERCEO!T110/$AD112)*(V$2/$B$2)</f>
        <v>0.000211369527008752</v>
      </c>
      <c r="W112" s="2" t="n">
        <f aca="false">(tcofTTGPERCEO!U110/$AD112)*(W$2/$B$2)</f>
        <v>0</v>
      </c>
      <c r="X112" s="2" t="n">
        <f aca="false">(tcofTTGPERCEO!V110/$AD112)*(X$2/$B$2)</f>
        <v>0</v>
      </c>
      <c r="Y112" s="2" t="n">
        <f aca="false">(tcofTTGPERCEO!W110/$AD112)*(Y$2/$B$2)</f>
        <v>0.00803051589256357</v>
      </c>
      <c r="Z112" s="2" t="n">
        <f aca="false">(tcofTTGPERCEO!X110/$AD112)*(Z$2/$B$2)</f>
        <v>0</v>
      </c>
      <c r="AA112" s="2" t="n">
        <f aca="false">(tcofTTGPERCEO!Y110/$AD112)*(AA$2/$B$2)</f>
        <v>0</v>
      </c>
      <c r="AD112" s="2" t="n">
        <f aca="false">SUM(tcofTTGPERCEO!H110:AA110)</f>
        <v>91</v>
      </c>
    </row>
    <row r="113" customFormat="false" ht="12.8" hidden="false" customHeight="false" outlineLevel="0" collapsed="false">
      <c r="A113" s="2" t="str">
        <f aca="false">tcofTTGPERCEO!A111</f>
        <v>../tcof/chi-trans-metaok/lisa1_rhe.tei_corpo2_tto.cha </v>
      </c>
      <c r="B113" s="2" t="str">
        <f aca="false">tcofTTGPERCEO!B111</f>
        <v> TRANS </v>
      </c>
      <c r="C113" s="2" t="str">
        <f aca="false">tcofTTGPERCEO!C111</f>
        <v> CHI </v>
      </c>
      <c r="D113" s="2" t="n">
        <f aca="false">tcofTTGPERCEO!D111</f>
        <v>13</v>
      </c>
      <c r="E113" s="2" t="n">
        <f aca="false">tcofTTGPERCEO!E111</f>
        <v>284</v>
      </c>
      <c r="F113" s="2" t="str">
        <f aca="false">tcofTTGPERCEO!F111</f>
        <v>2;10.23</v>
      </c>
      <c r="G113" s="2" t="str">
        <f aca="false">LEFT(F113,FIND(";",F113)-1)</f>
        <v>2</v>
      </c>
      <c r="H113" s="2" t="n">
        <f aca="false">SUM(J113:AA113)</f>
        <v>0.196867525653885</v>
      </c>
      <c r="I113" s="2" t="n">
        <f aca="false">SUM(J113,K113,M113,N113,O113,P113,Q113,R113,T113,U113)</f>
        <v>0.19018980016974</v>
      </c>
      <c r="J113" s="2" t="n">
        <f aca="false">(tcofTTGPERCEO!H111/$AD113)*(J$2/$B$2)</f>
        <v>0.00136242059511869</v>
      </c>
      <c r="K113" s="2" t="n">
        <f aca="false">(tcofTTGPERCEO!I111/$AD113)*(K$2/$B$2)</f>
        <v>0</v>
      </c>
      <c r="L113" s="2" t="n">
        <f aca="false">(tcofTTGPERCEO!J111/$AD113)*(L$2/$B$2)</f>
        <v>0</v>
      </c>
      <c r="M113" s="2" t="n">
        <f aca="false">(tcofTTGPERCEO!K111/$AD113)*(M$2/$B$2)</f>
        <v>0</v>
      </c>
      <c r="N113" s="2" t="n">
        <f aca="false">(tcofTTGPERCEO!L111/$AD113)*(N$2/$B$2)</f>
        <v>0.00671437389090348</v>
      </c>
      <c r="O113" s="2" t="n">
        <f aca="false">(tcofTTGPERCEO!M111/$AD113)*(O$2/$B$2)</f>
        <v>0.168626391996502</v>
      </c>
      <c r="P113" s="2" t="n">
        <f aca="false">(tcofTTGPERCEO!N111/$AD113)*(P$2/$B$2)</f>
        <v>0.00254738574698454</v>
      </c>
      <c r="Q113" s="2" t="n">
        <f aca="false">(tcofTTGPERCEO!O111/$AD113)*(Q$2/$B$2)</f>
        <v>0.00321220070467814</v>
      </c>
      <c r="R113" s="2" t="n">
        <f aca="false">(tcofTTGPERCEO!P111/$AD113)*(R$2/$B$2)</f>
        <v>0</v>
      </c>
      <c r="S113" s="2" t="n">
        <f aca="false">(tcofTTGPERCEO!Q111/$AD113)*(S$2/$B$2)</f>
        <v>0</v>
      </c>
      <c r="T113" s="2" t="n">
        <f aca="false">(tcofTTGPERCEO!R111/$AD113)*(T$2/$B$2)</f>
        <v>0</v>
      </c>
      <c r="U113" s="2" t="n">
        <f aca="false">(tcofTTGPERCEO!S111/$AD113)*(U$2/$B$2)</f>
        <v>0.00772702723555281</v>
      </c>
      <c r="V113" s="2" t="n">
        <f aca="false">(tcofTTGPERCEO!T111/$AD113)*(V$2/$B$2)</f>
        <v>0.00160288557981637</v>
      </c>
      <c r="W113" s="2" t="n">
        <f aca="false">(tcofTTGPERCEO!U111/$AD113)*(W$2/$B$2)</f>
        <v>0</v>
      </c>
      <c r="X113" s="2" t="n">
        <f aca="false">(tcofTTGPERCEO!V111/$AD113)*(X$2/$B$2)</f>
        <v>0</v>
      </c>
      <c r="Y113" s="2" t="n">
        <f aca="false">(tcofTTGPERCEO!W111/$AD113)*(Y$2/$B$2)</f>
        <v>0.00507483990432837</v>
      </c>
      <c r="Z113" s="2" t="n">
        <f aca="false">(tcofTTGPERCEO!X111/$AD113)*(Z$2/$B$2)</f>
        <v>0</v>
      </c>
      <c r="AA113" s="2" t="n">
        <f aca="false">(tcofTTGPERCEO!Y111/$AD113)*(AA$2/$B$2)</f>
        <v>0</v>
      </c>
      <c r="AD113" s="2" t="n">
        <f aca="false">SUM(tcofTTGPERCEO!H111:AA111)</f>
        <v>12</v>
      </c>
    </row>
    <row r="114" customFormat="false" ht="12.8" hidden="false" customHeight="false" outlineLevel="0" collapsed="false">
      <c r="A114" s="2" t="str">
        <f aca="false">tcofTTGPERCEO!A112</f>
        <v>../tcof/chi-trans-metaok/loris1_peu.tei_corpo2_tto.cha </v>
      </c>
      <c r="B114" s="2" t="str">
        <f aca="false">tcofTTGPERCEO!B112</f>
        <v> TRANS </v>
      </c>
      <c r="C114" s="2" t="str">
        <f aca="false">tcofTTGPERCEO!C112</f>
        <v> CHI </v>
      </c>
      <c r="D114" s="2" t="n">
        <f aca="false">tcofTTGPERCEO!D112</f>
        <v>49</v>
      </c>
      <c r="E114" s="2" t="n">
        <f aca="false">tcofTTGPERCEO!E112</f>
        <v>673</v>
      </c>
      <c r="F114" s="2" t="str">
        <f aca="false">tcofTTGPERCEO!F112</f>
        <v>3;02.12</v>
      </c>
      <c r="G114" s="2" t="str">
        <f aca="false">LEFT(F114,FIND(";",F114)-1)</f>
        <v>3</v>
      </c>
      <c r="H114" s="2" t="n">
        <f aca="false">SUM(J114:AA114)</f>
        <v>0.222002131027943</v>
      </c>
      <c r="I114" s="2" t="n">
        <f aca="false">SUM(J114,K114,M114,N114,O114,P114,Q114,R114,T114,U114)</f>
        <v>0.216403055319806</v>
      </c>
      <c r="J114" s="2" t="n">
        <f aca="false">(tcofTTGPERCEO!H112/$AD114)*(J$2/$B$2)</f>
        <v>0.000413899927630994</v>
      </c>
      <c r="K114" s="2" t="n">
        <f aca="false">(tcofTTGPERCEO!I112/$AD114)*(K$2/$B$2)</f>
        <v>0.00142442908081596</v>
      </c>
      <c r="L114" s="2" t="n">
        <f aca="false">(tcofTTGPERCEO!J112/$AD114)*(L$2/$B$2)</f>
        <v>0</v>
      </c>
      <c r="M114" s="2" t="n">
        <f aca="false">(tcofTTGPERCEO!K112/$AD114)*(M$2/$B$2)</f>
        <v>0.00453112013743275</v>
      </c>
      <c r="N114" s="2" t="n">
        <f aca="false">(tcofTTGPERCEO!L112/$AD114)*(N$2/$B$2)</f>
        <v>0.00713933426374547</v>
      </c>
      <c r="O114" s="2" t="n">
        <f aca="false">(tcofTTGPERCEO!M112/$AD114)*(O$2/$B$2)</f>
        <v>0.192106016198547</v>
      </c>
      <c r="P114" s="2" t="n">
        <f aca="false">(tcofTTGPERCEO!N112/$AD114)*(P$2/$B$2)</f>
        <v>0.000773889340856064</v>
      </c>
      <c r="Q114" s="2" t="n">
        <f aca="false">(tcofTTGPERCEO!O112/$AD114)*(Q$2/$B$2)</f>
        <v>0.00292757532578261</v>
      </c>
      <c r="R114" s="2" t="n">
        <f aca="false">(tcofTTGPERCEO!P112/$AD114)*(R$2/$B$2)</f>
        <v>0</v>
      </c>
      <c r="S114" s="2" t="n">
        <f aca="false">(tcofTTGPERCEO!Q112/$AD114)*(S$2/$B$2)</f>
        <v>0</v>
      </c>
      <c r="T114" s="2" t="n">
        <f aca="false">(tcofTTGPERCEO!R112/$AD114)*(T$2/$B$2)</f>
        <v>0.00297875124887809</v>
      </c>
      <c r="U114" s="2" t="n">
        <f aca="false">(tcofTTGPERCEO!S112/$AD114)*(U$2/$B$2)</f>
        <v>0.00410803979611668</v>
      </c>
      <c r="V114" s="2" t="n">
        <f aca="false">(tcofTTGPERCEO!T112/$AD114)*(V$2/$B$2)</f>
        <v>0.000973905162420074</v>
      </c>
      <c r="W114" s="2" t="n">
        <f aca="false">(tcofTTGPERCEO!U112/$AD114)*(W$2/$B$2)</f>
        <v>0</v>
      </c>
      <c r="X114" s="2" t="n">
        <f aca="false">(tcofTTGPERCEO!V112/$AD114)*(X$2/$B$2)</f>
        <v>0</v>
      </c>
      <c r="Y114" s="2" t="n">
        <f aca="false">(tcofTTGPERCEO!W112/$AD114)*(Y$2/$B$2)</f>
        <v>0.004625170545717</v>
      </c>
      <c r="Z114" s="2" t="n">
        <f aca="false">(tcofTTGPERCEO!X112/$AD114)*(Z$2/$B$2)</f>
        <v>0</v>
      </c>
      <c r="AA114" s="2" t="n">
        <f aca="false">(tcofTTGPERCEO!Y112/$AD114)*(AA$2/$B$2)</f>
        <v>0</v>
      </c>
      <c r="AD114" s="2" t="n">
        <f aca="false">SUM(tcofTTGPERCEO!H112:AA112)</f>
        <v>79</v>
      </c>
    </row>
    <row r="115" customFormat="false" ht="12.8" hidden="false" customHeight="false" outlineLevel="0" collapsed="false">
      <c r="A115" s="2" t="str">
        <f aca="false">tcofTTGPERCEO!A113</f>
        <v>../tcof/chi-trans-metaok/lorraine1_spo.tei_corpo2_tto.cha </v>
      </c>
      <c r="B115" s="2" t="str">
        <f aca="false">tcofTTGPERCEO!B113</f>
        <v> TRANS </v>
      </c>
      <c r="C115" s="2" t="str">
        <f aca="false">tcofTTGPERCEO!C113</f>
        <v> CHI </v>
      </c>
      <c r="D115" s="2" t="n">
        <f aca="false">tcofTTGPERCEO!D113</f>
        <v>3</v>
      </c>
      <c r="E115" s="2" t="n">
        <f aca="false">tcofTTGPERCEO!E113</f>
        <v>556</v>
      </c>
      <c r="F115" s="2" t="str">
        <f aca="false">tcofTTGPERCEO!F113</f>
        <v>4;</v>
      </c>
      <c r="G115" s="2" t="str">
        <f aca="false">LEFT(F115,FIND(";",F115)-1)</f>
        <v>4</v>
      </c>
      <c r="H115" s="2" t="n">
        <f aca="false">SUM(J115:AA115)</f>
        <v>0.285831568780415</v>
      </c>
      <c r="I115" s="2" t="n">
        <f aca="false">SUM(J115,K115,M115,N115,O115,P115,Q115,R115,T115,U115)</f>
        <v>0.279836660980091</v>
      </c>
      <c r="J115" s="2" t="n">
        <f aca="false">(tcofTTGPERCEO!H113/$AD115)*(J$2/$B$2)</f>
        <v>0</v>
      </c>
      <c r="K115" s="2" t="n">
        <f aca="false">(tcofTTGPERCEO!I113/$AD115)*(K$2/$B$2)</f>
        <v>0.0016671095908809</v>
      </c>
      <c r="L115" s="2" t="n">
        <f aca="false">(tcofTTGPERCEO!J113/$AD115)*(L$2/$B$2)</f>
        <v>0</v>
      </c>
      <c r="M115" s="2" t="n">
        <f aca="false">(tcofTTGPERCEO!K113/$AD115)*(M$2/$B$2)</f>
        <v>0.0026515443767199</v>
      </c>
      <c r="N115" s="2" t="n">
        <f aca="false">(tcofTTGPERCEO!L113/$AD115)*(N$2/$B$2)</f>
        <v>0.00596833234746976</v>
      </c>
      <c r="O115" s="2" t="n">
        <f aca="false">(tcofTTGPERCEO!M113/$AD115)*(O$2/$B$2)</f>
        <v>0.262307720883448</v>
      </c>
      <c r="P115" s="2" t="n">
        <f aca="false">(tcofTTGPERCEO!N113/$AD115)*(P$2/$B$2)</f>
        <v>0.00113217144310424</v>
      </c>
      <c r="Q115" s="2" t="n">
        <f aca="false">(tcofTTGPERCEO!O113/$AD115)*(Q$2/$B$2)</f>
        <v>0.000713822378817364</v>
      </c>
      <c r="R115" s="2" t="n">
        <f aca="false">(tcofTTGPERCEO!P113/$AD115)*(R$2/$B$2)</f>
        <v>0.000179598624934633</v>
      </c>
      <c r="S115" s="2" t="n">
        <f aca="false">(tcofTTGPERCEO!Q113/$AD115)*(S$2/$B$2)</f>
        <v>0</v>
      </c>
      <c r="T115" s="2" t="n">
        <f aca="false">(tcofTTGPERCEO!R113/$AD115)*(T$2/$B$2)</f>
        <v>0.00435780275298831</v>
      </c>
      <c r="U115" s="2" t="n">
        <f aca="false">(tcofTTGPERCEO!S113/$AD115)*(U$2/$B$2)</f>
        <v>0.00085855858172809</v>
      </c>
      <c r="V115" s="2" t="n">
        <f aca="false">(tcofTTGPERCEO!T113/$AD115)*(V$2/$B$2)</f>
        <v>0.000356196795514749</v>
      </c>
      <c r="W115" s="2" t="n">
        <f aca="false">(tcofTTGPERCEO!U113/$AD115)*(W$2/$B$2)</f>
        <v>0</v>
      </c>
      <c r="X115" s="2" t="n">
        <f aca="false">(tcofTTGPERCEO!V113/$AD115)*(X$2/$B$2)</f>
        <v>0</v>
      </c>
      <c r="Y115" s="2" t="n">
        <f aca="false">(tcofTTGPERCEO!W113/$AD115)*(Y$2/$B$2)</f>
        <v>0.0056387110048093</v>
      </c>
      <c r="Z115" s="2" t="n">
        <f aca="false">(tcofTTGPERCEO!X113/$AD115)*(Z$2/$B$2)</f>
        <v>0</v>
      </c>
      <c r="AA115" s="2" t="n">
        <f aca="false">(tcofTTGPERCEO!Y113/$AD115)*(AA$2/$B$2)</f>
        <v>0</v>
      </c>
      <c r="AD115" s="2" t="n">
        <f aca="false">SUM(tcofTTGPERCEO!H113:AA113)</f>
        <v>54</v>
      </c>
    </row>
    <row r="116" customFormat="false" ht="12.8" hidden="false" customHeight="false" outlineLevel="0" collapsed="false">
      <c r="A116" s="2" t="str">
        <f aca="false">tcofTTGPERCEO!A114</f>
        <v>../tcof/chi-trans-metaok/lou1_tho.tei_corpo2_tto.cha </v>
      </c>
      <c r="B116" s="2" t="str">
        <f aca="false">tcofTTGPERCEO!B114</f>
        <v> TRANS </v>
      </c>
      <c r="C116" s="2" t="str">
        <f aca="false">tcofTTGPERCEO!C114</f>
        <v> CHI </v>
      </c>
      <c r="D116" s="2" t="n">
        <f aca="false">tcofTTGPERCEO!D114</f>
        <v>46</v>
      </c>
      <c r="E116" s="2" t="n">
        <f aca="false">tcofTTGPERCEO!E114</f>
        <v>1213</v>
      </c>
      <c r="F116" s="2" t="str">
        <f aca="false">tcofTTGPERCEO!F114</f>
        <v>4;02.12</v>
      </c>
      <c r="G116" s="2" t="str">
        <f aca="false">LEFT(F116,FIND(";",F116)-1)</f>
        <v>4</v>
      </c>
      <c r="H116" s="2" t="n">
        <f aca="false">SUM(J116:AA116)</f>
        <v>0.313576898035537</v>
      </c>
      <c r="I116" s="2" t="n">
        <f aca="false">SUM(J116,K116,M116,N116,O116,P116,Q116,R116,T116,U116)</f>
        <v>0.312053028180358</v>
      </c>
      <c r="J116" s="2" t="n">
        <f aca="false">(tcofTTGPERCEO!H114/$AD116)*(J$2/$B$2)</f>
        <v>0</v>
      </c>
      <c r="K116" s="2" t="n">
        <f aca="false">(tcofTTGPERCEO!I114/$AD116)*(K$2/$B$2)</f>
        <v>0.00513294268771226</v>
      </c>
      <c r="L116" s="2" t="n">
        <f aca="false">(tcofTTGPERCEO!J114/$AD116)*(L$2/$B$2)</f>
        <v>0</v>
      </c>
      <c r="M116" s="2" t="n">
        <f aca="false">(tcofTTGPERCEO!K114/$AD116)*(M$2/$B$2)</f>
        <v>0</v>
      </c>
      <c r="N116" s="2" t="n">
        <f aca="false">(tcofTTGPERCEO!L114/$AD116)*(N$2/$B$2)</f>
        <v>0.00141355239808494</v>
      </c>
      <c r="O116" s="2" t="n">
        <f aca="false">(tcofTTGPERCEO!M114/$AD116)*(O$2/$B$2)</f>
        <v>0.301752490941109</v>
      </c>
      <c r="P116" s="2" t="n">
        <f aca="false">(tcofTTGPERCEO!N114/$AD116)*(P$2/$B$2)</f>
        <v>0.00375404215345091</v>
      </c>
      <c r="Q116" s="2" t="n">
        <f aca="false">(tcofTTGPERCEO!O114/$AD116)*(Q$2/$B$2)</f>
        <v>0</v>
      </c>
      <c r="R116" s="2" t="n">
        <f aca="false">(tcofTTGPERCEO!P114/$AD116)*(R$2/$B$2)</f>
        <v>0</v>
      </c>
      <c r="S116" s="2" t="n">
        <f aca="false">(tcofTTGPERCEO!Q114/$AD116)*(S$2/$B$2)</f>
        <v>0.000455482506899917</v>
      </c>
      <c r="T116" s="2" t="n">
        <f aca="false">(tcofTTGPERCEO!R114/$AD116)*(T$2/$B$2)</f>
        <v>0</v>
      </c>
      <c r="U116" s="2" t="n">
        <f aca="false">(tcofTTGPERCEO!S114/$AD116)*(U$2/$B$2)</f>
        <v>0</v>
      </c>
      <c r="V116" s="2" t="n">
        <f aca="false">(tcofTTGPERCEO!T114/$AD116)*(V$2/$B$2)</f>
        <v>0</v>
      </c>
      <c r="W116" s="2" t="n">
        <f aca="false">(tcofTTGPERCEO!U114/$AD116)*(W$2/$B$2)</f>
        <v>0</v>
      </c>
      <c r="X116" s="2" t="n">
        <f aca="false">(tcofTTGPERCEO!V114/$AD116)*(X$2/$B$2)</f>
        <v>0</v>
      </c>
      <c r="Y116" s="2" t="n">
        <f aca="false">(tcofTTGPERCEO!W114/$AD116)*(Y$2/$B$2)</f>
        <v>0.00106838734827966</v>
      </c>
      <c r="Z116" s="2" t="n">
        <f aca="false">(tcofTTGPERCEO!X114/$AD116)*(Z$2/$B$2)</f>
        <v>0</v>
      </c>
      <c r="AA116" s="2" t="n">
        <f aca="false">(tcofTTGPERCEO!Y114/$AD116)*(AA$2/$B$2)</f>
        <v>0</v>
      </c>
      <c r="AD116" s="2" t="n">
        <f aca="false">SUM(tcofTTGPERCEO!H114:AA114)</f>
        <v>57</v>
      </c>
    </row>
    <row r="117" customFormat="false" ht="12.8" hidden="false" customHeight="false" outlineLevel="0" collapsed="false">
      <c r="A117" s="2" t="str">
        <f aca="false">tcofTTGPERCEO!A115</f>
        <v>../tcof/chi-trans-metaok/louis1_cas.tei_corpo2_tto.cha </v>
      </c>
      <c r="B117" s="2" t="str">
        <f aca="false">tcofTTGPERCEO!B115</f>
        <v> TRANS </v>
      </c>
      <c r="C117" s="2" t="str">
        <f aca="false">tcofTTGPERCEO!C115</f>
        <v> CHI </v>
      </c>
      <c r="D117" s="2" t="n">
        <f aca="false">tcofTTGPERCEO!D115</f>
        <v>6</v>
      </c>
      <c r="E117" s="2" t="n">
        <f aca="false">tcofTTGPERCEO!E115</f>
        <v>621</v>
      </c>
      <c r="F117" s="2" t="str">
        <f aca="false">tcofTTGPERCEO!F115</f>
        <v>4;07.05</v>
      </c>
      <c r="G117" s="2" t="str">
        <f aca="false">LEFT(F117,FIND(";",F117)-1)</f>
        <v>4</v>
      </c>
      <c r="H117" s="2" t="n">
        <f aca="false">SUM(J117:AA117)</f>
        <v>0.317626451326561</v>
      </c>
      <c r="I117" s="2" t="n">
        <f aca="false">SUM(J117,K117,M117,N117,O117,P117,Q117,R117,T117,U117)</f>
        <v>0.308582182190135</v>
      </c>
      <c r="J117" s="2" t="n">
        <f aca="false">(tcofTTGPERCEO!H115/$AD117)*(J$2/$B$2)</f>
        <v>0.000323743507750976</v>
      </c>
      <c r="K117" s="2" t="n">
        <f aca="false">(tcofTTGPERCEO!I115/$AD117)*(K$2/$B$2)</f>
        <v>0.00022283147996923</v>
      </c>
      <c r="L117" s="2" t="n">
        <f aca="false">(tcofTTGPERCEO!J115/$AD117)*(L$2/$B$2)</f>
        <v>0</v>
      </c>
      <c r="M117" s="2" t="n">
        <f aca="false">(tcofTTGPERCEO!K115/$AD117)*(M$2/$B$2)</f>
        <v>0.00283531477906683</v>
      </c>
      <c r="N117" s="2" t="n">
        <f aca="false">(tcofTTGPERCEO!L115/$AD117)*(N$2/$B$2)</f>
        <v>0.00398873696489316</v>
      </c>
      <c r="O117" s="2" t="n">
        <f aca="false">(tcofTTGPERCEO!M115/$AD117)*(O$2/$B$2)</f>
        <v>0.295513578053276</v>
      </c>
      <c r="P117" s="2" t="n">
        <f aca="false">(tcofTTGPERCEO!N115/$AD117)*(P$2/$B$2)</f>
        <v>0.00151329846355517</v>
      </c>
      <c r="Q117" s="2" t="n">
        <f aca="false">(tcofTTGPERCEO!O115/$AD117)*(Q$2/$B$2)</f>
        <v>0.00038164760847661</v>
      </c>
      <c r="R117" s="2" t="n">
        <f aca="false">(tcofTTGPERCEO!P115/$AD117)*(R$2/$B$2)</f>
        <v>9.60230271927741E-005</v>
      </c>
      <c r="S117" s="2" t="n">
        <f aca="false">(tcofTTGPERCEO!Q115/$AD117)*(S$2/$B$2)</f>
        <v>0</v>
      </c>
      <c r="T117" s="2" t="n">
        <f aca="false">(tcofTTGPERCEO!R115/$AD117)*(T$2/$B$2)</f>
        <v>0.00232991434318187</v>
      </c>
      <c r="U117" s="2" t="n">
        <f aca="false">(tcofTTGPERCEO!S115/$AD117)*(U$2/$B$2)</f>
        <v>0.00137709396277179</v>
      </c>
      <c r="V117" s="2" t="n">
        <f aca="false">(tcofTTGPERCEO!T115/$AD117)*(V$2/$B$2)</f>
        <v>0</v>
      </c>
      <c r="W117" s="2" t="n">
        <f aca="false">(tcofTTGPERCEO!U115/$AD117)*(W$2/$B$2)</f>
        <v>0</v>
      </c>
      <c r="X117" s="2" t="n">
        <f aca="false">(tcofTTGPERCEO!V115/$AD117)*(X$2/$B$2)</f>
        <v>0</v>
      </c>
      <c r="Y117" s="2" t="n">
        <f aca="false">(tcofTTGPERCEO!W115/$AD117)*(Y$2/$B$2)</f>
        <v>0.0090442691364268</v>
      </c>
      <c r="Z117" s="2" t="n">
        <f aca="false">(tcofTTGPERCEO!X115/$AD117)*(Z$2/$B$2)</f>
        <v>0</v>
      </c>
      <c r="AA117" s="2" t="n">
        <f aca="false">(tcofTTGPERCEO!Y115/$AD117)*(AA$2/$B$2)</f>
        <v>0</v>
      </c>
      <c r="AD117" s="2" t="n">
        <f aca="false">SUM(tcofTTGPERCEO!H115:AA115)</f>
        <v>101</v>
      </c>
    </row>
    <row r="118" customFormat="false" ht="12.8" hidden="false" customHeight="false" outlineLevel="0" collapsed="false">
      <c r="A118" s="2" t="str">
        <f aca="false">tcofTTGPERCEO!A116</f>
        <v>../tcof/chi-trans-metaok/louis1_lho.tei_corpo2_tto.cha </v>
      </c>
      <c r="B118" s="2" t="str">
        <f aca="false">tcofTTGPERCEO!B116</f>
        <v> TRANS </v>
      </c>
      <c r="C118" s="2" t="str">
        <f aca="false">tcofTTGPERCEO!C116</f>
        <v> CHI </v>
      </c>
      <c r="D118" s="2" t="n">
        <f aca="false">tcofTTGPERCEO!D116</f>
        <v>28</v>
      </c>
      <c r="E118" s="2" t="n">
        <f aca="false">tcofTTGPERCEO!E116</f>
        <v>675</v>
      </c>
      <c r="F118" s="2" t="str">
        <f aca="false">tcofTTGPERCEO!F116</f>
        <v>4;04.24</v>
      </c>
      <c r="G118" s="2" t="str">
        <f aca="false">LEFT(F118,FIND(";",F118)-1)</f>
        <v>4</v>
      </c>
      <c r="H118" s="2" t="n">
        <f aca="false">SUM(J118:AA118)</f>
        <v>0.234017577207146</v>
      </c>
      <c r="I118" s="2" t="n">
        <f aca="false">SUM(J118,K118,M118,N118,O118,P118,Q118,R118,T118,U118)</f>
        <v>0.228421207678981</v>
      </c>
      <c r="J118" s="2" t="n">
        <f aca="false">(tcofTTGPERCEO!H116/$AD118)*(J$2/$B$2)</f>
        <v>0.00029725540257135</v>
      </c>
      <c r="K118" s="2" t="n">
        <f aca="false">(tcofTTGPERCEO!I116/$AD118)*(K$2/$B$2)</f>
        <v>0.00143219869398405</v>
      </c>
      <c r="L118" s="2" t="n">
        <f aca="false">(tcofTTGPERCEO!J116/$AD118)*(L$2/$B$2)</f>
        <v>0</v>
      </c>
      <c r="M118" s="2" t="n">
        <f aca="false">(tcofTTGPERCEO!K116/$AD118)*(M$2/$B$2)</f>
        <v>0.00195250085922102</v>
      </c>
      <c r="N118" s="2" t="n">
        <f aca="false">(tcofTTGPERCEO!L116/$AD118)*(N$2/$B$2)</f>
        <v>0.00219743145520478</v>
      </c>
      <c r="O118" s="2" t="n">
        <f aca="false">(tcofTTGPERCEO!M116/$AD118)*(O$2/$B$2)</f>
        <v>0.211549473595612</v>
      </c>
      <c r="P118" s="2" t="n">
        <f aca="false">(tcofTTGPERCEO!N116/$AD118)*(P$2/$B$2)</f>
        <v>0.00138948313471884</v>
      </c>
      <c r="Q118" s="2" t="n">
        <f aca="false">(tcofTTGPERCEO!O116/$AD118)*(Q$2/$B$2)</f>
        <v>0.000700843790111593</v>
      </c>
      <c r="R118" s="2" t="n">
        <f aca="false">(tcofTTGPERCEO!P116/$AD118)*(R$2/$B$2)</f>
        <v>0</v>
      </c>
      <c r="S118" s="2" t="n">
        <f aca="false">(tcofTTGPERCEO!Q116/$AD118)*(S$2/$B$2)</f>
        <v>0.000708068260726235</v>
      </c>
      <c r="T118" s="2" t="n">
        <f aca="false">(tcofTTGPERCEO!R116/$AD118)*(T$2/$B$2)</f>
        <v>0.003422855980529</v>
      </c>
      <c r="U118" s="2" t="n">
        <f aca="false">(tcofTTGPERCEO!S116/$AD118)*(U$2/$B$2)</f>
        <v>0.00547916476702836</v>
      </c>
      <c r="V118" s="2" t="n">
        <f aca="false">(tcofTTGPERCEO!T116/$AD118)*(V$2/$B$2)</f>
        <v>0.00139888196056702</v>
      </c>
      <c r="W118" s="2" t="n">
        <f aca="false">(tcofTTGPERCEO!U116/$AD118)*(W$2/$B$2)</f>
        <v>0</v>
      </c>
      <c r="X118" s="2" t="n">
        <f aca="false">(tcofTTGPERCEO!V116/$AD118)*(X$2/$B$2)</f>
        <v>0</v>
      </c>
      <c r="Y118" s="2" t="n">
        <f aca="false">(tcofTTGPERCEO!W116/$AD118)*(Y$2/$B$2)</f>
        <v>0.00276809449327002</v>
      </c>
      <c r="Z118" s="2" t="n">
        <f aca="false">(tcofTTGPERCEO!X116/$AD118)*(Z$2/$B$2)</f>
        <v>0.000661565114925195</v>
      </c>
      <c r="AA118" s="2" t="n">
        <f aca="false">(tcofTTGPERCEO!Y116/$AD118)*(AA$2/$B$2)</f>
        <v>5.97596986764489E-005</v>
      </c>
      <c r="AD118" s="2" t="n">
        <f aca="false">SUM(tcofTTGPERCEO!H116:AA116)</f>
        <v>110</v>
      </c>
    </row>
    <row r="119" customFormat="false" ht="12.8" hidden="false" customHeight="false" outlineLevel="0" collapsed="false">
      <c r="A119" s="2" t="str">
        <f aca="false">tcofTTGPERCEO!A117</f>
        <v>../tcof/chi-trans-metaok/louis1_tro.tei_corpo2_tto.cha </v>
      </c>
      <c r="B119" s="2" t="str">
        <f aca="false">tcofTTGPERCEO!B117</f>
        <v> TRANS </v>
      </c>
      <c r="C119" s="2" t="str">
        <f aca="false">tcofTTGPERCEO!C117</f>
        <v> CHI </v>
      </c>
      <c r="D119" s="2" t="n">
        <f aca="false">tcofTTGPERCEO!D117</f>
        <v>46</v>
      </c>
      <c r="E119" s="2" t="n">
        <f aca="false">tcofTTGPERCEO!E117</f>
        <v>1213</v>
      </c>
      <c r="F119" s="2" t="str">
        <f aca="false">tcofTTGPERCEO!F117</f>
        <v>2;07.05</v>
      </c>
      <c r="G119" s="2" t="str">
        <f aca="false">LEFT(F119,FIND(";",F119)-1)</f>
        <v>2</v>
      </c>
      <c r="H119" s="2" t="n">
        <f aca="false">SUM(J119:AA119)</f>
        <v>0.313576898035537</v>
      </c>
      <c r="I119" s="2" t="n">
        <f aca="false">SUM(J119,K119,M119,N119,O119,P119,Q119,R119,T119,U119)</f>
        <v>0.312053028180358</v>
      </c>
      <c r="J119" s="2" t="n">
        <f aca="false">(tcofTTGPERCEO!H117/$AD119)*(J$2/$B$2)</f>
        <v>0</v>
      </c>
      <c r="K119" s="2" t="n">
        <f aca="false">(tcofTTGPERCEO!I117/$AD119)*(K$2/$B$2)</f>
        <v>0.00513294268771226</v>
      </c>
      <c r="L119" s="2" t="n">
        <f aca="false">(tcofTTGPERCEO!J117/$AD119)*(L$2/$B$2)</f>
        <v>0</v>
      </c>
      <c r="M119" s="2" t="n">
        <f aca="false">(tcofTTGPERCEO!K117/$AD119)*(M$2/$B$2)</f>
        <v>0</v>
      </c>
      <c r="N119" s="2" t="n">
        <f aca="false">(tcofTTGPERCEO!L117/$AD119)*(N$2/$B$2)</f>
        <v>0.00141355239808494</v>
      </c>
      <c r="O119" s="2" t="n">
        <f aca="false">(tcofTTGPERCEO!M117/$AD119)*(O$2/$B$2)</f>
        <v>0.301752490941109</v>
      </c>
      <c r="P119" s="2" t="n">
        <f aca="false">(tcofTTGPERCEO!N117/$AD119)*(P$2/$B$2)</f>
        <v>0.00375404215345091</v>
      </c>
      <c r="Q119" s="2" t="n">
        <f aca="false">(tcofTTGPERCEO!O117/$AD119)*(Q$2/$B$2)</f>
        <v>0</v>
      </c>
      <c r="R119" s="2" t="n">
        <f aca="false">(tcofTTGPERCEO!P117/$AD119)*(R$2/$B$2)</f>
        <v>0</v>
      </c>
      <c r="S119" s="2" t="n">
        <f aca="false">(tcofTTGPERCEO!Q117/$AD119)*(S$2/$B$2)</f>
        <v>0.000455482506899917</v>
      </c>
      <c r="T119" s="2" t="n">
        <f aca="false">(tcofTTGPERCEO!R117/$AD119)*(T$2/$B$2)</f>
        <v>0</v>
      </c>
      <c r="U119" s="2" t="n">
        <f aca="false">(tcofTTGPERCEO!S117/$AD119)*(U$2/$B$2)</f>
        <v>0</v>
      </c>
      <c r="V119" s="2" t="n">
        <f aca="false">(tcofTTGPERCEO!T117/$AD119)*(V$2/$B$2)</f>
        <v>0</v>
      </c>
      <c r="W119" s="2" t="n">
        <f aca="false">(tcofTTGPERCEO!U117/$AD119)*(W$2/$B$2)</f>
        <v>0</v>
      </c>
      <c r="X119" s="2" t="n">
        <f aca="false">(tcofTTGPERCEO!V117/$AD119)*(X$2/$B$2)</f>
        <v>0</v>
      </c>
      <c r="Y119" s="2" t="n">
        <f aca="false">(tcofTTGPERCEO!W117/$AD119)*(Y$2/$B$2)</f>
        <v>0.00106838734827966</v>
      </c>
      <c r="Z119" s="2" t="n">
        <f aca="false">(tcofTTGPERCEO!X117/$AD119)*(Z$2/$B$2)</f>
        <v>0</v>
      </c>
      <c r="AA119" s="2" t="n">
        <f aca="false">(tcofTTGPERCEO!Y117/$AD119)*(AA$2/$B$2)</f>
        <v>0</v>
      </c>
      <c r="AD119" s="2" t="n">
        <f aca="false">SUM(tcofTTGPERCEO!H117:AA117)</f>
        <v>57</v>
      </c>
    </row>
    <row r="120" customFormat="false" ht="12.8" hidden="false" customHeight="false" outlineLevel="0" collapsed="false">
      <c r="A120" s="2" t="str">
        <f aca="false">tcofTTGPERCEO!A118</f>
        <v>../tcof/chi-trans-metaok/louis1_utn.tei_corpo2_tto.cha </v>
      </c>
      <c r="B120" s="2" t="str">
        <f aca="false">tcofTTGPERCEO!B118</f>
        <v> TRANS </v>
      </c>
      <c r="C120" s="2" t="str">
        <f aca="false">tcofTTGPERCEO!C118</f>
        <v> CHI </v>
      </c>
      <c r="D120" s="2" t="n">
        <f aca="false">tcofTTGPERCEO!D118</f>
        <v>5</v>
      </c>
      <c r="E120" s="2" t="n">
        <f aca="false">tcofTTGPERCEO!E118</f>
        <v>240</v>
      </c>
      <c r="F120" s="2" t="str">
        <f aca="false">tcofTTGPERCEO!F118</f>
        <v>4;05.30</v>
      </c>
      <c r="G120" s="2" t="str">
        <f aca="false">LEFT(F120,FIND(";",F120)-1)</f>
        <v>4</v>
      </c>
      <c r="H120" s="2" t="n">
        <f aca="false">SUM(J120:AA120)</f>
        <v>0.307590463698789</v>
      </c>
      <c r="I120" s="2" t="n">
        <f aca="false">SUM(J120,K120,M120,N120,O120,P120,Q120,R120,T120,U120)</f>
        <v>0.295006558135946</v>
      </c>
      <c r="J120" s="2" t="n">
        <f aca="false">(tcofTTGPERCEO!H118/$AD120)*(J$2/$B$2)</f>
        <v>0</v>
      </c>
      <c r="K120" s="2" t="n">
        <f aca="false">(tcofTTGPERCEO!I118/$AD120)*(K$2/$B$2)</f>
        <v>0</v>
      </c>
      <c r="L120" s="2" t="n">
        <f aca="false">(tcofTTGPERCEO!J118/$AD120)*(L$2/$B$2)</f>
        <v>0</v>
      </c>
      <c r="M120" s="2" t="n">
        <f aca="false">(tcofTTGPERCEO!K118/$AD120)*(M$2/$B$2)</f>
        <v>0.00159092662603194</v>
      </c>
      <c r="N120" s="2" t="n">
        <f aca="false">(tcofTTGPERCEO!L118/$AD120)*(N$2/$B$2)</f>
        <v>0.00895249852120464</v>
      </c>
      <c r="O120" s="2" t="n">
        <f aca="false">(tcofTTGPERCEO!M118/$AD120)*(O$2/$B$2)</f>
        <v>0.281043986660837</v>
      </c>
      <c r="P120" s="2" t="n">
        <f aca="false">(tcofTTGPERCEO!N118/$AD120)*(P$2/$B$2)</f>
        <v>0.00135860573172509</v>
      </c>
      <c r="Q120" s="2" t="n">
        <f aca="false">(tcofTTGPERCEO!O118/$AD120)*(Q$2/$B$2)</f>
        <v>0</v>
      </c>
      <c r="R120" s="2" t="n">
        <f aca="false">(tcofTTGPERCEO!P118/$AD120)*(R$2/$B$2)</f>
        <v>0</v>
      </c>
      <c r="S120" s="2" t="n">
        <f aca="false">(tcofTTGPERCEO!Q118/$AD120)*(S$2/$B$2)</f>
        <v>0</v>
      </c>
      <c r="T120" s="2" t="n">
        <f aca="false">(tcofTTGPERCEO!R118/$AD120)*(T$2/$B$2)</f>
        <v>0</v>
      </c>
      <c r="U120" s="2" t="n">
        <f aca="false">(tcofTTGPERCEO!S118/$AD120)*(U$2/$B$2)</f>
        <v>0.00206054059614742</v>
      </c>
      <c r="V120" s="2" t="n">
        <f aca="false">(tcofTTGPERCEO!T118/$AD120)*(V$2/$B$2)</f>
        <v>0</v>
      </c>
      <c r="W120" s="2" t="n">
        <f aca="false">(tcofTTGPERCEO!U118/$AD120)*(W$2/$B$2)</f>
        <v>0</v>
      </c>
      <c r="X120" s="2" t="n">
        <f aca="false">(tcofTTGPERCEO!V118/$AD120)*(X$2/$B$2)</f>
        <v>0</v>
      </c>
      <c r="Y120" s="2" t="n">
        <f aca="false">(tcofTTGPERCEO!W118/$AD120)*(Y$2/$B$2)</f>
        <v>0.0121796157703881</v>
      </c>
      <c r="Z120" s="2" t="n">
        <f aca="false">(tcofTTGPERCEO!X118/$AD120)*(Z$2/$B$2)</f>
        <v>0.000404289792454286</v>
      </c>
      <c r="AA120" s="2" t="n">
        <f aca="false">(tcofTTGPERCEO!Y118/$AD120)*(AA$2/$B$2)</f>
        <v>0</v>
      </c>
      <c r="AD120" s="2" t="n">
        <f aca="false">SUM(tcofTTGPERCEO!H118:AA118)</f>
        <v>45</v>
      </c>
    </row>
    <row r="121" customFormat="false" ht="12.8" hidden="false" customHeight="false" outlineLevel="0" collapsed="false">
      <c r="A121" s="2" t="str">
        <f aca="false">tcofTTGPERCEO!A119</f>
        <v>../tcof/chi-trans-metaok/louis2_utn.tei_corpo2_tto.cha </v>
      </c>
      <c r="B121" s="2" t="str">
        <f aca="false">tcofTTGPERCEO!B119</f>
        <v> TRANS </v>
      </c>
      <c r="C121" s="2" t="str">
        <f aca="false">tcofTTGPERCEO!C119</f>
        <v> CHI </v>
      </c>
      <c r="D121" s="2" t="n">
        <f aca="false">tcofTTGPERCEO!D119</f>
        <v>19</v>
      </c>
      <c r="E121" s="2" t="n">
        <f aca="false">tcofTTGPERCEO!E119</f>
        <v>593</v>
      </c>
      <c r="F121" s="2" t="str">
        <f aca="false">tcofTTGPERCEO!F119</f>
        <v>4;05.30</v>
      </c>
      <c r="G121" s="2" t="str">
        <f aca="false">LEFT(F121,FIND(";",F121)-1)</f>
        <v>4</v>
      </c>
      <c r="H121" s="2" t="n">
        <f aca="false">SUM(J121:AA121)</f>
        <v>0.219458558826663</v>
      </c>
      <c r="I121" s="2" t="n">
        <f aca="false">SUM(J121,K121,M121,N121,O121,P121,Q121,R121,T121,U121)</f>
        <v>0.215597341474974</v>
      </c>
      <c r="J121" s="2" t="n">
        <f aca="false">(tcofTTGPERCEO!H119/$AD121)*(J$2/$B$2)</f>
        <v>0</v>
      </c>
      <c r="K121" s="2" t="n">
        <f aca="false">(tcofTTGPERCEO!I119/$AD121)*(K$2/$B$2)</f>
        <v>0.000893094423686199</v>
      </c>
      <c r="L121" s="2" t="n">
        <f aca="false">(tcofTTGPERCEO!J119/$AD121)*(L$2/$B$2)</f>
        <v>0</v>
      </c>
      <c r="M121" s="2" t="n">
        <f aca="false">(tcofTTGPERCEO!K119/$AD121)*(M$2/$B$2)</f>
        <v>0.00113637616145139</v>
      </c>
      <c r="N121" s="2" t="n">
        <f aca="false">(tcofTTGPERCEO!L119/$AD121)*(N$2/$B$2)</f>
        <v>0.00831303434111859</v>
      </c>
      <c r="O121" s="2" t="n">
        <f aca="false">(tcofTTGPERCEO!M119/$AD121)*(O$2/$B$2)</f>
        <v>0.192715876567431</v>
      </c>
      <c r="P121" s="2" t="n">
        <f aca="false">(tcofTTGPERCEO!N119/$AD121)*(P$2/$B$2)</f>
        <v>0.0036391224956922</v>
      </c>
      <c r="Q121" s="2" t="n">
        <f aca="false">(tcofTTGPERCEO!O119/$AD121)*(Q$2/$B$2)</f>
        <v>0.00152961938318007</v>
      </c>
      <c r="R121" s="2" t="n">
        <f aca="false">(tcofTTGPERCEO!P119/$AD121)*(R$2/$B$2)</f>
        <v>0</v>
      </c>
      <c r="S121" s="2" t="n">
        <f aca="false">(tcofTTGPERCEO!Q119/$AD121)*(S$2/$B$2)</f>
        <v>0</v>
      </c>
      <c r="T121" s="2" t="n">
        <f aca="false">(tcofTTGPERCEO!R119/$AD121)*(T$2/$B$2)</f>
        <v>0.000747051900512282</v>
      </c>
      <c r="U121" s="2" t="n">
        <f aca="false">(tcofTTGPERCEO!S119/$AD121)*(U$2/$B$2)</f>
        <v>0.00662316620190241</v>
      </c>
      <c r="V121" s="2" t="n">
        <f aca="false">(tcofTTGPERCEO!T119/$AD121)*(V$2/$B$2)</f>
        <v>0.00167921346456953</v>
      </c>
      <c r="W121" s="2" t="n">
        <f aca="false">(tcofTTGPERCEO!U119/$AD121)*(W$2/$B$2)</f>
        <v>0</v>
      </c>
      <c r="X121" s="2" t="n">
        <f aca="false">(tcofTTGPERCEO!V119/$AD121)*(X$2/$B$2)</f>
        <v>0</v>
      </c>
      <c r="Y121" s="2" t="n">
        <f aca="false">(tcofTTGPERCEO!W119/$AD121)*(Y$2/$B$2)</f>
        <v>0.00193327234450605</v>
      </c>
      <c r="Z121" s="2" t="n">
        <f aca="false">(tcofTTGPERCEO!X119/$AD121)*(Z$2/$B$2)</f>
        <v>0.000144389211590816</v>
      </c>
      <c r="AA121" s="2" t="n">
        <f aca="false">(tcofTTGPERCEO!Y119/$AD121)*(AA$2/$B$2)</f>
        <v>0.000104342331022371</v>
      </c>
      <c r="AD121" s="2" t="n">
        <f aca="false">SUM(tcofTTGPERCEO!H119:AA119)</f>
        <v>126</v>
      </c>
    </row>
    <row r="122" customFormat="false" ht="12.8" hidden="false" customHeight="false" outlineLevel="0" collapsed="false">
      <c r="A122" s="2" t="str">
        <f aca="false">tcofTTGPERCEO!A120</f>
        <v>../tcof/chi-trans-metaok/louise1_geo.tei_corpo2_tto.cha </v>
      </c>
      <c r="B122" s="2" t="str">
        <f aca="false">tcofTTGPERCEO!B120</f>
        <v> TRANS </v>
      </c>
      <c r="C122" s="2" t="str">
        <f aca="false">tcofTTGPERCEO!C120</f>
        <v> CHI </v>
      </c>
      <c r="D122" s="2" t="n">
        <f aca="false">tcofTTGPERCEO!D120</f>
        <v>2</v>
      </c>
      <c r="E122" s="2" t="n">
        <f aca="false">tcofTTGPERCEO!E120</f>
        <v>927</v>
      </c>
      <c r="F122" s="2" t="str">
        <f aca="false">tcofTTGPERCEO!F120</f>
        <v>4;09.17</v>
      </c>
      <c r="G122" s="2" t="str">
        <f aca="false">LEFT(F122,FIND(";",F122)-1)</f>
        <v>4</v>
      </c>
      <c r="H122" s="2" t="n">
        <f aca="false">SUM(J122:AA122)</f>
        <v>0.326627076138769</v>
      </c>
      <c r="I122" s="2" t="n">
        <f aca="false">SUM(J122,K122,M122,N122,O122,P122,Q122,R122,T122,U122)</f>
        <v>0.319123826076262</v>
      </c>
      <c r="J122" s="2" t="n">
        <f aca="false">(tcofTTGPERCEO!H120/$AD122)*(J$2/$B$2)</f>
        <v>0.000122925166476874</v>
      </c>
      <c r="K122" s="2" t="n">
        <f aca="false">(tcofTTGPERCEO!I120/$AD122)*(K$2/$B$2)</f>
        <v>0.000338435781607402</v>
      </c>
      <c r="L122" s="2" t="n">
        <f aca="false">(tcofTTGPERCEO!J120/$AD122)*(L$2/$B$2)</f>
        <v>0</v>
      </c>
      <c r="M122" s="2" t="n">
        <f aca="false">(tcofTTGPERCEO!K120/$AD122)*(M$2/$B$2)</f>
        <v>0.00269141722449013</v>
      </c>
      <c r="N122" s="2" t="n">
        <f aca="false">(tcofTTGPERCEO!L120/$AD122)*(N$2/$B$2)</f>
        <v>0.00666388987668616</v>
      </c>
      <c r="O122" s="2" t="n">
        <f aca="false">(tcofTTGPERCEO!M120/$AD122)*(O$2/$B$2)</f>
        <v>0.304288226159102</v>
      </c>
      <c r="P122" s="2" t="n">
        <f aca="false">(tcofTTGPERCEO!N120/$AD122)*(P$2/$B$2)</f>
        <v>0.000229839315517402</v>
      </c>
      <c r="Q122" s="2" t="n">
        <f aca="false">(tcofTTGPERCEO!O120/$AD122)*(Q$2/$B$2)</f>
        <v>0.000579645239941919</v>
      </c>
      <c r="R122" s="2" t="n">
        <f aca="false">(tcofTTGPERCEO!P120/$AD122)*(R$2/$B$2)</f>
        <v>0</v>
      </c>
      <c r="S122" s="2" t="n">
        <f aca="false">(tcofTTGPERCEO!Q120/$AD122)*(S$2/$B$2)</f>
        <v>0.000585620366014179</v>
      </c>
      <c r="T122" s="2" t="n">
        <f aca="false">(tcofTTGPERCEO!R120/$AD122)*(T$2/$B$2)</f>
        <v>0.00176933344858172</v>
      </c>
      <c r="U122" s="2" t="n">
        <f aca="false">(tcofTTGPERCEO!S120/$AD122)*(U$2/$B$2)</f>
        <v>0.00244011386385878</v>
      </c>
      <c r="V122" s="2" t="n">
        <f aca="false">(tcofTTGPERCEO!T120/$AD122)*(V$2/$B$2)</f>
        <v>0</v>
      </c>
      <c r="W122" s="2" t="n">
        <f aca="false">(tcofTTGPERCEO!U120/$AD122)*(W$2/$B$2)</f>
        <v>0</v>
      </c>
      <c r="X122" s="2" t="n">
        <f aca="false">(tcofTTGPERCEO!V120/$AD122)*(X$2/$B$2)</f>
        <v>0</v>
      </c>
      <c r="Y122" s="2" t="n">
        <f aca="false">(tcofTTGPERCEO!W120/$AD122)*(Y$2/$B$2)</f>
        <v>0.00686820438179779</v>
      </c>
      <c r="Z122" s="2" t="n">
        <f aca="false">(tcofTTGPERCEO!X120/$AD122)*(Z$2/$B$2)</f>
        <v>0</v>
      </c>
      <c r="AA122" s="2" t="n">
        <f aca="false">(tcofTTGPERCEO!Y120/$AD122)*(AA$2/$B$2)</f>
        <v>4.94253146948074E-005</v>
      </c>
      <c r="AD122" s="2" t="n">
        <f aca="false">SUM(tcofTTGPERCEO!H120:AA120)</f>
        <v>133</v>
      </c>
    </row>
    <row r="123" customFormat="false" ht="12.8" hidden="false" customHeight="false" outlineLevel="0" collapsed="false">
      <c r="A123" s="2" t="str">
        <f aca="false">tcofTTGPERCEO!A121</f>
        <v>../tcof/chi-trans-metaok/louise1_sch.tei_corpo2_tto.cha </v>
      </c>
      <c r="B123" s="2" t="str">
        <f aca="false">tcofTTGPERCEO!B121</f>
        <v> TRANS </v>
      </c>
      <c r="C123" s="2" t="str">
        <f aca="false">tcofTTGPERCEO!C121</f>
        <v> CHI </v>
      </c>
      <c r="D123" s="2" t="n">
        <f aca="false">tcofTTGPERCEO!D121</f>
        <v>1</v>
      </c>
      <c r="E123" s="2" t="n">
        <f aca="false">tcofTTGPERCEO!E121</f>
        <v>317</v>
      </c>
      <c r="F123" s="2" t="str">
        <f aca="false">tcofTTGPERCEO!F121</f>
        <v>2;03.17</v>
      </c>
      <c r="G123" s="2" t="str">
        <f aca="false">LEFT(F123,FIND(";",F123)-1)</f>
        <v>2</v>
      </c>
      <c r="H123" s="2" t="n">
        <f aca="false">SUM(J123:AA123)</f>
        <v>0.320332364615213</v>
      </c>
      <c r="I123" s="2" t="n">
        <f aca="false">SUM(J123,K123,M123,N123,O123,P123,Q123,R123,T123,U123)</f>
        <v>0.318890003343363</v>
      </c>
      <c r="J123" s="2" t="n">
        <f aca="false">(tcofTTGPERCEO!H121/$AD123)*(J$2/$B$2)</f>
        <v>0</v>
      </c>
      <c r="K123" s="2" t="n">
        <f aca="false">(tcofTTGPERCEO!I121/$AD123)*(K$2/$B$2)</f>
        <v>0.00125033219316068</v>
      </c>
      <c r="L123" s="2" t="n">
        <f aca="false">(tcofTTGPERCEO!J121/$AD123)*(L$2/$B$2)</f>
        <v>0</v>
      </c>
      <c r="M123" s="2" t="n">
        <f aca="false">(tcofTTGPERCEO!K121/$AD123)*(M$2/$B$2)</f>
        <v>0</v>
      </c>
      <c r="N123" s="2" t="n">
        <f aca="false">(tcofTTGPERCEO!L121/$AD123)*(N$2/$B$2)</f>
        <v>0</v>
      </c>
      <c r="O123" s="2" t="n">
        <f aca="false">(tcofTTGPERCEO!M121/$AD123)*(O$2/$B$2)</f>
        <v>0.309148385326921</v>
      </c>
      <c r="P123" s="2" t="n">
        <f aca="false">(tcofTTGPERCEO!N121/$AD123)*(P$2/$B$2)</f>
        <v>0.00849128582328181</v>
      </c>
      <c r="Q123" s="2" t="n">
        <f aca="false">(tcofTTGPERCEO!O121/$AD123)*(Q$2/$B$2)</f>
        <v>0</v>
      </c>
      <c r="R123" s="2" t="n">
        <f aca="false">(tcofTTGPERCEO!P121/$AD123)*(R$2/$B$2)</f>
        <v>0</v>
      </c>
      <c r="S123" s="2" t="n">
        <f aca="false">(tcofTTGPERCEO!Q121/$AD123)*(S$2/$B$2)</f>
        <v>0.00144236127184974</v>
      </c>
      <c r="T123" s="2" t="n">
        <f aca="false">(tcofTTGPERCEO!R121/$AD123)*(T$2/$B$2)</f>
        <v>0</v>
      </c>
      <c r="U123" s="2" t="n">
        <f aca="false">(tcofTTGPERCEO!S121/$AD123)*(U$2/$B$2)</f>
        <v>0</v>
      </c>
      <c r="V123" s="2" t="n">
        <f aca="false">(tcofTTGPERCEO!T121/$AD123)*(V$2/$B$2)</f>
        <v>0</v>
      </c>
      <c r="W123" s="2" t="n">
        <f aca="false">(tcofTTGPERCEO!U121/$AD123)*(W$2/$B$2)</f>
        <v>0</v>
      </c>
      <c r="X123" s="2" t="n">
        <f aca="false">(tcofTTGPERCEO!V121/$AD123)*(X$2/$B$2)</f>
        <v>0</v>
      </c>
      <c r="Y123" s="2" t="n">
        <f aca="false">(tcofTTGPERCEO!W121/$AD123)*(Y$2/$B$2)</f>
        <v>0</v>
      </c>
      <c r="Z123" s="2" t="n">
        <f aca="false">(tcofTTGPERCEO!X121/$AD123)*(Z$2/$B$2)</f>
        <v>0</v>
      </c>
      <c r="AA123" s="2" t="n">
        <f aca="false">(tcofTTGPERCEO!Y121/$AD123)*(AA$2/$B$2)</f>
        <v>0</v>
      </c>
      <c r="AD123" s="2" t="n">
        <f aca="false">SUM(tcofTTGPERCEO!H121:AA121)</f>
        <v>18</v>
      </c>
    </row>
    <row r="124" customFormat="false" ht="12.8" hidden="false" customHeight="false" outlineLevel="0" collapsed="false">
      <c r="A124" s="2" t="str">
        <f aca="false">tcofTTGPERCEO!A122</f>
        <v>../tcof/chi-trans-metaok/luana1_alb.tei_corpo2_tto.cha </v>
      </c>
      <c r="B124" s="2" t="str">
        <f aca="false">tcofTTGPERCEO!B122</f>
        <v> TRANS </v>
      </c>
      <c r="C124" s="2" t="str">
        <f aca="false">tcofTTGPERCEO!C122</f>
        <v> CHI </v>
      </c>
      <c r="D124" s="2" t="n">
        <f aca="false">tcofTTGPERCEO!D122</f>
        <v>20</v>
      </c>
      <c r="E124" s="2" t="n">
        <f aca="false">tcofTTGPERCEO!E122</f>
        <v>663</v>
      </c>
      <c r="F124" s="2" t="str">
        <f aca="false">tcofTTGPERCEO!F122</f>
        <v>4;09.17</v>
      </c>
      <c r="G124" s="2" t="str">
        <f aca="false">LEFT(F124,FIND(";",F124)-1)</f>
        <v>4</v>
      </c>
      <c r="H124" s="2" t="n">
        <f aca="false">SUM(J124:AA124)</f>
        <v>0.234294228840367</v>
      </c>
      <c r="I124" s="2" t="n">
        <f aca="false">SUM(J124,K124,M124,N124,O124,P124,Q124,R124,T124,U124)</f>
        <v>0.227969222352372</v>
      </c>
      <c r="J124" s="2" t="n">
        <f aca="false">(tcofTTGPERCEO!H122/$AD124)*(J$2/$B$2)</f>
        <v>0.000185784626607094</v>
      </c>
      <c r="K124" s="2" t="n">
        <f aca="false">(tcofTTGPERCEO!I122/$AD124)*(K$2/$B$2)</f>
        <v>0.000255749766782866</v>
      </c>
      <c r="L124" s="2" t="n">
        <f aca="false">(tcofTTGPERCEO!J122/$AD124)*(L$2/$B$2)</f>
        <v>0</v>
      </c>
      <c r="M124" s="2" t="n">
        <f aca="false">(tcofTTGPERCEO!K122/$AD124)*(M$2/$B$2)</f>
        <v>0.0146437564441577</v>
      </c>
      <c r="N124" s="2" t="n">
        <f aca="false">(tcofTTGPERCEO!L122/$AD124)*(N$2/$B$2)</f>
        <v>0.00640917507768059</v>
      </c>
      <c r="O124" s="2" t="n">
        <f aca="false">(tcofTTGPERCEO!M122/$AD124)*(O$2/$B$2)</f>
        <v>0.201201944995827</v>
      </c>
      <c r="P124" s="2" t="n">
        <f aca="false">(tcofTTGPERCEO!N122/$AD124)*(P$2/$B$2)</f>
        <v>0.00104211235103913</v>
      </c>
      <c r="Q124" s="2" t="n">
        <f aca="false">(tcofTTGPERCEO!O122/$AD124)*(Q$2/$B$2)</f>
        <v>0</v>
      </c>
      <c r="R124" s="2" t="n">
        <f aca="false">(tcofTTGPERCEO!P122/$AD124)*(R$2/$B$2)</f>
        <v>0</v>
      </c>
      <c r="S124" s="2" t="n">
        <f aca="false">(tcofTTGPERCEO!Q122/$AD124)*(S$2/$B$2)</f>
        <v>0.000885085325907793</v>
      </c>
      <c r="T124" s="2" t="n">
        <f aca="false">(tcofTTGPERCEO!R122/$AD124)*(T$2/$B$2)</f>
        <v>0.00106964249391531</v>
      </c>
      <c r="U124" s="2" t="n">
        <f aca="false">(tcofTTGPERCEO!S122/$AD124)*(U$2/$B$2)</f>
        <v>0.00316105659636251</v>
      </c>
      <c r="V124" s="2" t="n">
        <f aca="false">(tcofTTGPERCEO!T122/$AD124)*(V$2/$B$2)</f>
        <v>0.000874301225354385</v>
      </c>
      <c r="W124" s="2" t="n">
        <f aca="false">(tcofTTGPERCEO!U122/$AD124)*(W$2/$B$2)</f>
        <v>0</v>
      </c>
      <c r="X124" s="2" t="n">
        <f aca="false">(tcofTTGPERCEO!V122/$AD124)*(X$2/$B$2)</f>
        <v>0</v>
      </c>
      <c r="Y124" s="2" t="n">
        <f aca="false">(tcofTTGPERCEO!W122/$AD124)*(Y$2/$B$2)</f>
        <v>0.00415214173990503</v>
      </c>
      <c r="Z124" s="2" t="n">
        <f aca="false">(tcofTTGPERCEO!X122/$AD124)*(Z$2/$B$2)</f>
        <v>0.000413478196828247</v>
      </c>
      <c r="AA124" s="2" t="n">
        <f aca="false">(tcofTTGPERCEO!Y122/$AD124)*(AA$2/$B$2)</f>
        <v>0</v>
      </c>
      <c r="AD124" s="2" t="n">
        <f aca="false">SUM(tcofTTGPERCEO!H122:AA122)</f>
        <v>88</v>
      </c>
    </row>
    <row r="125" customFormat="false" ht="12.8" hidden="false" customHeight="false" outlineLevel="0" collapsed="false">
      <c r="A125" s="2" t="str">
        <f aca="false">tcofTTGPERCEO!A123</f>
        <v>../tcof/chi-trans-metaok/luca1_bar.tei_corpo2_tto.cha </v>
      </c>
      <c r="B125" s="2" t="str">
        <f aca="false">tcofTTGPERCEO!B123</f>
        <v> TRANS </v>
      </c>
      <c r="C125" s="2" t="str">
        <f aca="false">tcofTTGPERCEO!C123</f>
        <v> CHI </v>
      </c>
      <c r="D125" s="2" t="n">
        <f aca="false">tcofTTGPERCEO!D123</f>
        <v>23</v>
      </c>
      <c r="E125" s="2" t="n">
        <f aca="false">tcofTTGPERCEO!E123</f>
        <v>2659</v>
      </c>
      <c r="F125" s="2" t="str">
        <f aca="false">tcofTTGPERCEO!F123</f>
        <v>5;03.17</v>
      </c>
      <c r="G125" s="2" t="str">
        <f aca="false">LEFT(F125,FIND(";",F125)-1)</f>
        <v>5</v>
      </c>
      <c r="H125" s="2" t="n">
        <f aca="false">SUM(J125:AA125)</f>
        <v>0.276706808982294</v>
      </c>
      <c r="I125" s="2" t="n">
        <f aca="false">SUM(J125,K125,M125,N125,O125,P125,Q125,R125,T125,U125)</f>
        <v>0.268135315891389</v>
      </c>
      <c r="J125" s="2" t="n">
        <f aca="false">(tcofTTGPERCEO!H123/$AD125)*(J$2/$B$2)</f>
        <v>0.000199378623675906</v>
      </c>
      <c r="K125" s="2" t="n">
        <f aca="false">(tcofTTGPERCEO!I123/$AD125)*(K$2/$B$2)</f>
        <v>0.000411694746528516</v>
      </c>
      <c r="L125" s="2" t="n">
        <f aca="false">(tcofTTGPERCEO!J123/$AD125)*(L$2/$B$2)</f>
        <v>0</v>
      </c>
      <c r="M125" s="2" t="n">
        <f aca="false">(tcofTTGPERCEO!K123/$AD125)*(M$2/$B$2)</f>
        <v>0.00545668431184736</v>
      </c>
      <c r="N125" s="2" t="n">
        <f aca="false">(tcofTTGPERCEO!L123/$AD125)*(N$2/$B$2)</f>
        <v>0.0017195347769387</v>
      </c>
      <c r="O125" s="2" t="n">
        <f aca="false">(tcofTTGPERCEO!M123/$AD125)*(O$2/$B$2)</f>
        <v>0.252939587994753</v>
      </c>
      <c r="P125" s="2" t="n">
        <f aca="false">(tcofTTGPERCEO!N123/$AD125)*(P$2/$B$2)</f>
        <v>0.00121156151380972</v>
      </c>
      <c r="Q125" s="2" t="n">
        <f aca="false">(tcofTTGPERCEO!O123/$AD125)*(Q$2/$B$2)</f>
        <v>0.000822636765832206</v>
      </c>
      <c r="R125" s="2" t="n">
        <f aca="false">(tcofTTGPERCEO!P123/$AD125)*(R$2/$B$2)</f>
        <v>8.87041989006419E-005</v>
      </c>
      <c r="S125" s="2" t="n">
        <f aca="false">(tcofTTGPERCEO!Q123/$AD125)*(S$2/$B$2)</f>
        <v>0.00142477150024181</v>
      </c>
      <c r="T125" s="2" t="n">
        <f aca="false">(tcofTTGPERCEO!R123/$AD125)*(T$2/$B$2)</f>
        <v>0.00373070430804609</v>
      </c>
      <c r="U125" s="2" t="n">
        <f aca="false">(tcofTTGPERCEO!S123/$AD125)*(U$2/$B$2)</f>
        <v>0.00155482865105636</v>
      </c>
      <c r="V125" s="2" t="n">
        <f aca="false">(tcofTTGPERCEO!T123/$AD125)*(V$2/$B$2)</f>
        <v>0.000351852932154813</v>
      </c>
      <c r="W125" s="2" t="n">
        <f aca="false">(tcofTTGPERCEO!U123/$AD125)*(W$2/$B$2)</f>
        <v>0</v>
      </c>
      <c r="X125" s="2" t="n">
        <f aca="false">(tcofTTGPERCEO!V123/$AD125)*(X$2/$B$2)</f>
        <v>0</v>
      </c>
      <c r="Y125" s="2" t="n">
        <f aca="false">(tcofTTGPERCEO!W123/$AD125)*(Y$2/$B$2)</f>
        <v>0.00668393548374956</v>
      </c>
      <c r="Z125" s="2" t="n">
        <f aca="false">(tcofTTGPERCEO!X123/$AD125)*(Z$2/$B$2)</f>
        <v>0.000110933174758798</v>
      </c>
      <c r="AA125" s="2" t="n">
        <f aca="false">(tcofTTGPERCEO!Y123/$AD125)*(AA$2/$B$2)</f>
        <v>0</v>
      </c>
      <c r="AD125" s="2" t="n">
        <f aca="false">SUM(tcofTTGPERCEO!H123:AA123)</f>
        <v>328</v>
      </c>
    </row>
    <row r="126" customFormat="false" ht="12.8" hidden="false" customHeight="false" outlineLevel="0" collapsed="false">
      <c r="A126" s="2" t="str">
        <f aca="false">tcofTTGPERCEO!A124</f>
        <v>../tcof/chi-trans-metaok/lucie1_led.tei_corpo2_tto.cha </v>
      </c>
      <c r="B126" s="2" t="str">
        <f aca="false">tcofTTGPERCEO!B124</f>
        <v> TRANS </v>
      </c>
      <c r="C126" s="2" t="str">
        <f aca="false">tcofTTGPERCEO!C124</f>
        <v> CHI </v>
      </c>
      <c r="D126" s="2" t="n">
        <f aca="false">tcofTTGPERCEO!D124</f>
        <v>16</v>
      </c>
      <c r="E126" s="2" t="n">
        <f aca="false">tcofTTGPERCEO!E124</f>
        <v>950</v>
      </c>
      <c r="F126" s="2" t="str">
        <f aca="false">tcofTTGPERCEO!F124</f>
        <v>4;03.17</v>
      </c>
      <c r="G126" s="2" t="str">
        <f aca="false">LEFT(F126,FIND(";",F126)-1)</f>
        <v>4</v>
      </c>
      <c r="H126" s="2" t="n">
        <f aca="false">SUM(J126:AA126)</f>
        <v>0.276454568287514</v>
      </c>
      <c r="I126" s="2" t="n">
        <f aca="false">SUM(J126,K126,M126,N126,O126,P126,Q126,R126,T126,U126)</f>
        <v>0.26553654416605</v>
      </c>
      <c r="J126" s="2" t="n">
        <f aca="false">(tcofTTGPERCEO!H124/$AD126)*(J$2/$B$2)</f>
        <v>0.000347852066838814</v>
      </c>
      <c r="K126" s="2" t="n">
        <f aca="false">(tcofTTGPERCEO!I124/$AD126)*(K$2/$B$2)</f>
        <v>0.000478850627167919</v>
      </c>
      <c r="L126" s="2" t="n">
        <f aca="false">(tcofTTGPERCEO!J124/$AD126)*(L$2/$B$2)</f>
        <v>0</v>
      </c>
      <c r="M126" s="2" t="n">
        <f aca="false">(tcofTTGPERCEO!K124/$AD126)*(M$2/$B$2)</f>
        <v>0.00152322762066888</v>
      </c>
      <c r="N126" s="2" t="n">
        <f aca="false">(tcofTTGPERCEO!L124/$AD126)*(N$2/$B$2)</f>
        <v>0.00171430822746472</v>
      </c>
      <c r="O126" s="2" t="n">
        <f aca="false">(tcofTTGPERCEO!M124/$AD126)*(O$2/$B$2)</f>
        <v>0.252939587994753</v>
      </c>
      <c r="P126" s="2" t="n">
        <f aca="false">(tcofTTGPERCEO!N124/$AD126)*(P$2/$B$2)</f>
        <v>0.00162599090233056</v>
      </c>
      <c r="Q126" s="2" t="n">
        <f aca="false">(tcofTTGPERCEO!O124/$AD126)*(Q$2/$B$2)</f>
        <v>0.00123020452519588</v>
      </c>
      <c r="R126" s="2" t="n">
        <f aca="false">(tcofTTGPERCEO!P124/$AD126)*(R$2/$B$2)</f>
        <v>0.000206347356307876</v>
      </c>
      <c r="S126" s="2" t="n">
        <f aca="false">(tcofTTGPERCEO!Q124/$AD126)*(S$2/$B$2)</f>
        <v>0.00055239367858075</v>
      </c>
      <c r="T126" s="2" t="n">
        <f aca="false">(tcofTTGPERCEO!R124/$AD126)*(T$2/$B$2)</f>
        <v>0.00300410232333662</v>
      </c>
      <c r="U126" s="2" t="n">
        <f aca="false">(tcofTTGPERCEO!S124/$AD126)*(U$2/$B$2)</f>
        <v>0.00246607252198494</v>
      </c>
      <c r="V126" s="2" t="n">
        <f aca="false">(tcofTTGPERCEO!T124/$AD126)*(V$2/$B$2)</f>
        <v>0</v>
      </c>
      <c r="W126" s="2" t="n">
        <f aca="false">(tcofTTGPERCEO!U124/$AD126)*(W$2/$B$2)</f>
        <v>0</v>
      </c>
      <c r="X126" s="2" t="n">
        <f aca="false">(tcofTTGPERCEO!V124/$AD126)*(X$2/$B$2)</f>
        <v>0</v>
      </c>
      <c r="Y126" s="2" t="n">
        <f aca="false">(tcofTTGPERCEO!W124/$AD126)*(Y$2/$B$2)</f>
        <v>0.0103656304428835</v>
      </c>
      <c r="Z126" s="2" t="n">
        <f aca="false">(tcofTTGPERCEO!X124/$AD126)*(Z$2/$B$2)</f>
        <v>0</v>
      </c>
      <c r="AA126" s="2" t="n">
        <f aca="false">(tcofTTGPERCEO!Y124/$AD126)*(AA$2/$B$2)</f>
        <v>0</v>
      </c>
      <c r="AD126" s="2" t="n">
        <f aca="false">SUM(tcofTTGPERCEO!H124:AA124)</f>
        <v>94</v>
      </c>
    </row>
    <row r="127" customFormat="false" ht="12.8" hidden="false" customHeight="false" outlineLevel="0" collapsed="false">
      <c r="A127" s="2" t="str">
        <f aca="false">tcofTTGPERCEO!A125</f>
        <v>../tcof/chi-trans-metaok/lucie1_vic.tei_corpo2_tto.cha </v>
      </c>
      <c r="B127" s="2" t="str">
        <f aca="false">tcofTTGPERCEO!B125</f>
        <v> TRANS </v>
      </c>
      <c r="C127" s="2" t="str">
        <f aca="false">tcofTTGPERCEO!C125</f>
        <v> CHI </v>
      </c>
      <c r="D127" s="2" t="n">
        <f aca="false">tcofTTGPERCEO!D125</f>
        <v>56</v>
      </c>
      <c r="E127" s="2" t="n">
        <f aca="false">tcofTTGPERCEO!E125</f>
        <v>3674</v>
      </c>
      <c r="F127" s="2" t="str">
        <f aca="false">tcofTTGPERCEO!F125</f>
        <v>3;05.30</v>
      </c>
      <c r="G127" s="2" t="str">
        <f aca="false">LEFT(F127,FIND(";",F127)-1)</f>
        <v>3</v>
      </c>
      <c r="H127" s="2" t="n">
        <f aca="false">SUM(J127:AA127)</f>
        <v>0.238169384108011</v>
      </c>
      <c r="I127" s="2" t="n">
        <f aca="false">SUM(J127,K127,M127,N127,O127,P127,Q127,R127,T127,U127)</f>
        <v>0.232009869521186</v>
      </c>
      <c r="J127" s="2" t="n">
        <f aca="false">(tcofTTGPERCEO!H125/$AD127)*(J$2/$B$2)</f>
        <v>0.000928546287951074</v>
      </c>
      <c r="K127" s="2" t="n">
        <f aca="false">(tcofTTGPERCEO!I125/$AD127)*(K$2/$B$2)</f>
        <v>0.000776068257823869</v>
      </c>
      <c r="L127" s="2" t="n">
        <f aca="false">(tcofTTGPERCEO!J125/$AD127)*(L$2/$B$2)</f>
        <v>0</v>
      </c>
      <c r="M127" s="2" t="n">
        <f aca="false">(tcofTTGPERCEO!K125/$AD127)*(M$2/$B$2)</f>
        <v>0.0117625305312098</v>
      </c>
      <c r="N127" s="2" t="n">
        <f aca="false">(tcofTTGPERCEO!L125/$AD127)*(N$2/$B$2)</f>
        <v>0.00670075447124647</v>
      </c>
      <c r="O127" s="2" t="n">
        <f aca="false">(tcofTTGPERCEO!M125/$AD127)*(O$2/$B$2)</f>
        <v>0.207277066024098</v>
      </c>
      <c r="P127" s="2" t="n">
        <f aca="false">(tcofTTGPERCEO!N125/$AD127)*(P$2/$B$2)</f>
        <v>0.00105409065392464</v>
      </c>
      <c r="Q127" s="2" t="n">
        <f aca="false">(tcofTTGPERCEO!O125/$AD127)*(Q$2/$B$2)</f>
        <v>0.0010164367341375</v>
      </c>
      <c r="R127" s="2" t="n">
        <f aca="false">(tcofTTGPERCEO!P125/$AD127)*(R$2/$B$2)</f>
        <v>3.93441206753354E-005</v>
      </c>
      <c r="S127" s="2" t="n">
        <f aca="false">(tcofTTGPERCEO!Q125/$AD127)*(S$2/$B$2)</f>
        <v>0.000315973666044161</v>
      </c>
      <c r="T127" s="2" t="n">
        <f aca="false">(tcofTTGPERCEO!R125/$AD127)*(T$2/$B$2)</f>
        <v>0.000668255351168187</v>
      </c>
      <c r="U127" s="2" t="n">
        <f aca="false">(tcofTTGPERCEO!S125/$AD127)*(U$2/$B$2)</f>
        <v>0.00178677708895136</v>
      </c>
      <c r="V127" s="2" t="n">
        <f aca="false">(tcofTTGPERCEO!T125/$AD127)*(V$2/$B$2)</f>
        <v>0.000273108293518408</v>
      </c>
      <c r="W127" s="2" t="n">
        <f aca="false">(tcofTTGPERCEO!U125/$AD127)*(W$2/$B$2)</f>
        <v>0</v>
      </c>
      <c r="X127" s="2" t="n">
        <f aca="false">(tcofTTGPERCEO!V125/$AD127)*(X$2/$B$2)</f>
        <v>0</v>
      </c>
      <c r="Y127" s="2" t="n">
        <f aca="false">(tcofTTGPERCEO!W125/$AD127)*(Y$2/$B$2)</f>
        <v>0.00518807162633164</v>
      </c>
      <c r="Z127" s="2" t="n">
        <f aca="false">(tcofTTGPERCEO!X125/$AD127)*(Z$2/$B$2)</f>
        <v>0.00036902719392379</v>
      </c>
      <c r="AA127" s="2" t="n">
        <f aca="false">(tcofTTGPERCEO!Y125/$AD127)*(AA$2/$B$2)</f>
        <v>1.33338070069156E-005</v>
      </c>
      <c r="AD127" s="2" t="n">
        <f aca="false">SUM(tcofTTGPERCEO!H125:AA125)</f>
        <v>493</v>
      </c>
    </row>
    <row r="128" customFormat="false" ht="12.8" hidden="false" customHeight="false" outlineLevel="0" collapsed="false">
      <c r="A128" s="2" t="str">
        <f aca="false">tcofTTGPERCEO!A126</f>
        <v>../tcof/chi-trans-metaok/lucile1_flo.tei_corpo2_tto.cha </v>
      </c>
      <c r="B128" s="2" t="str">
        <f aca="false">tcofTTGPERCEO!B126</f>
        <v> TRANS </v>
      </c>
      <c r="C128" s="2" t="str">
        <f aca="false">tcofTTGPERCEO!C126</f>
        <v> CHI </v>
      </c>
      <c r="D128" s="2" t="n">
        <f aca="false">tcofTTGPERCEO!D126</f>
        <v>9</v>
      </c>
      <c r="E128" s="2" t="n">
        <f aca="false">tcofTTGPERCEO!E126</f>
        <v>471</v>
      </c>
      <c r="F128" s="2" t="str">
        <f aca="false">tcofTTGPERCEO!F126</f>
        <v>3;</v>
      </c>
      <c r="G128" s="2" t="str">
        <f aca="false">LEFT(F128,FIND(";",F128)-1)</f>
        <v>3</v>
      </c>
      <c r="H128" s="2" t="n">
        <f aca="false">SUM(J128:AA128)</f>
        <v>0.322303630776218</v>
      </c>
      <c r="I128" s="2" t="n">
        <f aca="false">SUM(J128,K128,M128,N128,O128,P128,Q128,R128,T128,U128)</f>
        <v>0.32048904332737</v>
      </c>
      <c r="J128" s="2" t="n">
        <f aca="false">(tcofTTGPERCEO!H126/$AD128)*(J$2/$B$2)</f>
        <v>0.000308472587574043</v>
      </c>
      <c r="K128" s="2" t="n">
        <f aca="false">(tcofTTGPERCEO!I126/$AD128)*(K$2/$B$2)</f>
        <v>0</v>
      </c>
      <c r="L128" s="2" t="n">
        <f aca="false">(tcofTTGPERCEO!J126/$AD128)*(L$2/$B$2)</f>
        <v>0</v>
      </c>
      <c r="M128" s="2" t="n">
        <f aca="false">(tcofTTGPERCEO!K126/$AD128)*(M$2/$B$2)</f>
        <v>0.00135078675795165</v>
      </c>
      <c r="N128" s="2" t="n">
        <f aca="false">(tcofTTGPERCEO!L126/$AD128)*(N$2/$B$2)</f>
        <v>0.00608094239176164</v>
      </c>
      <c r="O128" s="2" t="n">
        <f aca="false">(tcofTTGPERCEO!M126/$AD128)*(O$2/$B$2)</f>
        <v>0.305436483616306</v>
      </c>
      <c r="P128" s="2" t="n">
        <f aca="false">(tcofTTGPERCEO!N126/$AD128)*(P$2/$B$2)</f>
        <v>0.00115353316844583</v>
      </c>
      <c r="Q128" s="2" t="n">
        <f aca="false">(tcofTTGPERCEO!O126/$AD128)*(Q$2/$B$2)</f>
        <v>0.000727290725587503</v>
      </c>
      <c r="R128" s="2" t="n">
        <f aca="false">(tcofTTGPERCEO!P126/$AD128)*(R$2/$B$2)</f>
        <v>0.000182987278235286</v>
      </c>
      <c r="S128" s="2" t="n">
        <f aca="false">(tcofTTGPERCEO!Q126/$AD128)*(S$2/$B$2)</f>
        <v>0</v>
      </c>
      <c r="T128" s="2" t="n">
        <f aca="false">(tcofTTGPERCEO!R126/$AD128)*(T$2/$B$2)</f>
        <v>0</v>
      </c>
      <c r="U128" s="2" t="n">
        <f aca="false">(tcofTTGPERCEO!S126/$AD128)*(U$2/$B$2)</f>
        <v>0.00524854680150757</v>
      </c>
      <c r="V128" s="2" t="n">
        <f aca="false">(tcofTTGPERCEO!T126/$AD128)*(V$2/$B$2)</f>
        <v>0.00181458744884872</v>
      </c>
      <c r="W128" s="2" t="n">
        <f aca="false">(tcofTTGPERCEO!U126/$AD128)*(W$2/$B$2)</f>
        <v>0</v>
      </c>
      <c r="X128" s="2" t="n">
        <f aca="false">(tcofTTGPERCEO!V126/$AD128)*(X$2/$B$2)</f>
        <v>0</v>
      </c>
      <c r="Y128" s="2" t="n">
        <f aca="false">(tcofTTGPERCEO!W126/$AD128)*(Y$2/$B$2)</f>
        <v>0</v>
      </c>
      <c r="Z128" s="2" t="n">
        <f aca="false">(tcofTTGPERCEO!X126/$AD128)*(Z$2/$B$2)</f>
        <v>0</v>
      </c>
      <c r="AA128" s="2" t="n">
        <f aca="false">(tcofTTGPERCEO!Y126/$AD128)*(AA$2/$B$2)</f>
        <v>0</v>
      </c>
      <c r="AD128" s="2" t="n">
        <f aca="false">SUM(tcofTTGPERCEO!H126:AA126)</f>
        <v>53</v>
      </c>
    </row>
    <row r="129" customFormat="false" ht="12.8" hidden="false" customHeight="false" outlineLevel="0" collapsed="false">
      <c r="A129" s="2" t="str">
        <f aca="false">tcofTTGPERCEO!A127</f>
        <v>../tcof/chi-trans-metaok/maelle1_pap.tei_corpo2_tto.cha </v>
      </c>
      <c r="B129" s="2" t="str">
        <f aca="false">tcofTTGPERCEO!B127</f>
        <v> TRANS </v>
      </c>
      <c r="C129" s="2" t="str">
        <f aca="false">tcofTTGPERCEO!C127</f>
        <v> CHI </v>
      </c>
      <c r="D129" s="2" t="n">
        <f aca="false">tcofTTGPERCEO!D127</f>
        <v>23</v>
      </c>
      <c r="E129" s="2" t="n">
        <f aca="false">tcofTTGPERCEO!E127</f>
        <v>3172</v>
      </c>
      <c r="F129" s="2" t="str">
        <f aca="false">tcofTTGPERCEO!F127</f>
        <v>5;03.17</v>
      </c>
      <c r="G129" s="2" t="str">
        <f aca="false">LEFT(F129,FIND(";",F129)-1)</f>
        <v>5</v>
      </c>
      <c r="H129" s="2" t="n">
        <f aca="false">SUM(J129:AA129)</f>
        <v>0.320095890488757</v>
      </c>
      <c r="I129" s="2" t="n">
        <f aca="false">SUM(J129,K129,M129,N129,O129,P129,Q129,R129,T129,U129)</f>
        <v>0.311939284224722</v>
      </c>
      <c r="J129" s="2" t="n">
        <f aca="false">(tcofTTGPERCEO!H127/$AD129)*(J$2/$B$2)</f>
        <v>0.000205463788132801</v>
      </c>
      <c r="K129" s="2" t="n">
        <f aca="false">(tcofTTGPERCEO!I127/$AD129)*(K$2/$B$2)</f>
        <v>0.000363651373953375</v>
      </c>
      <c r="L129" s="2" t="n">
        <f aca="false">(tcofTTGPERCEO!J127/$AD129)*(L$2/$B$2)</f>
        <v>0</v>
      </c>
      <c r="M129" s="2" t="n">
        <f aca="false">(tcofTTGPERCEO!K127/$AD129)*(M$2/$B$2)</f>
        <v>0.00385592629289609</v>
      </c>
      <c r="N129" s="2" t="n">
        <f aca="false">(tcofTTGPERCEO!L127/$AD129)*(N$2/$B$2)</f>
        <v>0.00260377874404875</v>
      </c>
      <c r="O129" s="2" t="n">
        <f aca="false">(tcofTTGPERCEO!M127/$AD129)*(O$2/$B$2)</f>
        <v>0.299712976798092</v>
      </c>
      <c r="P129" s="2" t="n">
        <f aca="false">(tcofTTGPERCEO!N127/$AD129)*(P$2/$B$2)</f>
        <v>0.000768331787241299</v>
      </c>
      <c r="Q129" s="2" t="n">
        <f aca="false">(tcofTTGPERCEO!O127/$AD129)*(Q$2/$B$2)</f>
        <v>0.000761239664304334</v>
      </c>
      <c r="R129" s="2" t="n">
        <f aca="false">(tcofTTGPERCEO!P127/$AD129)*(R$2/$B$2)</f>
        <v>5.22351476470566E-005</v>
      </c>
      <c r="S129" s="2" t="n">
        <f aca="false">(tcofTTGPERCEO!Q127/$AD129)*(S$2/$B$2)</f>
        <v>0.000186445263147542</v>
      </c>
      <c r="T129" s="2" t="n">
        <f aca="false">(tcofTTGPERCEO!R127/$AD129)*(T$2/$B$2)</f>
        <v>0.00245038388193167</v>
      </c>
      <c r="U129" s="2" t="n">
        <f aca="false">(tcofTTGPERCEO!S127/$AD129)*(U$2/$B$2)</f>
        <v>0.00116529674647475</v>
      </c>
      <c r="V129" s="2" t="n">
        <f aca="false">(tcofTTGPERCEO!T127/$AD129)*(V$2/$B$2)</f>
        <v>0.000138130175639472</v>
      </c>
      <c r="W129" s="2" t="n">
        <f aca="false">(tcofTTGPERCEO!U127/$AD129)*(W$2/$B$2)</f>
        <v>0</v>
      </c>
      <c r="X129" s="2" t="n">
        <f aca="false">(tcofTTGPERCEO!V127/$AD129)*(X$2/$B$2)</f>
        <v>0</v>
      </c>
      <c r="Y129" s="2" t="n">
        <f aca="false">(tcofTTGPERCEO!W127/$AD129)*(Y$2/$B$2)</f>
        <v>0.00743459490472522</v>
      </c>
      <c r="Z129" s="2" t="n">
        <f aca="false">(tcofTTGPERCEO!X127/$AD129)*(Z$2/$B$2)</f>
        <v>0.000326625505573481</v>
      </c>
      <c r="AA129" s="2" t="n">
        <f aca="false">(tcofTTGPERCEO!Y127/$AD129)*(AA$2/$B$2)</f>
        <v>7.08104149487546E-005</v>
      </c>
      <c r="AD129" s="2" t="n">
        <f aca="false">SUM(tcofTTGPERCEO!H127:AA127)</f>
        <v>557</v>
      </c>
    </row>
    <row r="130" customFormat="false" ht="12.8" hidden="false" customHeight="false" outlineLevel="0" collapsed="false">
      <c r="A130" s="2" t="str">
        <f aca="false">tcofTTGPERCEO!A128</f>
        <v>../tcof/chi-trans-metaok/manon1_ern.tei_corpo2_tto.cha </v>
      </c>
      <c r="B130" s="2" t="str">
        <f aca="false">tcofTTGPERCEO!B128</f>
        <v> TRANS </v>
      </c>
      <c r="C130" s="2" t="str">
        <f aca="false">tcofTTGPERCEO!C128</f>
        <v> CHI </v>
      </c>
      <c r="D130" s="2" t="n">
        <f aca="false">tcofTTGPERCEO!D128</f>
        <v>8</v>
      </c>
      <c r="E130" s="2" t="n">
        <f aca="false">tcofTTGPERCEO!E128</f>
        <v>1687</v>
      </c>
      <c r="F130" s="2" t="str">
        <f aca="false">tcofTTGPERCEO!F128</f>
        <v>4;05.30</v>
      </c>
      <c r="G130" s="2" t="str">
        <f aca="false">LEFT(F130,FIND(";",F130)-1)</f>
        <v>4</v>
      </c>
      <c r="H130" s="2" t="n">
        <f aca="false">SUM(J130:AA130)</f>
        <v>0.304001581962564</v>
      </c>
      <c r="I130" s="2" t="n">
        <f aca="false">SUM(J130,K130,M130,N130,O130,P130,Q130,R130,T130,U130)</f>
        <v>0.296977279460224</v>
      </c>
      <c r="J130" s="2" t="n">
        <f aca="false">(tcofTTGPERCEO!H128/$AD130)*(J$2/$B$2)</f>
        <v>0.000873613206030305</v>
      </c>
      <c r="K130" s="2" t="n">
        <f aca="false">(tcofTTGPERCEO!I128/$AD130)*(K$2/$B$2)</f>
        <v>0.000171801370052612</v>
      </c>
      <c r="L130" s="2" t="n">
        <f aca="false">(tcofTTGPERCEO!J128/$AD130)*(L$2/$B$2)</f>
        <v>0</v>
      </c>
      <c r="M130" s="2" t="n">
        <f aca="false">(tcofTTGPERCEO!K128/$AD130)*(M$2/$B$2)</f>
        <v>0.00218600605103626</v>
      </c>
      <c r="N130" s="2" t="n">
        <f aca="false">(tcofTTGPERCEO!L128/$AD130)*(N$2/$B$2)</f>
        <v>0.00430540005218238</v>
      </c>
      <c r="O130" s="2" t="n">
        <f aca="false">(tcofTTGPERCEO!M128/$AD130)*(O$2/$B$2)</f>
        <v>0.283832972788006</v>
      </c>
      <c r="P130" s="2" t="n">
        <f aca="false">(tcofTTGPERCEO!N128/$AD130)*(P$2/$B$2)</f>
        <v>0.00081671909445306</v>
      </c>
      <c r="Q130" s="2" t="n">
        <f aca="false">(tcofTTGPERCEO!O128/$AD130)*(Q$2/$B$2)</f>
        <v>0.00205973174956461</v>
      </c>
      <c r="R130" s="2" t="n">
        <f aca="false">(tcofTTGPERCEO!P128/$AD130)*(R$2/$B$2)</f>
        <v>7.40330209654212E-005</v>
      </c>
      <c r="S130" s="2" t="n">
        <f aca="false">(tcofTTGPERCEO!Q128/$AD130)*(S$2/$B$2)</f>
        <v>0</v>
      </c>
      <c r="T130" s="2" t="n">
        <f aca="false">(tcofTTGPERCEO!R128/$AD130)*(T$2/$B$2)</f>
        <v>0.000179634617298755</v>
      </c>
      <c r="U130" s="2" t="n">
        <f aca="false">(tcofTTGPERCEO!S128/$AD130)*(U$2/$B$2)</f>
        <v>0.00247736751063525</v>
      </c>
      <c r="V130" s="2" t="n">
        <f aca="false">(tcofTTGPERCEO!T128/$AD130)*(V$2/$B$2)</f>
        <v>7.34146067091468E-005</v>
      </c>
      <c r="W130" s="2" t="n">
        <f aca="false">(tcofTTGPERCEO!U128/$AD130)*(W$2/$B$2)</f>
        <v>0</v>
      </c>
      <c r="X130" s="2" t="n">
        <f aca="false">(tcofTTGPERCEO!V128/$AD130)*(X$2/$B$2)</f>
        <v>0</v>
      </c>
      <c r="Y130" s="2" t="n">
        <f aca="false">(tcofTTGPERCEO!W128/$AD130)*(Y$2/$B$2)</f>
        <v>0.00627575621756638</v>
      </c>
      <c r="Z130" s="2" t="n">
        <f aca="false">(tcofTTGPERCEO!X128/$AD130)*(Z$2/$B$2)</f>
        <v>0.00062495177841216</v>
      </c>
      <c r="AA130" s="2" t="n">
        <f aca="false">(tcofTTGPERCEO!Y128/$AD130)*(AA$2/$B$2)</f>
        <v>5.017989965198E-005</v>
      </c>
      <c r="AD130" s="2" t="n">
        <f aca="false">SUM(tcofTTGPERCEO!H128:AA128)</f>
        <v>262</v>
      </c>
    </row>
    <row r="131" customFormat="false" ht="12.8" hidden="false" customHeight="false" outlineLevel="0" collapsed="false">
      <c r="A131" s="2" t="str">
        <f aca="false">tcofTTGPERCEO!A129</f>
        <v>../tcof/chi-trans-metaok/manon1_kho.tei_corpo2_tto.cha </v>
      </c>
      <c r="B131" s="2" t="str">
        <f aca="false">tcofTTGPERCEO!B129</f>
        <v> TRANS </v>
      </c>
      <c r="C131" s="2" t="str">
        <f aca="false">tcofTTGPERCEO!C129</f>
        <v> CHI </v>
      </c>
      <c r="D131" s="2" t="n">
        <f aca="false">tcofTTGPERCEO!D129</f>
        <v>12</v>
      </c>
      <c r="E131" s="2" t="n">
        <f aca="false">tcofTTGPERCEO!E129</f>
        <v>798</v>
      </c>
      <c r="F131" s="2" t="str">
        <f aca="false">tcofTTGPERCEO!F129</f>
        <v>5;03.17</v>
      </c>
      <c r="G131" s="2" t="str">
        <f aca="false">LEFT(F131,FIND(";",F131)-1)</f>
        <v>5</v>
      </c>
      <c r="H131" s="2" t="n">
        <f aca="false">SUM(J131:AA131)</f>
        <v>0.293982428053391</v>
      </c>
      <c r="I131" s="2" t="n">
        <f aca="false">SUM(J131,K131,M131,N131,O131,P131,Q131,R131,T131,U131)</f>
        <v>0.28762551390435</v>
      </c>
      <c r="J131" s="2" t="n">
        <f aca="false">(tcofTTGPERCEO!H129/$AD131)*(J$2/$B$2)</f>
        <v>0.000145973635191288</v>
      </c>
      <c r="K131" s="2" t="n">
        <f aca="false">(tcofTTGPERCEO!I129/$AD131)*(K$2/$B$2)</f>
        <v>0.000200946245329395</v>
      </c>
      <c r="L131" s="2" t="n">
        <f aca="false">(tcofTTGPERCEO!J129/$AD131)*(L$2/$B$2)</f>
        <v>0</v>
      </c>
      <c r="M131" s="2" t="n">
        <f aca="false">(tcofTTGPERCEO!K129/$AD131)*(M$2/$B$2)</f>
        <v>0.00191763477244922</v>
      </c>
      <c r="N131" s="2" t="n">
        <f aca="false">(tcofTTGPERCEO!L129/$AD131)*(N$2/$B$2)</f>
        <v>0.00791336922856481</v>
      </c>
      <c r="O131" s="2" t="n">
        <f aca="false">(tcofTTGPERCEO!M129/$AD131)*(O$2/$B$2)</f>
        <v>0.27100670142295</v>
      </c>
      <c r="P131" s="2" t="n">
        <f aca="false">(tcofTTGPERCEO!N129/$AD131)*(P$2/$B$2)</f>
        <v>0.00109173674870766</v>
      </c>
      <c r="Q131" s="2" t="n">
        <f aca="false">(tcofTTGPERCEO!O129/$AD131)*(Q$2/$B$2)</f>
        <v>0.000344164361215515</v>
      </c>
      <c r="R131" s="2" t="n">
        <f aca="false">(tcofTTGPERCEO!P129/$AD131)*(R$2/$B$2)</f>
        <v>0</v>
      </c>
      <c r="S131" s="2" t="n">
        <f aca="false">(tcofTTGPERCEO!Q129/$AD131)*(S$2/$B$2)</f>
        <v>0.000927232246189117</v>
      </c>
      <c r="T131" s="2" t="n">
        <f aca="false">(tcofTTGPERCEO!R129/$AD131)*(T$2/$B$2)</f>
        <v>0.00252130016422895</v>
      </c>
      <c r="U131" s="2" t="n">
        <f aca="false">(tcofTTGPERCEO!S129/$AD131)*(U$2/$B$2)</f>
        <v>0.0024836873257134</v>
      </c>
      <c r="V131" s="2" t="n">
        <f aca="false">(tcofTTGPERCEO!T129/$AD131)*(V$2/$B$2)</f>
        <v>0.000858688703473056</v>
      </c>
      <c r="W131" s="2" t="n">
        <f aca="false">(tcofTTGPERCEO!U129/$AD131)*(W$2/$B$2)</f>
        <v>0</v>
      </c>
      <c r="X131" s="2" t="n">
        <f aca="false">(tcofTTGPERCEO!V129/$AD131)*(X$2/$B$2)</f>
        <v>0</v>
      </c>
      <c r="Y131" s="2" t="n">
        <f aca="false">(tcofTTGPERCEO!W129/$AD131)*(Y$2/$B$2)</f>
        <v>0.0043498627751386</v>
      </c>
      <c r="Z131" s="2" t="n">
        <f aca="false">(tcofTTGPERCEO!X129/$AD131)*(Z$2/$B$2)</f>
        <v>0.000162437863039668</v>
      </c>
      <c r="AA131" s="2" t="n">
        <f aca="false">(tcofTTGPERCEO!Y129/$AD131)*(AA$2/$B$2)</f>
        <v>5.86925612000838E-005</v>
      </c>
      <c r="AD131" s="2" t="n">
        <f aca="false">SUM(tcofTTGPERCEO!H129:AA129)</f>
        <v>112</v>
      </c>
    </row>
    <row r="132" customFormat="false" ht="12.8" hidden="false" customHeight="false" outlineLevel="0" collapsed="false">
      <c r="A132" s="2" t="str">
        <f aca="false">tcofTTGPERCEO!A130</f>
        <v>../tcof/chi-trans-metaok/manon1_lag.tei_corpo2_tto.cha </v>
      </c>
      <c r="B132" s="2" t="str">
        <f aca="false">tcofTTGPERCEO!B130</f>
        <v> TRANS </v>
      </c>
      <c r="C132" s="2" t="str">
        <f aca="false">tcofTTGPERCEO!C130</f>
        <v> CHI </v>
      </c>
      <c r="D132" s="2" t="n">
        <f aca="false">tcofTTGPERCEO!D130</f>
        <v>10</v>
      </c>
      <c r="E132" s="2" t="n">
        <f aca="false">tcofTTGPERCEO!E130</f>
        <v>272</v>
      </c>
      <c r="F132" s="2" t="str">
        <f aca="false">tcofTTGPERCEO!F130</f>
        <v>5;07.05</v>
      </c>
      <c r="G132" s="2" t="str">
        <f aca="false">LEFT(F132,FIND(";",F132)-1)</f>
        <v>5</v>
      </c>
      <c r="H132" s="2" t="n">
        <f aca="false">SUM(J132:AA132)</f>
        <v>0.31943710549528</v>
      </c>
      <c r="I132" s="2" t="n">
        <f aca="false">SUM(J132,K132,M132,N132,O132,P132,Q132,R132,T132,U132)</f>
        <v>0.31404024964707</v>
      </c>
      <c r="J132" s="2" t="n">
        <f aca="false">(tcofTTGPERCEO!H130/$AD132)*(J$2/$B$2)</f>
        <v>0.000441866138957413</v>
      </c>
      <c r="K132" s="2" t="n">
        <f aca="false">(tcofTTGPERCEO!I130/$AD132)*(K$2/$B$2)</f>
        <v>0.00121653943118336</v>
      </c>
      <c r="L132" s="2" t="n">
        <f aca="false">(tcofTTGPERCEO!J130/$AD132)*(L$2/$B$2)</f>
        <v>0</v>
      </c>
      <c r="M132" s="2" t="n">
        <f aca="false">(tcofTTGPERCEO!K130/$AD132)*(M$2/$B$2)</f>
        <v>0.0019349107613902</v>
      </c>
      <c r="N132" s="2" t="n">
        <f aca="false">(tcofTTGPERCEO!L130/$AD132)*(N$2/$B$2)</f>
        <v>0.00653290432628447</v>
      </c>
      <c r="O132" s="2" t="n">
        <f aca="false">(tcofTTGPERCEO!M130/$AD132)*(O$2/$B$2)</f>
        <v>0.300793023561328</v>
      </c>
      <c r="P132" s="2" t="n">
        <f aca="false">(tcofTTGPERCEO!N130/$AD132)*(P$2/$B$2)</f>
        <v>0.000826179161184176</v>
      </c>
      <c r="Q132" s="2" t="n">
        <f aca="false">(tcofTTGPERCEO!O130/$AD132)*(Q$2/$B$2)</f>
        <v>0.00104179482313886</v>
      </c>
      <c r="R132" s="2" t="n">
        <f aca="false">(tcofTTGPERCEO!P130/$AD132)*(R$2/$B$2)</f>
        <v>0</v>
      </c>
      <c r="S132" s="2" t="n">
        <f aca="false">(tcofTTGPERCEO!Q130/$AD132)*(S$2/$B$2)</f>
        <v>0.00210506780215908</v>
      </c>
      <c r="T132" s="2" t="n">
        <f aca="false">(tcofTTGPERCEO!R130/$AD132)*(T$2/$B$2)</f>
        <v>0</v>
      </c>
      <c r="U132" s="2" t="n">
        <f aca="false">(tcofTTGPERCEO!S130/$AD132)*(U$2/$B$2)</f>
        <v>0.00125303144360316</v>
      </c>
      <c r="V132" s="2" t="n">
        <f aca="false">(tcofTTGPERCEO!T130/$AD132)*(V$2/$B$2)</f>
        <v>0</v>
      </c>
      <c r="W132" s="2" t="n">
        <f aca="false">(tcofTTGPERCEO!U130/$AD132)*(W$2/$B$2)</f>
        <v>0</v>
      </c>
      <c r="X132" s="2" t="n">
        <f aca="false">(tcofTTGPERCEO!V130/$AD132)*(X$2/$B$2)</f>
        <v>0</v>
      </c>
      <c r="Y132" s="2" t="n">
        <f aca="false">(tcofTTGPERCEO!W130/$AD132)*(Y$2/$B$2)</f>
        <v>0.00329178804605083</v>
      </c>
      <c r="Z132" s="2" t="n">
        <f aca="false">(tcofTTGPERCEO!X130/$AD132)*(Z$2/$B$2)</f>
        <v>0</v>
      </c>
      <c r="AA132" s="2" t="n">
        <f aca="false">(tcofTTGPERCEO!Y130/$AD132)*(AA$2/$B$2)</f>
        <v>0</v>
      </c>
      <c r="AD132" s="2" t="n">
        <f aca="false">SUM(tcofTTGPERCEO!H130:AA130)</f>
        <v>37</v>
      </c>
    </row>
    <row r="133" customFormat="false" ht="12.8" hidden="false" customHeight="false" outlineLevel="0" collapsed="false">
      <c r="A133" s="2" t="str">
        <f aca="false">tcofTTGPERCEO!A131</f>
        <v>../tcof/chi-trans-metaok/manon1_rej.tei_corpo2_tto.cha </v>
      </c>
      <c r="B133" s="2" t="str">
        <f aca="false">tcofTTGPERCEO!B131</f>
        <v> TRANS </v>
      </c>
      <c r="C133" s="2" t="str">
        <f aca="false">tcofTTGPERCEO!C131</f>
        <v> CHI </v>
      </c>
      <c r="D133" s="2" t="n">
        <f aca="false">tcofTTGPERCEO!D131</f>
        <v>17</v>
      </c>
      <c r="E133" s="2" t="n">
        <f aca="false">tcofTTGPERCEO!E131</f>
        <v>1077</v>
      </c>
      <c r="F133" s="2" t="str">
        <f aca="false">tcofTTGPERCEO!F131</f>
        <v>3;04.23</v>
      </c>
      <c r="G133" s="2" t="str">
        <f aca="false">LEFT(F133,FIND(";",F133)-1)</f>
        <v>3</v>
      </c>
      <c r="H133" s="2" t="n">
        <f aca="false">SUM(J133:AA133)</f>
        <v>0.274423769885154</v>
      </c>
      <c r="I133" s="2" t="n">
        <f aca="false">SUM(J133,K133,M133,N133,O133,P133,Q133,R133,T133,U133)</f>
        <v>0.260878933095583</v>
      </c>
      <c r="J133" s="2" t="n">
        <f aca="false">(tcofTTGPERCEO!H131/$AD133)*(J$2/$B$2)</f>
        <v>0</v>
      </c>
      <c r="K133" s="2" t="n">
        <f aca="false">(tcofTTGPERCEO!I131/$AD133)*(K$2/$B$2)</f>
        <v>0</v>
      </c>
      <c r="L133" s="2" t="n">
        <f aca="false">(tcofTTGPERCEO!J131/$AD133)*(L$2/$B$2)</f>
        <v>0</v>
      </c>
      <c r="M133" s="2" t="n">
        <f aca="false">(tcofTTGPERCEO!K131/$AD133)*(M$2/$B$2)</f>
        <v>0.00198865828253993</v>
      </c>
      <c r="N133" s="2" t="n">
        <f aca="false">(tcofTTGPERCEO!L131/$AD133)*(N$2/$B$2)</f>
        <v>0.00223812463030116</v>
      </c>
      <c r="O133" s="2" t="n">
        <f aca="false">(tcofTTGPERCEO!M131/$AD133)*(O$2/$B$2)</f>
        <v>0.248255521550406</v>
      </c>
      <c r="P133" s="2" t="n">
        <f aca="false">(tcofTTGPERCEO!N131/$AD133)*(P$2/$B$2)</f>
        <v>0.0014152143038803</v>
      </c>
      <c r="Q133" s="2" t="n">
        <f aca="false">(tcofTTGPERCEO!O131/$AD133)*(Q$2/$B$2)</f>
        <v>0.00178455594704341</v>
      </c>
      <c r="R133" s="2" t="n">
        <f aca="false">(tcofTTGPERCEO!P131/$AD133)*(R$2/$B$2)</f>
        <v>0</v>
      </c>
      <c r="S133" s="2" t="n">
        <f aca="false">(tcofTTGPERCEO!Q131/$AD133)*(S$2/$B$2)</f>
        <v>0.000961574181233158</v>
      </c>
      <c r="T133" s="2" t="n">
        <f aca="false">(tcofTTGPERCEO!R131/$AD133)*(T$2/$B$2)</f>
        <v>0.00305046192709182</v>
      </c>
      <c r="U133" s="2" t="n">
        <f aca="false">(tcofTTGPERCEO!S131/$AD133)*(U$2/$B$2)</f>
        <v>0.00214639645432023</v>
      </c>
      <c r="V133" s="2" t="n">
        <f aca="false">(tcofTTGPERCEO!T131/$AD133)*(V$2/$B$2)</f>
        <v>0.000178098397757375</v>
      </c>
      <c r="W133" s="2" t="n">
        <f aca="false">(tcofTTGPERCEO!U131/$AD133)*(W$2/$B$2)</f>
        <v>0</v>
      </c>
      <c r="X133" s="2" t="n">
        <f aca="false">(tcofTTGPERCEO!V131/$AD133)*(X$2/$B$2)</f>
        <v>0</v>
      </c>
      <c r="Y133" s="2" t="n">
        <f aca="false">(tcofTTGPERCEO!W131/$AD133)*(Y$2/$B$2)</f>
        <v>0.0124051642105805</v>
      </c>
      <c r="Z133" s="2" t="n">
        <f aca="false">(tcofTTGPERCEO!X131/$AD133)*(Z$2/$B$2)</f>
        <v>0</v>
      </c>
      <c r="AA133" s="2" t="n">
        <f aca="false">(tcofTTGPERCEO!Y131/$AD133)*(AA$2/$B$2)</f>
        <v>0</v>
      </c>
      <c r="AD133" s="2" t="n">
        <f aca="false">SUM(tcofTTGPERCEO!H131:AA131)</f>
        <v>108</v>
      </c>
    </row>
    <row r="134" customFormat="false" ht="12.8" hidden="false" customHeight="false" outlineLevel="0" collapsed="false">
      <c r="A134" s="2" t="str">
        <f aca="false">tcofTTGPERCEO!A132</f>
        <v>../tcof/chi-trans-metaok/margaux1_gil.tei_corpo2_tto.cha </v>
      </c>
      <c r="B134" s="2" t="str">
        <f aca="false">tcofTTGPERCEO!B132</f>
        <v> TRANS </v>
      </c>
      <c r="C134" s="2" t="str">
        <f aca="false">tcofTTGPERCEO!C132</f>
        <v> CHI </v>
      </c>
      <c r="D134" s="2" t="n">
        <f aca="false">tcofTTGPERCEO!D132</f>
        <v>22</v>
      </c>
      <c r="E134" s="2" t="n">
        <f aca="false">tcofTTGPERCEO!E132</f>
        <v>957</v>
      </c>
      <c r="F134" s="2" t="str">
        <f aca="false">tcofTTGPERCEO!F132</f>
        <v>5;</v>
      </c>
      <c r="G134" s="2" t="str">
        <f aca="false">LEFT(F134,FIND(";",F134)-1)</f>
        <v>5</v>
      </c>
      <c r="H134" s="2" t="n">
        <f aca="false">SUM(J134:AA134)</f>
        <v>0.255263225574158</v>
      </c>
      <c r="I134" s="2" t="n">
        <f aca="false">SUM(J134,K134,M134,N134,O134,P134,Q134,R134,T134,U134)</f>
        <v>0.248526972859972</v>
      </c>
      <c r="J134" s="2" t="n">
        <f aca="false">(tcofTTGPERCEO!H132/$AD134)*(J$2/$B$2)</f>
        <v>0</v>
      </c>
      <c r="K134" s="2" t="n">
        <f aca="false">(tcofTTGPERCEO!I132/$AD134)*(K$2/$B$2)</f>
        <v>0.00192908395516219</v>
      </c>
      <c r="L134" s="2" t="n">
        <f aca="false">(tcofTTGPERCEO!J132/$AD134)*(L$2/$B$2)</f>
        <v>0</v>
      </c>
      <c r="M134" s="2" t="n">
        <f aca="false">(tcofTTGPERCEO!K132/$AD134)*(M$2/$B$2)</f>
        <v>0.00477277987809583</v>
      </c>
      <c r="N134" s="2" t="n">
        <f aca="false">(tcofTTGPERCEO!L132/$AD134)*(N$2/$B$2)</f>
        <v>0.00920828419323906</v>
      </c>
      <c r="O134" s="2" t="n">
        <f aca="false">(tcofTTGPERCEO!M132/$AD134)*(O$2/$B$2)</f>
        <v>0.226441154966732</v>
      </c>
      <c r="P134" s="2" t="n">
        <f aca="false">(tcofTTGPERCEO!N132/$AD134)*(P$2/$B$2)</f>
        <v>0.00203790859758763</v>
      </c>
      <c r="Q134" s="2" t="n">
        <f aca="false">(tcofTTGPERCEO!O132/$AD134)*(Q$2/$B$2)</f>
        <v>0.00146843460785286</v>
      </c>
      <c r="R134" s="2" t="n">
        <f aca="false">(tcofTTGPERCEO!P132/$AD134)*(R$2/$B$2)</f>
        <v>0</v>
      </c>
      <c r="S134" s="2" t="n">
        <f aca="false">(tcofTTGPERCEO!Q132/$AD134)*(S$2/$B$2)</f>
        <v>0</v>
      </c>
      <c r="T134" s="2" t="n">
        <f aca="false">(tcofTTGPERCEO!R132/$AD134)*(T$2/$B$2)</f>
        <v>0.00134469342092211</v>
      </c>
      <c r="U134" s="2" t="n">
        <f aca="false">(tcofTTGPERCEO!S132/$AD134)*(U$2/$B$2)</f>
        <v>0.00132463324038048</v>
      </c>
      <c r="V134" s="2" t="n">
        <f aca="false">(tcofTTGPERCEO!T132/$AD134)*(V$2/$B$2)</f>
        <v>0.000183186923407585</v>
      </c>
      <c r="W134" s="2" t="n">
        <f aca="false">(tcofTTGPERCEO!U132/$AD134)*(W$2/$B$2)</f>
        <v>0</v>
      </c>
      <c r="X134" s="2" t="n">
        <f aca="false">(tcofTTGPERCEO!V132/$AD134)*(X$2/$B$2)</f>
        <v>0</v>
      </c>
      <c r="Y134" s="2" t="n">
        <f aca="false">(tcofTTGPERCEO!W132/$AD134)*(Y$2/$B$2)</f>
        <v>0.00637979873686995</v>
      </c>
      <c r="Z134" s="2" t="n">
        <f aca="false">(tcofTTGPERCEO!X132/$AD134)*(Z$2/$B$2)</f>
        <v>0.00017326705390898</v>
      </c>
      <c r="AA134" s="2" t="n">
        <f aca="false">(tcofTTGPERCEO!Y132/$AD134)*(AA$2/$B$2)</f>
        <v>0</v>
      </c>
      <c r="AD134" s="2" t="n">
        <f aca="false">SUM(tcofTTGPERCEO!H132:AA132)</f>
        <v>105</v>
      </c>
    </row>
    <row r="135" customFormat="false" ht="12.8" hidden="false" customHeight="false" outlineLevel="0" collapsed="false">
      <c r="A135" s="2" t="str">
        <f aca="false">tcofTTGPERCEO!A133</f>
        <v>../tcof/chi-trans-metaok/margot1_koe.tei_corpo2_tto.cha </v>
      </c>
      <c r="B135" s="2" t="str">
        <f aca="false">tcofTTGPERCEO!B133</f>
        <v> TRANS </v>
      </c>
      <c r="C135" s="2" t="str">
        <f aca="false">tcofTTGPERCEO!C133</f>
        <v> CHI </v>
      </c>
      <c r="D135" s="2" t="n">
        <f aca="false">tcofTTGPERCEO!D133</f>
        <v>4</v>
      </c>
      <c r="E135" s="2" t="n">
        <f aca="false">tcofTTGPERCEO!E133</f>
        <v>433</v>
      </c>
      <c r="F135" s="2" t="str">
        <f aca="false">tcofTTGPERCEO!F133</f>
        <v>5;03.17</v>
      </c>
      <c r="G135" s="2" t="str">
        <f aca="false">LEFT(F135,FIND(";",F135)-1)</f>
        <v>5</v>
      </c>
      <c r="H135" s="2" t="n">
        <f aca="false">SUM(J135:AA135)</f>
        <v>0.383180310161253</v>
      </c>
      <c r="I135" s="2" t="n">
        <f aca="false">SUM(J135,K135,M135,N135,O135,P135,Q135,R135,T135,U135)</f>
        <v>0.380884488824097</v>
      </c>
      <c r="J135" s="2" t="n">
        <f aca="false">(tcofTTGPERCEO!H133/$AD135)*(J$2/$B$2)</f>
        <v>0.00028682538844604</v>
      </c>
      <c r="K135" s="2" t="n">
        <f aca="false">(tcofTTGPERCEO!I133/$AD135)*(K$2/$B$2)</f>
        <v>0</v>
      </c>
      <c r="L135" s="2" t="n">
        <f aca="false">(tcofTTGPERCEO!J133/$AD135)*(L$2/$B$2)</f>
        <v>0</v>
      </c>
      <c r="M135" s="2" t="n">
        <f aca="false">(tcofTTGPERCEO!K133/$AD135)*(M$2/$B$2)</f>
        <v>0</v>
      </c>
      <c r="N135" s="2" t="n">
        <f aca="false">(tcofTTGPERCEO!L133/$AD135)*(N$2/$B$2)</f>
        <v>0.00282710479616989</v>
      </c>
      <c r="O135" s="2" t="n">
        <f aca="false">(tcofTTGPERCEO!M133/$AD135)*(O$2/$B$2)</f>
        <v>0.3727530770449</v>
      </c>
      <c r="P135" s="2" t="n">
        <f aca="false">(tcofTTGPERCEO!N133/$AD135)*(P$2/$B$2)</f>
        <v>0.000536291736207272</v>
      </c>
      <c r="Q135" s="2" t="n">
        <f aca="false">(tcofTTGPERCEO!O133/$AD135)*(Q$2/$B$2)</f>
        <v>0.00202875833979672</v>
      </c>
      <c r="R135" s="2" t="n">
        <f aca="false">(tcofTTGPERCEO!P133/$AD135)*(R$2/$B$2)</f>
        <v>0</v>
      </c>
      <c r="S135" s="2" t="n">
        <f aca="false">(tcofTTGPERCEO!Q133/$AD135)*(S$2/$B$2)</f>
        <v>0.000455482506899917</v>
      </c>
      <c r="T135" s="2" t="n">
        <f aca="false">(tcofTTGPERCEO!R133/$AD135)*(T$2/$B$2)</f>
        <v>0.000825688942671469</v>
      </c>
      <c r="U135" s="2" t="n">
        <f aca="false">(tcofTTGPERCEO!S133/$AD135)*(U$2/$B$2)</f>
        <v>0.00162674257590586</v>
      </c>
      <c r="V135" s="2" t="n">
        <f aca="false">(tcofTTGPERCEO!T133/$AD135)*(V$2/$B$2)</f>
        <v>0.000337449595750815</v>
      </c>
      <c r="W135" s="2" t="n">
        <f aca="false">(tcofTTGPERCEO!U133/$AD135)*(W$2/$B$2)</f>
        <v>0</v>
      </c>
      <c r="X135" s="2" t="n">
        <f aca="false">(tcofTTGPERCEO!V133/$AD135)*(X$2/$B$2)</f>
        <v>0</v>
      </c>
      <c r="Y135" s="2" t="n">
        <f aca="false">(tcofTTGPERCEO!W133/$AD135)*(Y$2/$B$2)</f>
        <v>0.00106838734827966</v>
      </c>
      <c r="Z135" s="2" t="n">
        <f aca="false">(tcofTTGPERCEO!X133/$AD135)*(Z$2/$B$2)</f>
        <v>0.000319176151937594</v>
      </c>
      <c r="AA135" s="2" t="n">
        <f aca="false">(tcofTTGPERCEO!Y133/$AD135)*(AA$2/$B$2)</f>
        <v>0.000115325734287884</v>
      </c>
      <c r="AD135" s="2" t="n">
        <f aca="false">SUM(tcofTTGPERCEO!H133:AA133)</f>
        <v>57</v>
      </c>
    </row>
    <row r="136" customFormat="false" ht="12.8" hidden="false" customHeight="false" outlineLevel="0" collapsed="false">
      <c r="A136" s="2" t="str">
        <f aca="false">tcofTTGPERCEO!A134</f>
        <v>../tcof/chi-trans-metaok/marianne1_ste.tei_corpo2_tto.cha </v>
      </c>
      <c r="B136" s="2" t="str">
        <f aca="false">tcofTTGPERCEO!B134</f>
        <v> TRANS </v>
      </c>
      <c r="C136" s="2" t="str">
        <f aca="false">tcofTTGPERCEO!C134</f>
        <v> CHI </v>
      </c>
      <c r="D136" s="2" t="n">
        <f aca="false">tcofTTGPERCEO!D134</f>
        <v>1</v>
      </c>
      <c r="E136" s="2" t="n">
        <f aca="false">tcofTTGPERCEO!E134</f>
        <v>439</v>
      </c>
      <c r="F136" s="2" t="str">
        <f aca="false">tcofTTGPERCEO!F134</f>
        <v>3;02.12</v>
      </c>
      <c r="G136" s="2" t="str">
        <f aca="false">LEFT(F136,FIND(";",F136)-1)</f>
        <v>3</v>
      </c>
      <c r="H136" s="2" t="n">
        <f aca="false">SUM(J136:AA136)</f>
        <v>0.26270586908655</v>
      </c>
      <c r="I136" s="2" t="n">
        <f aca="false">SUM(J136,K136,M136,N136,O136,P136,Q136,R136,T136,U136)</f>
        <v>0.248652466274563</v>
      </c>
      <c r="J136" s="2" t="n">
        <f aca="false">(tcofTTGPERCEO!H134/$AD136)*(J$2/$B$2)</f>
        <v>0</v>
      </c>
      <c r="K136" s="2" t="n">
        <f aca="false">(tcofTTGPERCEO!I134/$AD136)*(K$2/$B$2)</f>
        <v>0.00173122919053017</v>
      </c>
      <c r="L136" s="2" t="n">
        <f aca="false">(tcofTTGPERCEO!J134/$AD136)*(L$2/$B$2)</f>
        <v>0</v>
      </c>
      <c r="M136" s="2" t="n">
        <f aca="false">(tcofTTGPERCEO!K134/$AD136)*(M$2/$B$2)</f>
        <v>0</v>
      </c>
      <c r="N136" s="2" t="n">
        <f aca="false">(tcofTTGPERCEO!L134/$AD136)*(N$2/$B$2)</f>
        <v>0.00619788359160321</v>
      </c>
      <c r="O136" s="2" t="n">
        <f aca="false">(tcofTTGPERCEO!M134/$AD136)*(O$2/$B$2)</f>
        <v>0.233482696610542</v>
      </c>
      <c r="P136" s="2" t="n">
        <f aca="false">(tcofTTGPERCEO!N134/$AD136)*(P$2/$B$2)</f>
        <v>0</v>
      </c>
      <c r="Q136" s="2" t="n">
        <f aca="false">(tcofTTGPERCEO!O134/$AD136)*(Q$2/$B$2)</f>
        <v>0</v>
      </c>
      <c r="R136" s="2" t="n">
        <f aca="false">(tcofTTGPERCEO!P134/$AD136)*(R$2/$B$2)</f>
        <v>0</v>
      </c>
      <c r="S136" s="2" t="n">
        <f aca="false">(tcofTTGPERCEO!Q134/$AD136)*(S$2/$B$2)</f>
        <v>0</v>
      </c>
      <c r="T136" s="2" t="n">
        <f aca="false">(tcofTTGPERCEO!R134/$AD136)*(T$2/$B$2)</f>
        <v>0.00724065688188827</v>
      </c>
      <c r="U136" s="2" t="n">
        <f aca="false">(tcofTTGPERCEO!S134/$AD136)*(U$2/$B$2)</f>
        <v>0</v>
      </c>
      <c r="V136" s="2" t="n">
        <f aca="false">(tcofTTGPERCEO!T134/$AD136)*(V$2/$B$2)</f>
        <v>0</v>
      </c>
      <c r="W136" s="2" t="n">
        <f aca="false">(tcofTTGPERCEO!U134/$AD136)*(W$2/$B$2)</f>
        <v>0</v>
      </c>
      <c r="X136" s="2" t="n">
        <f aca="false">(tcofTTGPERCEO!V134/$AD136)*(X$2/$B$2)</f>
        <v>0</v>
      </c>
      <c r="Y136" s="2" t="n">
        <f aca="false">(tcofTTGPERCEO!W134/$AD136)*(Y$2/$B$2)</f>
        <v>0.0140534028119863</v>
      </c>
      <c r="Z136" s="2" t="n">
        <f aca="false">(tcofTTGPERCEO!X134/$AD136)*(Z$2/$B$2)</f>
        <v>0</v>
      </c>
      <c r="AA136" s="2" t="n">
        <f aca="false">(tcofTTGPERCEO!Y134/$AD136)*(AA$2/$B$2)</f>
        <v>0</v>
      </c>
      <c r="AD136" s="2" t="n">
        <f aca="false">SUM(tcofTTGPERCEO!H134:AA134)</f>
        <v>13</v>
      </c>
    </row>
    <row r="137" customFormat="false" ht="12.8" hidden="false" customHeight="false" outlineLevel="0" collapsed="false">
      <c r="A137" s="2" t="str">
        <f aca="false">tcofTTGPERCEO!A135</f>
        <v>../tcof/chi-trans-metaok/marianne1_vat.tei_corpo2_tto.cha </v>
      </c>
      <c r="B137" s="2" t="str">
        <f aca="false">tcofTTGPERCEO!B135</f>
        <v> TRANS </v>
      </c>
      <c r="C137" s="2" t="str">
        <f aca="false">tcofTTGPERCEO!C135</f>
        <v> CHI </v>
      </c>
      <c r="D137" s="2" t="n">
        <f aca="false">tcofTTGPERCEO!D135</f>
        <v>2</v>
      </c>
      <c r="E137" s="2" t="n">
        <f aca="false">tcofTTGPERCEO!E135</f>
        <v>114</v>
      </c>
      <c r="F137" s="2" t="str">
        <f aca="false">tcofTTGPERCEO!F135</f>
        <v>2;03.17</v>
      </c>
      <c r="G137" s="2" t="str">
        <f aca="false">LEFT(F137,FIND(";",F137)-1)</f>
        <v>2</v>
      </c>
      <c r="H137" s="2" t="n">
        <f aca="false">SUM(J137:AA137)</f>
        <v>0.352940873903763</v>
      </c>
      <c r="I137" s="2" t="n">
        <f aca="false">SUM(J137,K137,M137,N137,O137,P137,Q137,R137,T137,U137)</f>
        <v>0.352940873903763</v>
      </c>
      <c r="J137" s="2" t="n">
        <f aca="false">(tcofTTGPERCEO!H135/$AD137)*(J$2/$B$2)</f>
        <v>0</v>
      </c>
      <c r="K137" s="2" t="n">
        <f aca="false">(tcofTTGPERCEO!I135/$AD137)*(K$2/$B$2)</f>
        <v>0</v>
      </c>
      <c r="L137" s="2" t="n">
        <f aca="false">(tcofTTGPERCEO!J135/$AD137)*(L$2/$B$2)</f>
        <v>0</v>
      </c>
      <c r="M137" s="2" t="n">
        <f aca="false">(tcofTTGPERCEO!K135/$AD137)*(M$2/$B$2)</f>
        <v>0</v>
      </c>
      <c r="N137" s="2" t="n">
        <f aca="false">(tcofTTGPERCEO!L135/$AD137)*(N$2/$B$2)</f>
        <v>0</v>
      </c>
      <c r="O137" s="2" t="n">
        <f aca="false">(tcofTTGPERCEO!M135/$AD137)*(O$2/$B$2)</f>
        <v>0.337252783993005</v>
      </c>
      <c r="P137" s="2" t="n">
        <f aca="false">(tcofTTGPERCEO!N135/$AD137)*(P$2/$B$2)</f>
        <v>0</v>
      </c>
      <c r="Q137" s="2" t="n">
        <f aca="false">(tcofTTGPERCEO!O135/$AD137)*(Q$2/$B$2)</f>
        <v>0</v>
      </c>
      <c r="R137" s="2" t="n">
        <f aca="false">(tcofTTGPERCEO!P135/$AD137)*(R$2/$B$2)</f>
        <v>0</v>
      </c>
      <c r="S137" s="2" t="n">
        <f aca="false">(tcofTTGPERCEO!Q135/$AD137)*(S$2/$B$2)</f>
        <v>0</v>
      </c>
      <c r="T137" s="2" t="n">
        <f aca="false">(tcofTTGPERCEO!R135/$AD137)*(T$2/$B$2)</f>
        <v>0.0156880899107579</v>
      </c>
      <c r="U137" s="2" t="n">
        <f aca="false">(tcofTTGPERCEO!S135/$AD137)*(U$2/$B$2)</f>
        <v>0</v>
      </c>
      <c r="V137" s="2" t="n">
        <f aca="false">(tcofTTGPERCEO!T135/$AD137)*(V$2/$B$2)</f>
        <v>0</v>
      </c>
      <c r="W137" s="2" t="n">
        <f aca="false">(tcofTTGPERCEO!U135/$AD137)*(W$2/$B$2)</f>
        <v>0</v>
      </c>
      <c r="X137" s="2" t="n">
        <f aca="false">(tcofTTGPERCEO!V135/$AD137)*(X$2/$B$2)</f>
        <v>0</v>
      </c>
      <c r="Y137" s="2" t="n">
        <f aca="false">(tcofTTGPERCEO!W135/$AD137)*(Y$2/$B$2)</f>
        <v>0</v>
      </c>
      <c r="Z137" s="2" t="n">
        <f aca="false">(tcofTTGPERCEO!X135/$AD137)*(Z$2/$B$2)</f>
        <v>0</v>
      </c>
      <c r="AA137" s="2" t="n">
        <f aca="false">(tcofTTGPERCEO!Y135/$AD137)*(AA$2/$B$2)</f>
        <v>0</v>
      </c>
      <c r="AD137" s="2" t="n">
        <f aca="false">SUM(tcofTTGPERCEO!H135:AA135)</f>
        <v>3</v>
      </c>
    </row>
    <row r="138" customFormat="false" ht="12.8" hidden="false" customHeight="false" outlineLevel="0" collapsed="false">
      <c r="A138" s="2" t="str">
        <f aca="false">tcofTTGPERCEO!A136</f>
        <v>../tcof/chi-trans-metaok/marion1_gui.tei_corpo2_tto.cha </v>
      </c>
      <c r="B138" s="2" t="str">
        <f aca="false">tcofTTGPERCEO!B136</f>
        <v> TRANS </v>
      </c>
      <c r="C138" s="2" t="str">
        <f aca="false">tcofTTGPERCEO!C136</f>
        <v> CHI </v>
      </c>
      <c r="D138" s="2" t="n">
        <f aca="false">tcofTTGPERCEO!D136</f>
        <v>5</v>
      </c>
      <c r="E138" s="2" t="n">
        <f aca="false">tcofTTGPERCEO!E136</f>
        <v>367</v>
      </c>
      <c r="F138" s="2" t="str">
        <f aca="false">tcofTTGPERCEO!F136</f>
        <v>2;07.05</v>
      </c>
      <c r="G138" s="2" t="str">
        <f aca="false">LEFT(F138,FIND(";",F138)-1)</f>
        <v>2</v>
      </c>
      <c r="H138" s="2" t="n">
        <f aca="false">SUM(J138:AA138)</f>
        <v>0.294094934375777</v>
      </c>
      <c r="I138" s="2" t="n">
        <f aca="false">SUM(J138,K138,M138,N138,O138,P138,Q138,R138,T138,U138)</f>
        <v>0.277855446681926</v>
      </c>
      <c r="J138" s="2" t="n">
        <f aca="false">(tcofTTGPERCEO!H136/$AD138)*(J$2/$B$2)</f>
        <v>0.000726624317396634</v>
      </c>
      <c r="K138" s="2" t="n">
        <f aca="false">(tcofTTGPERCEO!I136/$AD138)*(K$2/$B$2)</f>
        <v>0.000500132877264271</v>
      </c>
      <c r="L138" s="2" t="n">
        <f aca="false">(tcofTTGPERCEO!J136/$AD138)*(L$2/$B$2)</f>
        <v>0</v>
      </c>
      <c r="M138" s="2" t="n">
        <f aca="false">(tcofTTGPERCEO!K136/$AD138)*(M$2/$B$2)</f>
        <v>0</v>
      </c>
      <c r="N138" s="2" t="n">
        <f aca="false">(tcofTTGPERCEO!L136/$AD138)*(N$2/$B$2)</f>
        <v>0.00358099940848186</v>
      </c>
      <c r="O138" s="2" t="n">
        <f aca="false">(tcofTTGPERCEO!M136/$AD138)*(O$2/$B$2)</f>
        <v>0.269802227194404</v>
      </c>
      <c r="P138" s="2" t="n">
        <f aca="false">(tcofTTGPERCEO!N136/$AD138)*(P$2/$B$2)</f>
        <v>0.00135860573172509</v>
      </c>
      <c r="Q138" s="2" t="n">
        <f aca="false">(tcofTTGPERCEO!O136/$AD138)*(Q$2/$B$2)</f>
        <v>0.000856586854580837</v>
      </c>
      <c r="R138" s="2" t="n">
        <f aca="false">(tcofTTGPERCEO!P136/$AD138)*(R$2/$B$2)</f>
        <v>0</v>
      </c>
      <c r="S138" s="2" t="n">
        <f aca="false">(tcofTTGPERCEO!Q136/$AD138)*(S$2/$B$2)</f>
        <v>0</v>
      </c>
      <c r="T138" s="2" t="n">
        <f aca="false">(tcofTTGPERCEO!R136/$AD138)*(T$2/$B$2)</f>
        <v>0</v>
      </c>
      <c r="U138" s="2" t="n">
        <f aca="false">(tcofTTGPERCEO!S136/$AD138)*(U$2/$B$2)</f>
        <v>0.00103027029807371</v>
      </c>
      <c r="V138" s="2" t="n">
        <f aca="false">(tcofTTGPERCEO!T136/$AD138)*(V$2/$B$2)</f>
        <v>0</v>
      </c>
      <c r="W138" s="2" t="n">
        <f aca="false">(tcofTTGPERCEO!U136/$AD138)*(W$2/$B$2)</f>
        <v>0</v>
      </c>
      <c r="X138" s="2" t="n">
        <f aca="false">(tcofTTGPERCEO!V136/$AD138)*(X$2/$B$2)</f>
        <v>0</v>
      </c>
      <c r="Y138" s="2" t="n">
        <f aca="false">(tcofTTGPERCEO!W136/$AD138)*(Y$2/$B$2)</f>
        <v>0.0162394876938508</v>
      </c>
      <c r="Z138" s="2" t="n">
        <f aca="false">(tcofTTGPERCEO!X136/$AD138)*(Z$2/$B$2)</f>
        <v>0</v>
      </c>
      <c r="AA138" s="2" t="n">
        <f aca="false">(tcofTTGPERCEO!Y136/$AD138)*(AA$2/$B$2)</f>
        <v>0</v>
      </c>
      <c r="AD138" s="2" t="n">
        <f aca="false">SUM(tcofTTGPERCEO!H136:AA136)</f>
        <v>45</v>
      </c>
    </row>
    <row r="139" customFormat="false" ht="12.8" hidden="false" customHeight="false" outlineLevel="0" collapsed="false">
      <c r="A139" s="2" t="str">
        <f aca="false">tcofTTGPERCEO!A137</f>
        <v>../tcof/chi-trans-metaok/mathieu1_car.tei_corpo2_tto.cha </v>
      </c>
      <c r="B139" s="2" t="str">
        <f aca="false">tcofTTGPERCEO!B137</f>
        <v> TRANS </v>
      </c>
      <c r="C139" s="2" t="str">
        <f aca="false">tcofTTGPERCEO!C137</f>
        <v> CHI </v>
      </c>
      <c r="D139" s="2" t="n">
        <f aca="false">tcofTTGPERCEO!D137</f>
        <v>6</v>
      </c>
      <c r="E139" s="2" t="n">
        <f aca="false">tcofTTGPERCEO!E137</f>
        <v>430</v>
      </c>
      <c r="F139" s="2" t="str">
        <f aca="false">tcofTTGPERCEO!F137</f>
        <v>5;05.30</v>
      </c>
      <c r="G139" s="2" t="str">
        <f aca="false">LEFT(F139,FIND(";",F139)-1)</f>
        <v>5</v>
      </c>
      <c r="H139" s="2" t="n">
        <f aca="false">SUM(J139:AA139)</f>
        <v>0.283967010922878</v>
      </c>
      <c r="I139" s="2" t="n">
        <f aca="false">SUM(J139,K139,M139,N139,O139,P139,Q139,R139,T139,U139)</f>
        <v>0.281792079535309</v>
      </c>
      <c r="J139" s="2" t="n">
        <f aca="false">(tcofTTGPERCEO!H137/$AD139)*(J$2/$B$2)</f>
        <v>0</v>
      </c>
      <c r="K139" s="2" t="n">
        <f aca="false">(tcofTTGPERCEO!I137/$AD139)*(K$2/$B$2)</f>
        <v>0</v>
      </c>
      <c r="L139" s="2" t="n">
        <f aca="false">(tcofTTGPERCEO!J137/$AD139)*(L$2/$B$2)</f>
        <v>0</v>
      </c>
      <c r="M139" s="2" t="n">
        <f aca="false">(tcofTTGPERCEO!K137/$AD139)*(M$2/$B$2)</f>
        <v>0.020454770906125</v>
      </c>
      <c r="N139" s="2" t="n">
        <f aca="false">(tcofTTGPERCEO!L137/$AD139)*(N$2/$B$2)</f>
        <v>0.00287758881038721</v>
      </c>
      <c r="O139" s="2" t="n">
        <f aca="false">(tcofTTGPERCEO!M137/$AD139)*(O$2/$B$2)</f>
        <v>0.252939587994753</v>
      </c>
      <c r="P139" s="2" t="n">
        <f aca="false">(tcofTTGPERCEO!N137/$AD139)*(P$2/$B$2)</f>
        <v>0.00218347349741532</v>
      </c>
      <c r="Q139" s="2" t="n">
        <f aca="false">(tcofTTGPERCEO!O137/$AD139)*(Q$2/$B$2)</f>
        <v>0</v>
      </c>
      <c r="R139" s="2" t="n">
        <f aca="false">(tcofTTGPERCEO!P137/$AD139)*(R$2/$B$2)</f>
        <v>0</v>
      </c>
      <c r="S139" s="2" t="n">
        <f aca="false">(tcofTTGPERCEO!Q137/$AD139)*(S$2/$B$2)</f>
        <v>0</v>
      </c>
      <c r="T139" s="2" t="n">
        <f aca="false">(tcofTTGPERCEO!R137/$AD139)*(T$2/$B$2)</f>
        <v>0.00168086677615263</v>
      </c>
      <c r="U139" s="2" t="n">
        <f aca="false">(tcofTTGPERCEO!S137/$AD139)*(U$2/$B$2)</f>
        <v>0.0016557915504756</v>
      </c>
      <c r="V139" s="2" t="n">
        <f aca="false">(tcofTTGPERCEO!T137/$AD139)*(V$2/$B$2)</f>
        <v>0</v>
      </c>
      <c r="W139" s="2" t="n">
        <f aca="false">(tcofTTGPERCEO!U137/$AD139)*(W$2/$B$2)</f>
        <v>0</v>
      </c>
      <c r="X139" s="2" t="n">
        <f aca="false">(tcofTTGPERCEO!V137/$AD139)*(X$2/$B$2)</f>
        <v>0</v>
      </c>
      <c r="Y139" s="2" t="n">
        <f aca="false">(tcofTTGPERCEO!W137/$AD139)*(Y$2/$B$2)</f>
        <v>0.0021749313875693</v>
      </c>
      <c r="Z139" s="2" t="n">
        <f aca="false">(tcofTTGPERCEO!X137/$AD139)*(Z$2/$B$2)</f>
        <v>0</v>
      </c>
      <c r="AA139" s="2" t="n">
        <f aca="false">(tcofTTGPERCEO!Y137/$AD139)*(AA$2/$B$2)</f>
        <v>0</v>
      </c>
      <c r="AD139" s="2" t="n">
        <f aca="false">SUM(tcofTTGPERCEO!H137:AA137)</f>
        <v>84</v>
      </c>
    </row>
    <row r="140" customFormat="false" ht="12.8" hidden="false" customHeight="false" outlineLevel="0" collapsed="false">
      <c r="A140" s="2" t="str">
        <f aca="false">tcofTTGPERCEO!A138</f>
        <v>../tcof/chi-trans-metaok/mathilde1_ham.tei_corpo2_tto.cha </v>
      </c>
      <c r="B140" s="2" t="str">
        <f aca="false">tcofTTGPERCEO!B138</f>
        <v> TRANS </v>
      </c>
      <c r="C140" s="2" t="str">
        <f aca="false">tcofTTGPERCEO!C138</f>
        <v> CHI </v>
      </c>
      <c r="D140" s="2" t="n">
        <f aca="false">tcofTTGPERCEO!D138</f>
        <v>5</v>
      </c>
      <c r="E140" s="2" t="n">
        <f aca="false">tcofTTGPERCEO!E138</f>
        <v>366</v>
      </c>
      <c r="F140" s="2" t="str">
        <f aca="false">tcofTTGPERCEO!F138</f>
        <v>5;03.17</v>
      </c>
      <c r="G140" s="2" t="str">
        <f aca="false">LEFT(F140,FIND(";",F140)-1)</f>
        <v>5</v>
      </c>
      <c r="H140" s="2" t="n">
        <f aca="false">SUM(J140:AA140)</f>
        <v>0.367641385695548</v>
      </c>
      <c r="I140" s="2" t="n">
        <f aca="false">SUM(J140,K140,M140,N140,O140,P140,Q140,R140,T140,U140)</f>
        <v>0.361456449119438</v>
      </c>
      <c r="J140" s="2" t="n">
        <f aca="false">(tcofTTGPERCEO!H138/$AD140)*(J$2/$B$2)</f>
        <v>0.000605520264497195</v>
      </c>
      <c r="K140" s="2" t="n">
        <f aca="false">(tcofTTGPERCEO!I138/$AD140)*(K$2/$B$2)</f>
        <v>0</v>
      </c>
      <c r="L140" s="2" t="n">
        <f aca="false">(tcofTTGPERCEO!J138/$AD140)*(L$2/$B$2)</f>
        <v>0</v>
      </c>
      <c r="M140" s="2" t="n">
        <f aca="false">(tcofTTGPERCEO!K138/$AD140)*(M$2/$B$2)</f>
        <v>0</v>
      </c>
      <c r="N140" s="2" t="n">
        <f aca="false">(tcofTTGPERCEO!L138/$AD140)*(N$2/$B$2)</f>
        <v>0</v>
      </c>
      <c r="O140" s="2" t="n">
        <f aca="false">(tcofTTGPERCEO!M138/$AD140)*(O$2/$B$2)</f>
        <v>0.355989049770394</v>
      </c>
      <c r="P140" s="2" t="n">
        <f aca="false">(tcofTTGPERCEO!N138/$AD140)*(P$2/$B$2)</f>
        <v>0</v>
      </c>
      <c r="Q140" s="2" t="n">
        <f aca="false">(tcofTTGPERCEO!O138/$AD140)*(Q$2/$B$2)</f>
        <v>0.00142764475763473</v>
      </c>
      <c r="R140" s="2" t="n">
        <f aca="false">(tcofTTGPERCEO!P138/$AD140)*(R$2/$B$2)</f>
        <v>0</v>
      </c>
      <c r="S140" s="2" t="n">
        <f aca="false">(tcofTTGPERCEO!Q138/$AD140)*(S$2/$B$2)</f>
        <v>0.000961574181233158</v>
      </c>
      <c r="T140" s="2" t="n">
        <f aca="false">(tcofTTGPERCEO!R138/$AD140)*(T$2/$B$2)</f>
        <v>0</v>
      </c>
      <c r="U140" s="2" t="n">
        <f aca="false">(tcofTTGPERCEO!S138/$AD140)*(U$2/$B$2)</f>
        <v>0.00343423432691236</v>
      </c>
      <c r="V140" s="2" t="n">
        <f aca="false">(tcofTTGPERCEO!T138/$AD140)*(V$2/$B$2)</f>
        <v>0.000712393591029499</v>
      </c>
      <c r="W140" s="2" t="n">
        <f aca="false">(tcofTTGPERCEO!U138/$AD140)*(W$2/$B$2)</f>
        <v>0</v>
      </c>
      <c r="X140" s="2" t="n">
        <f aca="false">(tcofTTGPERCEO!V138/$AD140)*(X$2/$B$2)</f>
        <v>0</v>
      </c>
      <c r="Y140" s="2" t="n">
        <f aca="false">(tcofTTGPERCEO!W138/$AD140)*(Y$2/$B$2)</f>
        <v>0.00451096880384744</v>
      </c>
      <c r="Z140" s="2" t="n">
        <f aca="false">(tcofTTGPERCEO!X138/$AD140)*(Z$2/$B$2)</f>
        <v>0</v>
      </c>
      <c r="AA140" s="2" t="n">
        <f aca="false">(tcofTTGPERCEO!Y138/$AD140)*(AA$2/$B$2)</f>
        <v>0</v>
      </c>
      <c r="AD140" s="2" t="n">
        <f aca="false">SUM(tcofTTGPERCEO!H138:AA138)</f>
        <v>27</v>
      </c>
    </row>
    <row r="141" customFormat="false" ht="12.8" hidden="false" customHeight="false" outlineLevel="0" collapsed="false">
      <c r="A141" s="2" t="str">
        <f aca="false">tcofTTGPERCEO!A139</f>
        <v>../tcof/chi-trans-metaok/mathilde1_ric.tei_corpo2_tto.cha </v>
      </c>
      <c r="B141" s="2" t="str">
        <f aca="false">tcofTTGPERCEO!B139</f>
        <v> TRANS </v>
      </c>
      <c r="C141" s="2" t="str">
        <f aca="false">tcofTTGPERCEO!C139</f>
        <v> CHI </v>
      </c>
      <c r="D141" s="2" t="n">
        <f aca="false">tcofTTGPERCEO!D139</f>
        <v>6</v>
      </c>
      <c r="E141" s="2" t="n">
        <f aca="false">tcofTTGPERCEO!E139</f>
        <v>657</v>
      </c>
      <c r="F141" s="2" t="str">
        <f aca="false">tcofTTGPERCEO!F139</f>
        <v>5;05.30</v>
      </c>
      <c r="G141" s="2" t="str">
        <f aca="false">LEFT(F141,FIND(";",F141)-1)</f>
        <v>5</v>
      </c>
      <c r="H141" s="2" t="n">
        <f aca="false">SUM(J141:AA141)</f>
        <v>0.240920687733035</v>
      </c>
      <c r="I141" s="2" t="n">
        <f aca="false">SUM(J141,K141,M141,N141,O141,P141,Q141,R141,T141,U141)</f>
        <v>0.23778561267207</v>
      </c>
      <c r="J141" s="2" t="n">
        <f aca="false">(tcofTTGPERCEO!H139/$AD141)*(J$2/$B$2)</f>
        <v>0.000367394317784815</v>
      </c>
      <c r="K141" s="2" t="n">
        <f aca="false">(tcofTTGPERCEO!I139/$AD141)*(K$2/$B$2)</f>
        <v>0.000252876173897665</v>
      </c>
      <c r="L141" s="2" t="n">
        <f aca="false">(tcofTTGPERCEO!J139/$AD141)*(L$2/$B$2)</f>
        <v>0</v>
      </c>
      <c r="M141" s="2" t="n">
        <f aca="false">(tcofTTGPERCEO!K139/$AD141)*(M$2/$B$2)</f>
        <v>0.00160880220609972</v>
      </c>
      <c r="N141" s="2" t="n">
        <f aca="false">(tcofTTGPERCEO!L139/$AD141)*(N$2/$B$2)</f>
        <v>0.0181061767844588</v>
      </c>
      <c r="O141" s="2" t="n">
        <f aca="false">(tcofTTGPERCEO!M139/$AD141)*(O$2/$B$2)</f>
        <v>0.210309320355188</v>
      </c>
      <c r="P141" s="2" t="n">
        <f aca="false">(tcofTTGPERCEO!N139/$AD141)*(P$2/$B$2)</f>
        <v>0.00171733870583228</v>
      </c>
      <c r="Q141" s="2" t="n">
        <f aca="false">(tcofTTGPERCEO!O139/$AD141)*(Q$2/$B$2)</f>
        <v>0.00216552856495155</v>
      </c>
      <c r="R141" s="2" t="n">
        <f aca="false">(tcofTTGPERCEO!P139/$AD141)*(R$2/$B$2)</f>
        <v>0.00010896995220753</v>
      </c>
      <c r="S141" s="2" t="n">
        <f aca="false">(tcofTTGPERCEO!Q139/$AD141)*(S$2/$B$2)</f>
        <v>0.00204199460958502</v>
      </c>
      <c r="T141" s="2" t="n">
        <f aca="false">(tcofTTGPERCEO!R139/$AD141)*(T$2/$B$2)</f>
        <v>0.00158643605839125</v>
      </c>
      <c r="U141" s="2" t="n">
        <f aca="false">(tcofTTGPERCEO!S139/$AD141)*(U$2/$B$2)</f>
        <v>0.00156276955325787</v>
      </c>
      <c r="V141" s="2" t="n">
        <f aca="false">(tcofTTGPERCEO!T139/$AD141)*(V$2/$B$2)</f>
        <v>0</v>
      </c>
      <c r="W141" s="2" t="n">
        <f aca="false">(tcofTTGPERCEO!U139/$AD141)*(W$2/$B$2)</f>
        <v>0</v>
      </c>
      <c r="X141" s="2" t="n">
        <f aca="false">(tcofTTGPERCEO!V139/$AD141)*(X$2/$B$2)</f>
        <v>0</v>
      </c>
      <c r="Y141" s="2" t="n">
        <f aca="false">(tcofTTGPERCEO!W139/$AD141)*(Y$2/$B$2)</f>
        <v>0.000684248076988095</v>
      </c>
      <c r="Z141" s="2" t="n">
        <f aca="false">(tcofTTGPERCEO!X139/$AD141)*(Z$2/$B$2)</f>
        <v>0.000408832374391975</v>
      </c>
      <c r="AA141" s="2" t="n">
        <f aca="false">(tcofTTGPERCEO!Y139/$AD141)*(AA$2/$B$2)</f>
        <v>0</v>
      </c>
      <c r="AD141" s="2" t="n">
        <f aca="false">SUM(tcofTTGPERCEO!H139:AA139)</f>
        <v>89</v>
      </c>
    </row>
    <row r="142" customFormat="false" ht="12.8" hidden="false" customHeight="false" outlineLevel="0" collapsed="false">
      <c r="A142" s="2" t="str">
        <f aca="false">tcofTTGPERCEO!A140</f>
        <v>../tcof/chi-trans-metaok/maurine1_her.tei_corpo2_tto.cha </v>
      </c>
      <c r="B142" s="2" t="str">
        <f aca="false">tcofTTGPERCEO!B140</f>
        <v> TRANS </v>
      </c>
      <c r="C142" s="2" t="str">
        <f aca="false">tcofTTGPERCEO!C140</f>
        <v> CHI </v>
      </c>
      <c r="D142" s="2" t="n">
        <f aca="false">tcofTTGPERCEO!D140</f>
        <v>25</v>
      </c>
      <c r="E142" s="2" t="n">
        <f aca="false">tcofTTGPERCEO!E140</f>
        <v>1035</v>
      </c>
      <c r="F142" s="2" t="str">
        <f aca="false">tcofTTGPERCEO!F140</f>
        <v>5;04.24</v>
      </c>
      <c r="G142" s="2" t="str">
        <f aca="false">LEFT(F142,FIND(";",F142)-1)</f>
        <v>5</v>
      </c>
      <c r="H142" s="2" t="n">
        <f aca="false">SUM(J142:AA142)</f>
        <v>0.304857105252409</v>
      </c>
      <c r="I142" s="2" t="n">
        <f aca="false">SUM(J142,K142,M142,N142,O142,P142,Q142,R142,T142,U142)</f>
        <v>0.298490902571969</v>
      </c>
      <c r="J142" s="2" t="n">
        <f aca="false">(tcofTTGPERCEO!H140/$AD142)*(J$2/$B$2)</f>
        <v>0</v>
      </c>
      <c r="K142" s="2" t="n">
        <f aca="false">(tcofTTGPERCEO!I140/$AD142)*(K$2/$B$2)</f>
        <v>0.00092671680198968</v>
      </c>
      <c r="L142" s="2" t="n">
        <f aca="false">(tcofTTGPERCEO!J140/$AD142)*(L$2/$B$2)</f>
        <v>0</v>
      </c>
      <c r="M142" s="2" t="n">
        <f aca="false">(tcofTTGPERCEO!K140/$AD142)*(M$2/$B$2)</f>
        <v>0.00210563818151286</v>
      </c>
      <c r="N142" s="2" t="n">
        <f aca="false">(tcofTTGPERCEO!L140/$AD142)*(N$2/$B$2)</f>
        <v>0.00094791160812755</v>
      </c>
      <c r="O142" s="2" t="n">
        <f aca="false">(tcofTTGPERCEO!M140/$AD142)*(O$2/$B$2)</f>
        <v>0.288648706299895</v>
      </c>
      <c r="P142" s="2" t="n">
        <f aca="false">(tcofTTGPERCEO!N140/$AD142)*(P$2/$B$2)</f>
        <v>0.00251741650290237</v>
      </c>
      <c r="Q142" s="2" t="n">
        <f aca="false">(tcofTTGPERCEO!O140/$AD142)*(Q$2/$B$2)</f>
        <v>0.00113371789576875</v>
      </c>
      <c r="R142" s="2" t="n">
        <f aca="false">(tcofTTGPERCEO!P140/$AD142)*(R$2/$B$2)</f>
        <v>0.000285244874896182</v>
      </c>
      <c r="S142" s="2" t="n">
        <f aca="false">(tcofTTGPERCEO!Q140/$AD142)*(S$2/$B$2)</f>
        <v>0.0013744854472921</v>
      </c>
      <c r="T142" s="2" t="n">
        <f aca="false">(tcofTTGPERCEO!R140/$AD142)*(T$2/$B$2)</f>
        <v>0.00110739458193585</v>
      </c>
      <c r="U142" s="2" t="n">
        <f aca="false">(tcofTTGPERCEO!S140/$AD142)*(U$2/$B$2)</f>
        <v>0.000818155824940886</v>
      </c>
      <c r="V142" s="2" t="n">
        <f aca="false">(tcofTTGPERCEO!T140/$AD142)*(V$2/$B$2)</f>
        <v>0.000226289728915253</v>
      </c>
      <c r="W142" s="2" t="n">
        <f aca="false">(tcofTTGPERCEO!U140/$AD142)*(W$2/$B$2)</f>
        <v>0</v>
      </c>
      <c r="X142" s="2" t="n">
        <f aca="false">(tcofTTGPERCEO!V140/$AD142)*(X$2/$B$2)</f>
        <v>0</v>
      </c>
      <c r="Y142" s="2" t="n">
        <f aca="false">(tcofTTGPERCEO!W140/$AD142)*(Y$2/$B$2)</f>
        <v>0.0042986879189605</v>
      </c>
      <c r="Z142" s="2" t="n">
        <f aca="false">(tcofTTGPERCEO!X140/$AD142)*(Z$2/$B$2)</f>
        <v>0.000428071544951597</v>
      </c>
      <c r="AA142" s="2" t="n">
        <f aca="false">(tcofTTGPERCEO!Y140/$AD142)*(AA$2/$B$2)</f>
        <v>3.86680403200552E-005</v>
      </c>
      <c r="AD142" s="2" t="n">
        <f aca="false">SUM(tcofTTGPERCEO!H140:AA140)</f>
        <v>170</v>
      </c>
    </row>
    <row r="143" customFormat="false" ht="12.8" hidden="false" customHeight="false" outlineLevel="0" collapsed="false">
      <c r="A143" s="2" t="str">
        <f aca="false">tcofTTGPERCEO!A141</f>
        <v>../tcof/chi-trans-metaok/melanie1_lem.tei_corpo2_tto.cha </v>
      </c>
      <c r="B143" s="2" t="str">
        <f aca="false">tcofTTGPERCEO!B141</f>
        <v> TRANS </v>
      </c>
      <c r="C143" s="2" t="str">
        <f aca="false">tcofTTGPERCEO!C141</f>
        <v> CHI </v>
      </c>
      <c r="D143" s="2" t="n">
        <f aca="false">tcofTTGPERCEO!D141</f>
        <v>1</v>
      </c>
      <c r="E143" s="2" t="n">
        <f aca="false">tcofTTGPERCEO!E141</f>
        <v>213</v>
      </c>
      <c r="F143" s="2" t="str">
        <f aca="false">tcofTTGPERCEO!F141</f>
        <v>3;09.17</v>
      </c>
      <c r="G143" s="2" t="str">
        <f aca="false">LEFT(F143,FIND(";",F143)-1)</f>
        <v>3</v>
      </c>
      <c r="H143" s="2" t="n">
        <f aca="false">SUM(J143:AA143)</f>
        <v>0.290350690079288</v>
      </c>
      <c r="I143" s="2" t="n">
        <f aca="false">SUM(J143,K143,M143,N143,O143,P143,Q143,R143,T143,U143)</f>
        <v>0.281659004161807</v>
      </c>
      <c r="J143" s="2" t="n">
        <f aca="false">(tcofTTGPERCEO!H141/$AD143)*(J$2/$B$2)</f>
        <v>0</v>
      </c>
      <c r="K143" s="2" t="n">
        <f aca="false">(tcofTTGPERCEO!I141/$AD143)*(K$2/$B$2)</f>
        <v>0.00132388114569954</v>
      </c>
      <c r="L143" s="2" t="n">
        <f aca="false">(tcofTTGPERCEO!J141/$AD143)*(L$2/$B$2)</f>
        <v>0</v>
      </c>
      <c r="M143" s="2" t="n">
        <f aca="false">(tcofTTGPERCEO!K141/$AD143)*(M$2/$B$2)</f>
        <v>0.00421127636302573</v>
      </c>
      <c r="N143" s="2" t="n">
        <f aca="false">(tcofTTGPERCEO!L141/$AD143)*(N$2/$B$2)</f>
        <v>0</v>
      </c>
      <c r="O143" s="2" t="n">
        <f aca="false">(tcofTTGPERCEO!M141/$AD143)*(O$2/$B$2)</f>
        <v>0.267818387288562</v>
      </c>
      <c r="P143" s="2" t="n">
        <f aca="false">(tcofTTGPERCEO!N141/$AD143)*(P$2/$B$2)</f>
        <v>0</v>
      </c>
      <c r="Q143" s="2" t="n">
        <f aca="false">(tcofTTGPERCEO!O141/$AD143)*(Q$2/$B$2)</f>
        <v>0</v>
      </c>
      <c r="R143" s="2" t="n">
        <f aca="false">(tcofTTGPERCEO!P141/$AD143)*(R$2/$B$2)</f>
        <v>0</v>
      </c>
      <c r="S143" s="2" t="n">
        <f aca="false">(tcofTTGPERCEO!Q141/$AD143)*(S$2/$B$2)</f>
        <v>0.00152720605254678</v>
      </c>
      <c r="T143" s="2" t="n">
        <f aca="false">(tcofTTGPERCEO!R141/$AD143)*(T$2/$B$2)</f>
        <v>0.0083054593645189</v>
      </c>
      <c r="U143" s="2" t="n">
        <f aca="false">(tcofTTGPERCEO!S141/$AD143)*(U$2/$B$2)</f>
        <v>0</v>
      </c>
      <c r="V143" s="2" t="n">
        <f aca="false">(tcofTTGPERCEO!T141/$AD143)*(V$2/$B$2)</f>
        <v>0</v>
      </c>
      <c r="W143" s="2" t="n">
        <f aca="false">(tcofTTGPERCEO!U141/$AD143)*(W$2/$B$2)</f>
        <v>0</v>
      </c>
      <c r="X143" s="2" t="n">
        <f aca="false">(tcofTTGPERCEO!V141/$AD143)*(X$2/$B$2)</f>
        <v>0</v>
      </c>
      <c r="Y143" s="2" t="n">
        <f aca="false">(tcofTTGPERCEO!W141/$AD143)*(Y$2/$B$2)</f>
        <v>0.00716447986493417</v>
      </c>
      <c r="Z143" s="2" t="n">
        <f aca="false">(tcofTTGPERCEO!X141/$AD143)*(Z$2/$B$2)</f>
        <v>0</v>
      </c>
      <c r="AA143" s="2" t="n">
        <f aca="false">(tcofTTGPERCEO!Y141/$AD143)*(AA$2/$B$2)</f>
        <v>0</v>
      </c>
      <c r="AD143" s="2" t="n">
        <f aca="false">SUM(tcofTTGPERCEO!H141:AA141)</f>
        <v>17</v>
      </c>
    </row>
    <row r="144" customFormat="false" ht="12.8" hidden="false" customHeight="false" outlineLevel="0" collapsed="false">
      <c r="A144" s="2" t="str">
        <f aca="false">tcofTTGPERCEO!A142</f>
        <v>../tcof/chi-trans-metaok/morgane1_mar.tei_corpo2_tto.cha </v>
      </c>
      <c r="B144" s="2" t="str">
        <f aca="false">tcofTTGPERCEO!B142</f>
        <v> TRANS </v>
      </c>
      <c r="C144" s="2" t="str">
        <f aca="false">tcofTTGPERCEO!C142</f>
        <v> CHI </v>
      </c>
      <c r="D144" s="2" t="n">
        <f aca="false">tcofTTGPERCEO!D142</f>
        <v>8</v>
      </c>
      <c r="E144" s="2" t="n">
        <f aca="false">tcofTTGPERCEO!E142</f>
        <v>824</v>
      </c>
      <c r="F144" s="2" t="str">
        <f aca="false">tcofTTGPERCEO!F142</f>
        <v>4;</v>
      </c>
      <c r="G144" s="2" t="str">
        <f aca="false">LEFT(F144,FIND(";",F144)-1)</f>
        <v>4</v>
      </c>
      <c r="H144" s="2" t="n">
        <f aca="false">SUM(J144:AA144)</f>
        <v>0.274901683869893</v>
      </c>
      <c r="I144" s="2" t="n">
        <f aca="false">SUM(J144,K144,M144,N144,O144,P144,Q144,R144,T144,U144)</f>
        <v>0.269657691021783</v>
      </c>
      <c r="J144" s="2" t="n">
        <f aca="false">(tcofTTGPERCEO!H142/$AD144)*(J$2/$B$2)</f>
        <v>0.000710828136583664</v>
      </c>
      <c r="K144" s="2" t="n">
        <f aca="false">(tcofTTGPERCEO!I142/$AD144)*(K$2/$B$2)</f>
        <v>0</v>
      </c>
      <c r="L144" s="2" t="n">
        <f aca="false">(tcofTTGPERCEO!J142/$AD144)*(L$2/$B$2)</f>
        <v>0</v>
      </c>
      <c r="M144" s="2" t="n">
        <f aca="false">(tcofTTGPERCEO!K142/$AD144)*(M$2/$B$2)</f>
        <v>0.000518780421532155</v>
      </c>
      <c r="N144" s="2" t="n">
        <f aca="false">(tcofTTGPERCEO!L142/$AD144)*(N$2/$B$2)</f>
        <v>0.00408701019446299</v>
      </c>
      <c r="O144" s="2" t="n">
        <f aca="false">(tcofTTGPERCEO!M142/$AD144)*(O$2/$B$2)</f>
        <v>0.256605379125112</v>
      </c>
      <c r="P144" s="2" t="n">
        <f aca="false">(tcofTTGPERCEO!N142/$AD144)*(P$2/$B$2)</f>
        <v>0.00243662984494174</v>
      </c>
      <c r="Q144" s="2" t="n">
        <f aca="false">(tcofTTGPERCEO!O142/$AD144)*(Q$2/$B$2)</f>
        <v>0.00223457440325436</v>
      </c>
      <c r="R144" s="2" t="n">
        <f aca="false">(tcofTTGPERCEO!P142/$AD144)*(R$2/$B$2)</f>
        <v>0.000351388614002543</v>
      </c>
      <c r="S144" s="2" t="n">
        <f aca="false">(tcofTTGPERCEO!Q142/$AD144)*(S$2/$B$2)</f>
        <v>0.0016932067104323</v>
      </c>
      <c r="T144" s="2" t="n">
        <f aca="false">(tcofTTGPERCEO!R142/$AD144)*(T$2/$B$2)</f>
        <v>0.00170522716421282</v>
      </c>
      <c r="U144" s="2" t="n">
        <f aca="false">(tcofTTGPERCEO!S142/$AD144)*(U$2/$B$2)</f>
        <v>0.0010078731176808</v>
      </c>
      <c r="V144" s="2" t="n">
        <f aca="false">(tcofTTGPERCEO!T142/$AD144)*(V$2/$B$2)</f>
        <v>0.000139381354766641</v>
      </c>
      <c r="W144" s="2" t="n">
        <f aca="false">(tcofTTGPERCEO!U142/$AD144)*(W$2/$B$2)</f>
        <v>0</v>
      </c>
      <c r="X144" s="2" t="n">
        <f aca="false">(tcofTTGPERCEO!V142/$AD144)*(X$2/$B$2)</f>
        <v>0</v>
      </c>
      <c r="Y144" s="2" t="n">
        <f aca="false">(tcofTTGPERCEO!W142/$AD144)*(Y$2/$B$2)</f>
        <v>0.00308903298524336</v>
      </c>
      <c r="Z144" s="2" t="n">
        <f aca="false">(tcofTTGPERCEO!X142/$AD144)*(Z$2/$B$2)</f>
        <v>0.000131833627974224</v>
      </c>
      <c r="AA144" s="2" t="n">
        <f aca="false">(tcofTTGPERCEO!Y142/$AD144)*(AA$2/$B$2)</f>
        <v>0.000190538169693026</v>
      </c>
      <c r="AD144" s="2" t="n">
        <f aca="false">SUM(tcofTTGPERCEO!H142:AA142)</f>
        <v>138</v>
      </c>
    </row>
    <row r="145" customFormat="false" ht="12.8" hidden="false" customHeight="false" outlineLevel="0" collapsed="false">
      <c r="A145" s="2" t="str">
        <f aca="false">tcofTTGPERCEO!A143</f>
        <v>../tcof/chi-trans-metaok/moustapha1_abd.tei_corpo2_tto.cha </v>
      </c>
      <c r="B145" s="2" t="str">
        <f aca="false">tcofTTGPERCEO!B143</f>
        <v> TRANS </v>
      </c>
      <c r="C145" s="2" t="str">
        <f aca="false">tcofTTGPERCEO!C143</f>
        <v> CHI </v>
      </c>
      <c r="D145" s="2" t="n">
        <f aca="false">tcofTTGPERCEO!D143</f>
        <v>4</v>
      </c>
      <c r="E145" s="2" t="n">
        <f aca="false">tcofTTGPERCEO!E143</f>
        <v>363</v>
      </c>
      <c r="F145" s="2" t="str">
        <f aca="false">tcofTTGPERCEO!F143</f>
        <v>2;10.23</v>
      </c>
      <c r="G145" s="2" t="str">
        <f aca="false">LEFT(F145,FIND(";",F145)-1)</f>
        <v>2</v>
      </c>
      <c r="H145" s="2" t="n">
        <f aca="false">SUM(J145:AA145)</f>
        <v>0.190720788739846</v>
      </c>
      <c r="I145" s="2" t="n">
        <f aca="false">SUM(J145,K145,M145,N145,O145,P145,Q145,R145,T145,U145)</f>
        <v>0.172027621325515</v>
      </c>
      <c r="J145" s="2" t="n">
        <f aca="false">(tcofTTGPERCEO!H143/$AD145)*(J$2/$B$2)</f>
        <v>0</v>
      </c>
      <c r="K145" s="2" t="n">
        <f aca="false">(tcofTTGPERCEO!I143/$AD145)*(K$2/$B$2)</f>
        <v>0.000803784981317579</v>
      </c>
      <c r="L145" s="2" t="n">
        <f aca="false">(tcofTTGPERCEO!J143/$AD145)*(L$2/$B$2)</f>
        <v>0</v>
      </c>
      <c r="M145" s="2" t="n">
        <f aca="false">(tcofTTGPERCEO!K143/$AD145)*(M$2/$B$2)</f>
        <v>0</v>
      </c>
      <c r="N145" s="2" t="n">
        <f aca="false">(tcofTTGPERCEO!L143/$AD145)*(N$2/$B$2)</f>
        <v>0</v>
      </c>
      <c r="O145" s="2" t="n">
        <f aca="false">(tcofTTGPERCEO!M143/$AD145)*(O$2/$B$2)</f>
        <v>0.16260402085377</v>
      </c>
      <c r="P145" s="2" t="n">
        <f aca="false">(tcofTTGPERCEO!N143/$AD145)*(P$2/$B$2)</f>
        <v>0.00218347349741532</v>
      </c>
      <c r="Q145" s="2" t="n">
        <f aca="false">(tcofTTGPERCEO!O143/$AD145)*(Q$2/$B$2)</f>
        <v>0.00275331488972412</v>
      </c>
      <c r="R145" s="2" t="n">
        <f aca="false">(tcofTTGPERCEO!P143/$AD145)*(R$2/$B$2)</f>
        <v>0.000346368776659649</v>
      </c>
      <c r="S145" s="2" t="n">
        <f aca="false">(tcofTTGPERCEO!Q143/$AD145)*(S$2/$B$2)</f>
        <v>0.00278169673856735</v>
      </c>
      <c r="T145" s="2" t="n">
        <f aca="false">(tcofTTGPERCEO!R143/$AD145)*(T$2/$B$2)</f>
        <v>0.00168086677615263</v>
      </c>
      <c r="U145" s="2" t="n">
        <f aca="false">(tcofTTGPERCEO!S143/$AD145)*(U$2/$B$2)</f>
        <v>0.0016557915504756</v>
      </c>
      <c r="V145" s="2" t="n">
        <f aca="false">(tcofTTGPERCEO!T143/$AD145)*(V$2/$B$2)</f>
        <v>0.000686950962778445</v>
      </c>
      <c r="W145" s="2" t="n">
        <f aca="false">(tcofTTGPERCEO!U143/$AD145)*(W$2/$B$2)</f>
        <v>0</v>
      </c>
      <c r="X145" s="2" t="n">
        <f aca="false">(tcofTTGPERCEO!V143/$AD145)*(X$2/$B$2)</f>
        <v>0</v>
      </c>
      <c r="Y145" s="2" t="n">
        <f aca="false">(tcofTTGPERCEO!W143/$AD145)*(Y$2/$B$2)</f>
        <v>0.0152245197129851</v>
      </c>
      <c r="Z145" s="2" t="n">
        <f aca="false">(tcofTTGPERCEO!X143/$AD145)*(Z$2/$B$2)</f>
        <v>0</v>
      </c>
      <c r="AA145" s="2" t="n">
        <f aca="false">(tcofTTGPERCEO!Y143/$AD145)*(AA$2/$B$2)</f>
        <v>0</v>
      </c>
      <c r="AD145" s="2" t="n">
        <f aca="false">SUM(tcofTTGPERCEO!H143:AA143)</f>
        <v>28</v>
      </c>
    </row>
    <row r="146" customFormat="false" ht="12.8" hidden="false" customHeight="false" outlineLevel="0" collapsed="false">
      <c r="A146" s="2" t="str">
        <f aca="false">tcofTTGPERCEO!A144</f>
        <v>../tcof/chi-trans-metaok/naomi1_sli.tei_corpo2_tto.cha </v>
      </c>
      <c r="B146" s="2" t="str">
        <f aca="false">tcofTTGPERCEO!B144</f>
        <v> TRANS </v>
      </c>
      <c r="C146" s="2" t="str">
        <f aca="false">tcofTTGPERCEO!C144</f>
        <v> CHI </v>
      </c>
      <c r="D146" s="2" t="n">
        <f aca="false">tcofTTGPERCEO!D144</f>
        <v>33</v>
      </c>
      <c r="E146" s="2" t="n">
        <f aca="false">tcofTTGPERCEO!E144</f>
        <v>1807</v>
      </c>
      <c r="F146" s="2" t="str">
        <f aca="false">tcofTTGPERCEO!F144</f>
        <v>3;02.12</v>
      </c>
      <c r="G146" s="2" t="str">
        <f aca="false">LEFT(F146,FIND(";",F146)-1)</f>
        <v>3</v>
      </c>
      <c r="H146" s="2" t="n">
        <f aca="false">SUM(J146:AA146)</f>
        <v>0.323636011223163</v>
      </c>
      <c r="I146" s="2" t="n">
        <f aca="false">SUM(J146,K146,M146,N146,O146,P146,Q146,R146,T146,U146)</f>
        <v>0.317064928368595</v>
      </c>
      <c r="J146" s="2" t="n">
        <f aca="false">(tcofTTGPERCEO!H144/$AD146)*(J$2/$B$2)</f>
        <v>7.97514494703623E-005</v>
      </c>
      <c r="K146" s="2" t="n">
        <f aca="false">(tcofTTGPERCEO!I144/$AD146)*(K$2/$B$2)</f>
        <v>0.000439141062963751</v>
      </c>
      <c r="L146" s="2" t="n">
        <f aca="false">(tcofTTGPERCEO!J144/$AD146)*(L$2/$B$2)</f>
        <v>0</v>
      </c>
      <c r="M146" s="2" t="n">
        <f aca="false">(tcofTTGPERCEO!K144/$AD146)*(M$2/$B$2)</f>
        <v>0.00139691118383292</v>
      </c>
      <c r="N146" s="2" t="n">
        <f aca="false">(tcofTTGPERCEO!L144/$AD146)*(N$2/$B$2)</f>
        <v>0.00235821912265878</v>
      </c>
      <c r="O146" s="2" t="n">
        <f aca="false">(tcofTTGPERCEO!M144/$AD146)*(O$2/$B$2)</f>
        <v>0.305995208891214</v>
      </c>
      <c r="P146" s="2" t="n">
        <f aca="false">(tcofTTGPERCEO!N144/$AD146)*(P$2/$B$2)</f>
        <v>0.00253495947504803</v>
      </c>
      <c r="Q146" s="2" t="n">
        <f aca="false">(tcofTTGPERCEO!O144/$AD146)*(Q$2/$B$2)</f>
        <v>0.000564093782284941</v>
      </c>
      <c r="R146" s="2" t="n">
        <f aca="false">(tcofTTGPERCEO!P144/$AD146)*(R$2/$B$2)</f>
        <v>4.73089060803423E-005</v>
      </c>
      <c r="S146" s="2" t="n">
        <f aca="false">(tcofTTGPERCEO!Q144/$AD146)*(S$2/$B$2)</f>
        <v>0.000759878133462301</v>
      </c>
      <c r="T146" s="2" t="n">
        <f aca="false">(tcofTTGPERCEO!R144/$AD146)*(T$2/$B$2)</f>
        <v>0.0020662362321486</v>
      </c>
      <c r="U146" s="2" t="n">
        <f aca="false">(tcofTTGPERCEO!S144/$AD146)*(U$2/$B$2)</f>
        <v>0.00158309826289375</v>
      </c>
      <c r="V146" s="2" t="n">
        <f aca="false">(tcofTTGPERCEO!T144/$AD146)*(V$2/$B$2)</f>
        <v>0.000375309794298468</v>
      </c>
      <c r="W146" s="2" t="n">
        <f aca="false">(tcofTTGPERCEO!U144/$AD146)*(W$2/$B$2)</f>
        <v>0</v>
      </c>
      <c r="X146" s="2" t="n">
        <f aca="false">(tcofTTGPERCEO!V144/$AD146)*(X$2/$B$2)</f>
        <v>0</v>
      </c>
      <c r="Y146" s="2" t="n">
        <f aca="false">(tcofTTGPERCEO!W144/$AD146)*(Y$2/$B$2)</f>
        <v>0.00534714838699965</v>
      </c>
      <c r="Z146" s="2" t="n">
        <f aca="false">(tcofTTGPERCEO!X144/$AD146)*(Z$2/$B$2)</f>
        <v>8.87465398070384E-005</v>
      </c>
      <c r="AA146" s="2" t="n">
        <f aca="false">(tcofTTGPERCEO!Y144/$AD146)*(AA$2/$B$2)</f>
        <v>0</v>
      </c>
      <c r="AD146" s="2" t="n">
        <f aca="false">SUM(tcofTTGPERCEO!H144:AA144)</f>
        <v>205</v>
      </c>
    </row>
    <row r="147" customFormat="false" ht="12.8" hidden="false" customHeight="false" outlineLevel="0" collapsed="false">
      <c r="A147" s="2" t="str">
        <f aca="false">tcofTTGPERCEO!A145</f>
        <v>../tcof/chi-trans-metaok/nathan1_mai.tei_corpo2_tto.cha </v>
      </c>
      <c r="B147" s="2" t="str">
        <f aca="false">tcofTTGPERCEO!B145</f>
        <v> TRANS </v>
      </c>
      <c r="C147" s="2" t="str">
        <f aca="false">tcofTTGPERCEO!C145</f>
        <v> CHI </v>
      </c>
      <c r="D147" s="2" t="n">
        <f aca="false">tcofTTGPERCEO!D145</f>
        <v>109</v>
      </c>
      <c r="E147" s="2" t="n">
        <f aca="false">tcofTTGPERCEO!E145</f>
        <v>2306</v>
      </c>
      <c r="F147" s="2" t="str">
        <f aca="false">tcofTTGPERCEO!F145</f>
        <v>3;02.12</v>
      </c>
      <c r="G147" s="2" t="str">
        <f aca="false">LEFT(F147,FIND(";",F147)-1)</f>
        <v>3</v>
      </c>
      <c r="H147" s="2" t="n">
        <f aca="false">SUM(J147:AA147)</f>
        <v>0.274721568144876</v>
      </c>
      <c r="I147" s="2" t="n">
        <f aca="false">SUM(J147,K147,M147,N147,O147,P147,Q147,R147,T147,U147)</f>
        <v>0.267877016313465</v>
      </c>
      <c r="J147" s="2" t="n">
        <f aca="false">(tcofTTGPERCEO!H145/$AD147)*(J$2/$B$2)</f>
        <v>0.000206949963815497</v>
      </c>
      <c r="K147" s="2" t="n">
        <f aca="false">(tcofTTGPERCEO!I145/$AD147)*(K$2/$B$2)</f>
        <v>0.00104458132593171</v>
      </c>
      <c r="L147" s="2" t="n">
        <f aca="false">(tcofTTGPERCEO!J145/$AD147)*(L$2/$B$2)</f>
        <v>0</v>
      </c>
      <c r="M147" s="2" t="n">
        <f aca="false">(tcofTTGPERCEO!K145/$AD147)*(M$2/$B$2)</f>
        <v>0.000906224027486549</v>
      </c>
      <c r="N147" s="2" t="n">
        <f aca="false">(tcofTTGPERCEO!L145/$AD147)*(N$2/$B$2)</f>
        <v>0.00441958787755672</v>
      </c>
      <c r="O147" s="2" t="n">
        <f aca="false">(tcofTTGPERCEO!M145/$AD147)*(O$2/$B$2)</f>
        <v>0.251872332349206</v>
      </c>
      <c r="P147" s="2" t="n">
        <f aca="false">(tcofTTGPERCEO!N145/$AD147)*(P$2/$B$2)</f>
        <v>0.00245064957937754</v>
      </c>
      <c r="Q147" s="2" t="n">
        <f aca="false">(tcofTTGPERCEO!O145/$AD147)*(Q$2/$B$2)</f>
        <v>0.000975858441927535</v>
      </c>
      <c r="R147" s="2" t="n">
        <f aca="false">(tcofTTGPERCEO!P145/$AD147)*(R$2/$B$2)</f>
        <v>8.18424113626175E-005</v>
      </c>
      <c r="S147" s="2" t="n">
        <f aca="false">(tcofTTGPERCEO!Q145/$AD147)*(S$2/$B$2)</f>
        <v>0.000109546425710107</v>
      </c>
      <c r="T147" s="2" t="n">
        <f aca="false">(tcofTTGPERCEO!R145/$AD147)*(T$2/$B$2)</f>
        <v>0.00337591808206183</v>
      </c>
      <c r="U147" s="2" t="n">
        <f aca="false">(tcofTTGPERCEO!S145/$AD147)*(U$2/$B$2)</f>
        <v>0.0025430722547389</v>
      </c>
      <c r="V147" s="2" t="n">
        <f aca="false">(tcofTTGPERCEO!T145/$AD147)*(V$2/$B$2)</f>
        <v>0.000568111344745043</v>
      </c>
      <c r="W147" s="2" t="n">
        <f aca="false">(tcofTTGPERCEO!U145/$AD147)*(W$2/$B$2)</f>
        <v>0</v>
      </c>
      <c r="X147" s="2" t="n">
        <f aca="false">(tcofTTGPERCEO!V145/$AD147)*(X$2/$B$2)</f>
        <v>0</v>
      </c>
      <c r="Y147" s="2" t="n">
        <f aca="false">(tcofTTGPERCEO!W145/$AD147)*(Y$2/$B$2)</f>
        <v>0.00616689406095599</v>
      </c>
      <c r="Z147" s="2" t="n">
        <f aca="false">(tcofTTGPERCEO!X145/$AD147)*(Z$2/$B$2)</f>
        <v>0</v>
      </c>
      <c r="AA147" s="2" t="n">
        <f aca="false">(tcofTTGPERCEO!Y145/$AD147)*(AA$2/$B$2)</f>
        <v>0</v>
      </c>
      <c r="AD147" s="2" t="n">
        <f aca="false">SUM(tcofTTGPERCEO!H145:AA145)</f>
        <v>237</v>
      </c>
    </row>
    <row r="148" customFormat="false" ht="12.8" hidden="false" customHeight="false" outlineLevel="0" collapsed="false">
      <c r="A148" s="2" t="str">
        <f aca="false">tcofTTGPERCEO!A146</f>
        <v>../tcof/chi-trans-metaok/nolan1_rej.tei_corpo2_tto.cha </v>
      </c>
      <c r="B148" s="2" t="str">
        <f aca="false">tcofTTGPERCEO!B146</f>
        <v> TRANS </v>
      </c>
      <c r="C148" s="2" t="str">
        <f aca="false">tcofTTGPERCEO!C146</f>
        <v> CHI </v>
      </c>
      <c r="D148" s="2" t="n">
        <f aca="false">tcofTTGPERCEO!D146</f>
        <v>0</v>
      </c>
      <c r="E148" s="2" t="n">
        <f aca="false">tcofTTGPERCEO!E146</f>
        <v>449</v>
      </c>
      <c r="F148" s="2" t="str">
        <f aca="false">tcofTTGPERCEO!F146</f>
        <v>1;09.17</v>
      </c>
      <c r="G148" s="2" t="str">
        <f aca="false">LEFT(F148,FIND(";",F148)-1)</f>
        <v>1</v>
      </c>
      <c r="H148" s="2" t="n">
        <f aca="false">SUM(J148:AA148)</f>
        <v>0.311220474610645</v>
      </c>
      <c r="I148" s="2" t="n">
        <f aca="false">SUM(J148,K148,M148,N148,O148,P148,Q148,R148,T148,U148)</f>
        <v>0.302520749060368</v>
      </c>
      <c r="J148" s="2" t="n">
        <f aca="false">(tcofTTGPERCEO!H146/$AD148)*(J$2/$B$2)</f>
        <v>0</v>
      </c>
      <c r="K148" s="2" t="n">
        <f aca="false">(tcofTTGPERCEO!I146/$AD148)*(K$2/$B$2)</f>
        <v>0</v>
      </c>
      <c r="L148" s="2" t="n">
        <f aca="false">(tcofTTGPERCEO!J146/$AD148)*(L$2/$B$2)</f>
        <v>0</v>
      </c>
      <c r="M148" s="2" t="n">
        <f aca="false">(tcofTTGPERCEO!K146/$AD148)*(M$2/$B$2)</f>
        <v>0</v>
      </c>
      <c r="N148" s="2" t="n">
        <f aca="false">(tcofTTGPERCEO!L146/$AD148)*(N$2/$B$2)</f>
        <v>0</v>
      </c>
      <c r="O148" s="2" t="n">
        <f aca="false">(tcofTTGPERCEO!M146/$AD148)*(O$2/$B$2)</f>
        <v>0.289073814851147</v>
      </c>
      <c r="P148" s="2" t="n">
        <f aca="false">(tcofTTGPERCEO!N146/$AD148)*(P$2/$B$2)</f>
        <v>0</v>
      </c>
      <c r="Q148" s="2" t="n">
        <f aca="false">(tcofTTGPERCEO!O146/$AD148)*(Q$2/$B$2)</f>
        <v>0</v>
      </c>
      <c r="R148" s="2" t="n">
        <f aca="false">(tcofTTGPERCEO!P146/$AD148)*(R$2/$B$2)</f>
        <v>0</v>
      </c>
      <c r="S148" s="2" t="n">
        <f aca="false">(tcofTTGPERCEO!Q146/$AD148)*(S$2/$B$2)</f>
        <v>0</v>
      </c>
      <c r="T148" s="2" t="n">
        <f aca="false">(tcofTTGPERCEO!R146/$AD148)*(T$2/$B$2)</f>
        <v>0.0134469342092211</v>
      </c>
      <c r="U148" s="2" t="n">
        <f aca="false">(tcofTTGPERCEO!S146/$AD148)*(U$2/$B$2)</f>
        <v>0</v>
      </c>
      <c r="V148" s="2" t="n">
        <f aca="false">(tcofTTGPERCEO!T146/$AD148)*(V$2/$B$2)</f>
        <v>0</v>
      </c>
      <c r="W148" s="2" t="n">
        <f aca="false">(tcofTTGPERCEO!U146/$AD148)*(W$2/$B$2)</f>
        <v>0</v>
      </c>
      <c r="X148" s="2" t="n">
        <f aca="false">(tcofTTGPERCEO!V146/$AD148)*(X$2/$B$2)</f>
        <v>0</v>
      </c>
      <c r="Y148" s="2" t="n">
        <f aca="false">(tcofTTGPERCEO!W146/$AD148)*(Y$2/$B$2)</f>
        <v>0.0086997255502772</v>
      </c>
      <c r="Z148" s="2" t="n">
        <f aca="false">(tcofTTGPERCEO!X146/$AD148)*(Z$2/$B$2)</f>
        <v>0</v>
      </c>
      <c r="AA148" s="2" t="n">
        <f aca="false">(tcofTTGPERCEO!Y146/$AD148)*(AA$2/$B$2)</f>
        <v>0</v>
      </c>
      <c r="AD148" s="2" t="n">
        <f aca="false">SUM(tcofTTGPERCEO!H146:AA146)</f>
        <v>7</v>
      </c>
    </row>
    <row r="149" customFormat="false" ht="12.8" hidden="false" customHeight="false" outlineLevel="0" collapsed="false">
      <c r="A149" s="2" t="str">
        <f aca="false">tcofTTGPERCEO!A147</f>
        <v>../tcof/chi-trans-metaok/ophelie1_baq.tei_corpo2_tto.cha </v>
      </c>
      <c r="B149" s="2" t="str">
        <f aca="false">tcofTTGPERCEO!B147</f>
        <v> TRANS </v>
      </c>
      <c r="C149" s="2" t="str">
        <f aca="false">tcofTTGPERCEO!C147</f>
        <v> CHI </v>
      </c>
      <c r="D149" s="2" t="n">
        <f aca="false">tcofTTGPERCEO!D147</f>
        <v>9</v>
      </c>
      <c r="E149" s="2" t="n">
        <f aca="false">tcofTTGPERCEO!E147</f>
        <v>998</v>
      </c>
      <c r="F149" s="2" t="str">
        <f aca="false">tcofTTGPERCEO!F147</f>
        <v>3;02.12</v>
      </c>
      <c r="G149" s="2" t="str">
        <f aca="false">LEFT(F149,FIND(";",F149)-1)</f>
        <v>3</v>
      </c>
      <c r="H149" s="2" t="n">
        <f aca="false">SUM(J149:AA149)</f>
        <v>0.346035187791491</v>
      </c>
      <c r="I149" s="2" t="n">
        <f aca="false">SUM(J149,K149,M149,N149,O149,P149,Q149,R149,T149,U149)</f>
        <v>0.344595590484983</v>
      </c>
      <c r="J149" s="2" t="n">
        <f aca="false">(tcofTTGPERCEO!H147/$AD149)*(J$2/$B$2)</f>
        <v>0</v>
      </c>
      <c r="K149" s="2" t="n">
        <f aca="false">(tcofTTGPERCEO!I147/$AD149)*(K$2/$B$2)</f>
        <v>0.000194017064455967</v>
      </c>
      <c r="L149" s="2" t="n">
        <f aca="false">(tcofTTGPERCEO!J147/$AD149)*(L$2/$B$2)</f>
        <v>0</v>
      </c>
      <c r="M149" s="2" t="n">
        <f aca="false">(tcofTTGPERCEO!K147/$AD149)*(M$2/$B$2)</f>
        <v>0.00185150943546821</v>
      </c>
      <c r="N149" s="2" t="n">
        <f aca="false">(tcofTTGPERCEO!L147/$AD149)*(N$2/$B$2)</f>
        <v>0.00902967523259434</v>
      </c>
      <c r="O149" s="2" t="n">
        <f aca="false">(tcofTTGPERCEO!M147/$AD149)*(O$2/$B$2)</f>
        <v>0.327077053441492</v>
      </c>
      <c r="P149" s="2" t="n">
        <f aca="false">(tcofTTGPERCEO!N147/$AD149)*(P$2/$B$2)</f>
        <v>0.00237170397133044</v>
      </c>
      <c r="Q149" s="2" t="n">
        <f aca="false">(tcofTTGPERCEO!O147/$AD149)*(Q$2/$B$2)</f>
        <v>0.00166148312310938</v>
      </c>
      <c r="R149" s="2" t="n">
        <f aca="false">(tcofTTGPERCEO!P147/$AD149)*(R$2/$B$2)</f>
        <v>0</v>
      </c>
      <c r="S149" s="2" t="n">
        <f aca="false">(tcofTTGPERCEO!Q147/$AD149)*(S$2/$B$2)</f>
        <v>0.000223814680114614</v>
      </c>
      <c r="T149" s="2" t="n">
        <f aca="false">(tcofTTGPERCEO!R147/$AD149)*(T$2/$B$2)</f>
        <v>0.000811452926418513</v>
      </c>
      <c r="U149" s="2" t="n">
        <f aca="false">(tcofTTGPERCEO!S147/$AD149)*(U$2/$B$2)</f>
        <v>0.00159869529011437</v>
      </c>
      <c r="V149" s="2" t="n">
        <f aca="false">(tcofTTGPERCEO!T147/$AD149)*(V$2/$B$2)</f>
        <v>0.000165815749636176</v>
      </c>
      <c r="W149" s="2" t="n">
        <f aca="false">(tcofTTGPERCEO!U147/$AD149)*(W$2/$B$2)</f>
        <v>0</v>
      </c>
      <c r="X149" s="2" t="n">
        <f aca="false">(tcofTTGPERCEO!V147/$AD149)*(X$2/$B$2)</f>
        <v>0</v>
      </c>
      <c r="Y149" s="2" t="n">
        <f aca="false">(tcofTTGPERCEO!W147/$AD149)*(Y$2/$B$2)</f>
        <v>0.00104996687675759</v>
      </c>
      <c r="Z149" s="2" t="n">
        <f aca="false">(tcofTTGPERCEO!X147/$AD149)*(Z$2/$B$2)</f>
        <v>0</v>
      </c>
      <c r="AA149" s="2" t="n">
        <f aca="false">(tcofTTGPERCEO!Y147/$AD149)*(AA$2/$B$2)</f>
        <v>0</v>
      </c>
      <c r="AD149" s="2" t="n">
        <f aca="false">SUM(tcofTTGPERCEO!H147:AA147)</f>
        <v>116</v>
      </c>
    </row>
    <row r="150" customFormat="false" ht="12.8" hidden="false" customHeight="false" outlineLevel="0" collapsed="false">
      <c r="A150" s="2" t="str">
        <f aca="false">tcofTTGPERCEO!A148</f>
        <v>../tcof/chi-trans-metaok/oscar1_fri.tei_corpo2_tto.cha </v>
      </c>
      <c r="B150" s="2" t="str">
        <f aca="false">tcofTTGPERCEO!B148</f>
        <v> TRANS </v>
      </c>
      <c r="C150" s="2" t="str">
        <f aca="false">tcofTTGPERCEO!C148</f>
        <v> CHI </v>
      </c>
      <c r="D150" s="2" t="n">
        <f aca="false">tcofTTGPERCEO!D148</f>
        <v>2</v>
      </c>
      <c r="E150" s="2" t="n">
        <f aca="false">tcofTTGPERCEO!E148</f>
        <v>509</v>
      </c>
      <c r="F150" s="2" t="str">
        <f aca="false">tcofTTGPERCEO!F148</f>
        <v>4;</v>
      </c>
      <c r="G150" s="2" t="str">
        <f aca="false">LEFT(F150,FIND(";",F150)-1)</f>
        <v>4</v>
      </c>
      <c r="H150" s="2" t="n">
        <f aca="false">SUM(J150:AA150)</f>
        <v>0.31652547385747</v>
      </c>
      <c r="I150" s="2" t="n">
        <f aca="false">SUM(J150,K150,M150,N150,O150,P150,Q150,R150,T150,U150)</f>
        <v>0.314428542036365</v>
      </c>
      <c r="J150" s="2" t="n">
        <f aca="false">(tcofTTGPERCEO!H148/$AD150)*(J$2/$B$2)</f>
        <v>0</v>
      </c>
      <c r="K150" s="2" t="n">
        <f aca="false">(tcofTTGPERCEO!I148/$AD150)*(K$2/$B$2)</f>
        <v>0.000375099657948204</v>
      </c>
      <c r="L150" s="2" t="n">
        <f aca="false">(tcofTTGPERCEO!J148/$AD150)*(L$2/$B$2)</f>
        <v>0</v>
      </c>
      <c r="M150" s="2" t="n">
        <f aca="false">(tcofTTGPERCEO!K148/$AD150)*(M$2/$B$2)</f>
        <v>0.00357958490857187</v>
      </c>
      <c r="N150" s="2" t="n">
        <f aca="false">(tcofTTGPERCEO!L148/$AD150)*(N$2/$B$2)</f>
        <v>0.0013428747781807</v>
      </c>
      <c r="O150" s="2" t="n">
        <f aca="false">(tcofTTGPERCEO!M148/$AD150)*(O$2/$B$2)</f>
        <v>0.303527505593704</v>
      </c>
      <c r="P150" s="2" t="n">
        <f aca="false">(tcofTTGPERCEO!N148/$AD150)*(P$2/$B$2)</f>
        <v>0.00101895429879382</v>
      </c>
      <c r="Q150" s="2" t="n">
        <f aca="false">(tcofTTGPERCEO!O148/$AD150)*(Q$2/$B$2)</f>
        <v>0.00128488028187125</v>
      </c>
      <c r="R150" s="2" t="n">
        <f aca="false">(tcofTTGPERCEO!P148/$AD150)*(R$2/$B$2)</f>
        <v>0.000969832574647018</v>
      </c>
      <c r="S150" s="2" t="n">
        <f aca="false">(tcofTTGPERCEO!Q148/$AD150)*(S$2/$B$2)</f>
        <v>0.000432708381554921</v>
      </c>
      <c r="T150" s="2" t="n">
        <f aca="false">(tcofTTGPERCEO!R148/$AD150)*(T$2/$B$2)</f>
        <v>0.000784404495537896</v>
      </c>
      <c r="U150" s="2" t="n">
        <f aca="false">(tcofTTGPERCEO!S148/$AD150)*(U$2/$B$2)</f>
        <v>0.00154540544711056</v>
      </c>
      <c r="V150" s="2" t="n">
        <f aca="false">(tcofTTGPERCEO!T148/$AD150)*(V$2/$B$2)</f>
        <v>0.000320577115963274</v>
      </c>
      <c r="W150" s="2" t="n">
        <f aca="false">(tcofTTGPERCEO!U148/$AD150)*(W$2/$B$2)</f>
        <v>0</v>
      </c>
      <c r="X150" s="2" t="n">
        <f aca="false">(tcofTTGPERCEO!V148/$AD150)*(X$2/$B$2)</f>
        <v>0</v>
      </c>
      <c r="Y150" s="2" t="n">
        <f aca="false">(tcofTTGPERCEO!W148/$AD150)*(Y$2/$B$2)</f>
        <v>0.00101496798086567</v>
      </c>
      <c r="Z150" s="2" t="n">
        <f aca="false">(tcofTTGPERCEO!X148/$AD150)*(Z$2/$B$2)</f>
        <v>0</v>
      </c>
      <c r="AA150" s="2" t="n">
        <f aca="false">(tcofTTGPERCEO!Y148/$AD150)*(AA$2/$B$2)</f>
        <v>0.000328678342720469</v>
      </c>
      <c r="AD150" s="2" t="n">
        <f aca="false">SUM(tcofTTGPERCEO!H148:AA148)</f>
        <v>60</v>
      </c>
    </row>
    <row r="151" customFormat="false" ht="12.8" hidden="false" customHeight="false" outlineLevel="0" collapsed="false">
      <c r="A151" s="2" t="str">
        <f aca="false">tcofTTGPERCEO!A149</f>
        <v>../tcof/chi-trans-metaok/pauline1_man.tei_corpo2_tto.cha </v>
      </c>
      <c r="B151" s="2" t="str">
        <f aca="false">tcofTTGPERCEO!B149</f>
        <v> TRANS </v>
      </c>
      <c r="C151" s="2" t="str">
        <f aca="false">tcofTTGPERCEO!C149</f>
        <v> CHI </v>
      </c>
      <c r="D151" s="2" t="n">
        <f aca="false">tcofTTGPERCEO!D149</f>
        <v>8</v>
      </c>
      <c r="E151" s="2" t="n">
        <f aca="false">tcofTTGPERCEO!E149</f>
        <v>657</v>
      </c>
      <c r="F151" s="2" t="str">
        <f aca="false">tcofTTGPERCEO!F149</f>
        <v>4;05.30</v>
      </c>
      <c r="G151" s="2" t="str">
        <f aca="false">LEFT(F151,FIND(";",F151)-1)</f>
        <v>4</v>
      </c>
      <c r="H151" s="2" t="n">
        <f aca="false">SUM(J151:AA151)</f>
        <v>0.330088984903428</v>
      </c>
      <c r="I151" s="2" t="n">
        <f aca="false">SUM(J151,K151,M151,N151,O151,P151,Q151,R151,T151,U151)</f>
        <v>0.327191756264268</v>
      </c>
      <c r="J151" s="2" t="n">
        <f aca="false">(tcofTTGPERCEO!H149/$AD151)*(J$2/$B$2)</f>
        <v>0.000320569551792633</v>
      </c>
      <c r="K151" s="2" t="n">
        <f aca="false">(tcofTTGPERCEO!I149/$AD151)*(K$2/$B$2)</f>
        <v>0</v>
      </c>
      <c r="L151" s="2" t="n">
        <f aca="false">(tcofTTGPERCEO!J149/$AD151)*(L$2/$B$2)</f>
        <v>0</v>
      </c>
      <c r="M151" s="2" t="n">
        <f aca="false">(tcofTTGPERCEO!K149/$AD151)*(M$2/$B$2)</f>
        <v>0.00421127636302573</v>
      </c>
      <c r="N151" s="2" t="n">
        <f aca="false">(tcofTTGPERCEO!L149/$AD151)*(N$2/$B$2)</f>
        <v>0.0102690424213818</v>
      </c>
      <c r="O151" s="2" t="n">
        <f aca="false">(tcofTTGPERCEO!M149/$AD151)*(O$2/$B$2)</f>
        <v>0.307495185405387</v>
      </c>
      <c r="P151" s="2" t="n">
        <f aca="false">(tcofTTGPERCEO!N149/$AD151)*(P$2/$B$2)</f>
        <v>0.000299692440821711</v>
      </c>
      <c r="Q151" s="2" t="n">
        <f aca="false">(tcofTTGPERCEO!O149/$AD151)*(Q$2/$B$2)</f>
        <v>0.000755811930512503</v>
      </c>
      <c r="R151" s="2" t="n">
        <f aca="false">(tcofTTGPERCEO!P149/$AD151)*(R$2/$B$2)</f>
        <v>0.000190163249930788</v>
      </c>
      <c r="S151" s="2" t="n">
        <f aca="false">(tcofTTGPERCEO!Q149/$AD151)*(S$2/$B$2)</f>
        <v>0.00050906868418226</v>
      </c>
      <c r="T151" s="2" t="n">
        <f aca="false">(tcofTTGPERCEO!R149/$AD151)*(T$2/$B$2)</f>
        <v>0.000922828818279877</v>
      </c>
      <c r="U151" s="2" t="n">
        <f aca="false">(tcofTTGPERCEO!S149/$AD151)*(U$2/$B$2)</f>
        <v>0.00272718608313629</v>
      </c>
      <c r="V151" s="2" t="n">
        <f aca="false">(tcofTTGPERCEO!T149/$AD151)*(V$2/$B$2)</f>
        <v>0</v>
      </c>
      <c r="W151" s="2" t="n">
        <f aca="false">(tcofTTGPERCEO!U149/$AD151)*(W$2/$B$2)</f>
        <v>0</v>
      </c>
      <c r="X151" s="2" t="n">
        <f aca="false">(tcofTTGPERCEO!V149/$AD151)*(X$2/$B$2)</f>
        <v>0</v>
      </c>
      <c r="Y151" s="2" t="n">
        <f aca="false">(tcofTTGPERCEO!W149/$AD151)*(Y$2/$B$2)</f>
        <v>0.00238815995497806</v>
      </c>
      <c r="Z151" s="2" t="n">
        <f aca="false">(tcofTTGPERCEO!X149/$AD151)*(Z$2/$B$2)</f>
        <v>0</v>
      </c>
      <c r="AA151" s="2" t="n">
        <f aca="false">(tcofTTGPERCEO!Y149/$AD151)*(AA$2/$B$2)</f>
        <v>0</v>
      </c>
      <c r="AD151" s="2" t="n">
        <f aca="false">SUM(tcofTTGPERCEO!H149:AA149)</f>
        <v>102</v>
      </c>
    </row>
    <row r="152" customFormat="false" ht="12.8" hidden="false" customHeight="false" outlineLevel="0" collapsed="false">
      <c r="A152" s="2" t="str">
        <f aca="false">tcofTTGPERCEO!A150</f>
        <v>../tcof/chi-trans-metaok/raphael1_leg.tei_corpo2_tto.cha </v>
      </c>
      <c r="B152" s="2" t="str">
        <f aca="false">tcofTTGPERCEO!B150</f>
        <v> TRANS </v>
      </c>
      <c r="C152" s="2" t="str">
        <f aca="false">tcofTTGPERCEO!C150</f>
        <v> CHI </v>
      </c>
      <c r="D152" s="2" t="n">
        <f aca="false">tcofTTGPERCEO!D150</f>
        <v>21</v>
      </c>
      <c r="E152" s="2" t="n">
        <f aca="false">tcofTTGPERCEO!E150</f>
        <v>1010</v>
      </c>
      <c r="F152" s="2" t="str">
        <f aca="false">tcofTTGPERCEO!F150</f>
        <v>4;</v>
      </c>
      <c r="G152" s="2" t="str">
        <f aca="false">LEFT(F152,FIND(";",F152)-1)</f>
        <v>4</v>
      </c>
      <c r="H152" s="2" t="n">
        <f aca="false">SUM(J152:AA152)</f>
        <v>0.302501796633248</v>
      </c>
      <c r="I152" s="2" t="n">
        <f aca="false">SUM(J152,K152,M152,N152,O152,P152,Q152,R152,T152,U152)</f>
        <v>0.299300562548798</v>
      </c>
      <c r="J152" s="2" t="n">
        <f aca="false">(tcofTTGPERCEO!H150/$AD152)*(J$2/$B$2)</f>
        <v>0</v>
      </c>
      <c r="K152" s="2" t="n">
        <f aca="false">(tcofTTGPERCEO!I150/$AD152)*(K$2/$B$2)</f>
        <v>0.00127392336661654</v>
      </c>
      <c r="L152" s="2" t="n">
        <f aca="false">(tcofTTGPERCEO!J150/$AD152)*(L$2/$B$2)</f>
        <v>0</v>
      </c>
      <c r="M152" s="2" t="n">
        <f aca="false">(tcofTTGPERCEO!K150/$AD152)*(M$2/$B$2)</f>
        <v>0.00630367153710769</v>
      </c>
      <c r="N152" s="2" t="n">
        <f aca="false">(tcofTTGPERCEO!L150/$AD152)*(N$2/$B$2)</f>
        <v>0.00608094239176164</v>
      </c>
      <c r="O152" s="2" t="n">
        <f aca="false">(tcofTTGPERCEO!M150/$AD152)*(O$2/$B$2)</f>
        <v>0.279983443314947</v>
      </c>
      <c r="P152" s="2" t="n">
        <f aca="false">(tcofTTGPERCEO!N150/$AD152)*(P$2/$B$2)</f>
        <v>0.000769022112297221</v>
      </c>
      <c r="Q152" s="2" t="n">
        <f aca="false">(tcofTTGPERCEO!O150/$AD152)*(Q$2/$B$2)</f>
        <v>0.000484860483725002</v>
      </c>
      <c r="R152" s="2" t="n">
        <f aca="false">(tcofTTGPERCEO!P150/$AD152)*(R$2/$B$2)</f>
        <v>0</v>
      </c>
      <c r="S152" s="2" t="n">
        <f aca="false">(tcofTTGPERCEO!Q150/$AD152)*(S$2/$B$2)</f>
        <v>0.00130628945375071</v>
      </c>
      <c r="T152" s="2" t="n">
        <f aca="false">(tcofTTGPERCEO!R150/$AD152)*(T$2/$B$2)</f>
        <v>0.00207201187500576</v>
      </c>
      <c r="U152" s="2" t="n">
        <f aca="false">(tcofTTGPERCEO!S150/$AD152)*(U$2/$B$2)</f>
        <v>0.0023326874673367</v>
      </c>
      <c r="V152" s="2" t="n">
        <f aca="false">(tcofTTGPERCEO!T150/$AD152)*(V$2/$B$2)</f>
        <v>0.000362917489769745</v>
      </c>
      <c r="W152" s="2" t="n">
        <f aca="false">(tcofTTGPERCEO!U150/$AD152)*(W$2/$B$2)</f>
        <v>0</v>
      </c>
      <c r="X152" s="2" t="n">
        <f aca="false">(tcofTTGPERCEO!V150/$AD152)*(X$2/$B$2)</f>
        <v>0</v>
      </c>
      <c r="Y152" s="2" t="n">
        <f aca="false">(tcofTTGPERCEO!W150/$AD152)*(Y$2/$B$2)</f>
        <v>0.00153202714092932</v>
      </c>
      <c r="Z152" s="2" t="n">
        <f aca="false">(tcofTTGPERCEO!X150/$AD152)*(Z$2/$B$2)</f>
        <v>0</v>
      </c>
      <c r="AA152" s="2" t="n">
        <f aca="false">(tcofTTGPERCEO!Y150/$AD152)*(AA$2/$B$2)</f>
        <v>0</v>
      </c>
      <c r="AD152" s="2" t="n">
        <f aca="false">SUM(tcofTTGPERCEO!H150:AA150)</f>
        <v>159</v>
      </c>
    </row>
    <row r="153" customFormat="false" ht="12.8" hidden="false" customHeight="false" outlineLevel="0" collapsed="false">
      <c r="A153" s="2" t="str">
        <f aca="false">tcofTTGPERCEO!A151</f>
        <v>../tcof/chi-trans-metaok/remi1_did.tei_corpo2_tto.cha </v>
      </c>
      <c r="B153" s="2" t="str">
        <f aca="false">tcofTTGPERCEO!B151</f>
        <v> TRANS </v>
      </c>
      <c r="C153" s="2" t="str">
        <f aca="false">tcofTTGPERCEO!C151</f>
        <v> CHI </v>
      </c>
      <c r="D153" s="2" t="n">
        <f aca="false">tcofTTGPERCEO!D151</f>
        <v>29</v>
      </c>
      <c r="E153" s="2" t="n">
        <f aca="false">tcofTTGPERCEO!E151</f>
        <v>1437</v>
      </c>
      <c r="F153" s="2" t="str">
        <f aca="false">tcofTTGPERCEO!F151</f>
        <v>5;02.12</v>
      </c>
      <c r="G153" s="2" t="str">
        <f aca="false">LEFT(F153,FIND(";",F153)-1)</f>
        <v>5</v>
      </c>
      <c r="H153" s="2" t="n">
        <f aca="false">SUM(J153:AA153)</f>
        <v>0.302529183601813</v>
      </c>
      <c r="I153" s="2" t="n">
        <f aca="false">SUM(J153,K153,M153,N153,O153,P153,Q153,R153,T153,U153)</f>
        <v>0.298675665004062</v>
      </c>
      <c r="J153" s="2" t="n">
        <f aca="false">(tcofTTGPERCEO!H151/$AD153)*(J$2/$B$2)</f>
        <v>0.000174856119159618</v>
      </c>
      <c r="K153" s="2" t="n">
        <f aca="false">(tcofTTGPERCEO!I151/$AD153)*(K$2/$B$2)</f>
        <v>0.000120352831427231</v>
      </c>
      <c r="L153" s="2" t="n">
        <f aca="false">(tcofTTGPERCEO!J151/$AD153)*(L$2/$B$2)</f>
        <v>0</v>
      </c>
      <c r="M153" s="2" t="n">
        <f aca="false">(tcofTTGPERCEO!K151/$AD153)*(M$2/$B$2)</f>
        <v>0.00497696297448495</v>
      </c>
      <c r="N153" s="2" t="n">
        <f aca="false">(tcofTTGPERCEO!L151/$AD153)*(N$2/$B$2)</f>
        <v>0.00646303369177875</v>
      </c>
      <c r="O153" s="2" t="n">
        <f aca="false">(tcofTTGPERCEO!M151/$AD153)*(O$2/$B$2)</f>
        <v>0.278639332229514</v>
      </c>
      <c r="P153" s="2" t="n">
        <f aca="false">(tcofTTGPERCEO!N151/$AD153)*(P$2/$B$2)</f>
        <v>0.0016346860408457</v>
      </c>
      <c r="Q153" s="2" t="n">
        <f aca="false">(tcofTTGPERCEO!O151/$AD153)*(Q$2/$B$2)</f>
        <v>0.00185517473853069</v>
      </c>
      <c r="R153" s="2" t="n">
        <f aca="false">(tcofTTGPERCEO!P151/$AD153)*(R$2/$B$2)</f>
        <v>5.18627045265785E-005</v>
      </c>
      <c r="S153" s="2" t="n">
        <f aca="false">(tcofTTGPERCEO!Q151/$AD153)*(S$2/$B$2)</f>
        <v>0.000138836913867889</v>
      </c>
      <c r="T153" s="2" t="n">
        <f aca="false">(tcofTTGPERCEO!R151/$AD153)*(T$2/$B$2)</f>
        <v>0.00327184762844684</v>
      </c>
      <c r="U153" s="2" t="n">
        <f aca="false">(tcofTTGPERCEO!S151/$AD153)*(U$2/$B$2)</f>
        <v>0.00148755604534707</v>
      </c>
      <c r="V153" s="2" t="n">
        <f aca="false">(tcofTTGPERCEO!T151/$AD153)*(V$2/$B$2)</f>
        <v>0</v>
      </c>
      <c r="W153" s="2" t="n">
        <f aca="false">(tcofTTGPERCEO!U151/$AD153)*(W$2/$B$2)</f>
        <v>0</v>
      </c>
      <c r="X153" s="2" t="n">
        <f aca="false">(tcofTTGPERCEO!V151/$AD153)*(X$2/$B$2)</f>
        <v>0</v>
      </c>
      <c r="Y153" s="2" t="n">
        <f aca="false">(tcofTTGPERCEO!W151/$AD153)*(Y$2/$B$2)</f>
        <v>0.00358223993246708</v>
      </c>
      <c r="Z153" s="2" t="n">
        <f aca="false">(tcofTTGPERCEO!X151/$AD153)*(Z$2/$B$2)</f>
        <v>9.72889874889993E-005</v>
      </c>
      <c r="AA153" s="2" t="n">
        <f aca="false">(tcofTTGPERCEO!Y151/$AD153)*(AA$2/$B$2)</f>
        <v>3.51527639273229E-005</v>
      </c>
      <c r="AD153" s="2" t="n">
        <f aca="false">SUM(tcofTTGPERCEO!H151:AA151)</f>
        <v>187</v>
      </c>
    </row>
    <row r="154" customFormat="false" ht="12.8" hidden="false" customHeight="false" outlineLevel="0" collapsed="false">
      <c r="A154" s="2" t="str">
        <f aca="false">tcofTTGPERCEO!A152</f>
        <v>../tcof/chi-trans-metaok/robin1_lem.tei_corpo2_tto.cha </v>
      </c>
      <c r="B154" s="2" t="str">
        <f aca="false">tcofTTGPERCEO!B152</f>
        <v> TRANS </v>
      </c>
      <c r="C154" s="2" t="str">
        <f aca="false">tcofTTGPERCEO!C152</f>
        <v> CHI </v>
      </c>
      <c r="D154" s="2" t="n">
        <f aca="false">tcofTTGPERCEO!D152</f>
        <v>6</v>
      </c>
      <c r="E154" s="2" t="n">
        <f aca="false">tcofTTGPERCEO!E152</f>
        <v>441</v>
      </c>
      <c r="F154" s="2" t="str">
        <f aca="false">tcofTTGPERCEO!F152</f>
        <v>5;04.24</v>
      </c>
      <c r="G154" s="2" t="str">
        <f aca="false">LEFT(F154,FIND(";",F154)-1)</f>
        <v>5</v>
      </c>
      <c r="H154" s="2" t="n">
        <f aca="false">SUM(J154:AA154)</f>
        <v>0.262367275173299</v>
      </c>
      <c r="I154" s="2" t="n">
        <f aca="false">SUM(J154,K154,M154,N154,O154,P154,Q154,R154,T154,U154)</f>
        <v>0.258426199508602</v>
      </c>
      <c r="J154" s="2" t="n">
        <f aca="false">(tcofTTGPERCEO!H152/$AD154)*(J$2/$B$2)</f>
        <v>0</v>
      </c>
      <c r="K154" s="2" t="n">
        <f aca="false">(tcofTTGPERCEO!I152/$AD154)*(K$2/$B$2)</f>
        <v>0</v>
      </c>
      <c r="L154" s="2" t="n">
        <f aca="false">(tcofTTGPERCEO!J152/$AD154)*(L$2/$B$2)</f>
        <v>0</v>
      </c>
      <c r="M154" s="2" t="n">
        <f aca="false">(tcofTTGPERCEO!K152/$AD154)*(M$2/$B$2)</f>
        <v>0.00605000266237499</v>
      </c>
      <c r="N154" s="2" t="n">
        <f aca="false">(tcofTTGPERCEO!L152/$AD154)*(N$2/$B$2)</f>
        <v>0.0181571800993446</v>
      </c>
      <c r="O154" s="2" t="n">
        <f aca="false">(tcofTTGPERCEO!M152/$AD154)*(O$2/$B$2)</f>
        <v>0.228001882136116</v>
      </c>
      <c r="P154" s="2" t="n">
        <f aca="false">(tcofTTGPERCEO!N152/$AD154)*(P$2/$B$2)</f>
        <v>0.000430544069912881</v>
      </c>
      <c r="Q154" s="2" t="n">
        <f aca="false">(tcofTTGPERCEO!O152/$AD154)*(Q$2/$B$2)</f>
        <v>0.000542907161354051</v>
      </c>
      <c r="R154" s="2" t="n">
        <f aca="false">(tcofTTGPERCEO!P152/$AD154)*(R$2/$B$2)</f>
        <v>0</v>
      </c>
      <c r="S154" s="2" t="n">
        <f aca="false">(tcofTTGPERCEO!Q152/$AD154)*(S$2/$B$2)</f>
        <v>0.00109700716450543</v>
      </c>
      <c r="T154" s="2" t="n">
        <f aca="false">(tcofTTGPERCEO!R152/$AD154)*(T$2/$B$2)</f>
        <v>0.00132575407696546</v>
      </c>
      <c r="U154" s="2" t="n">
        <f aca="false">(tcofTTGPERCEO!S152/$AD154)*(U$2/$B$2)</f>
        <v>0.00391792930253382</v>
      </c>
      <c r="V154" s="2" t="n">
        <f aca="false">(tcofTTGPERCEO!T152/$AD154)*(V$2/$B$2)</f>
        <v>0.000270910238842204</v>
      </c>
      <c r="W154" s="2" t="n">
        <f aca="false">(tcofTTGPERCEO!U152/$AD154)*(W$2/$B$2)</f>
        <v>0</v>
      </c>
      <c r="X154" s="2" t="n">
        <f aca="false">(tcofTTGPERCEO!V152/$AD154)*(X$2/$B$2)</f>
        <v>0</v>
      </c>
      <c r="Y154" s="2" t="n">
        <f aca="false">(tcofTTGPERCEO!W152/$AD154)*(Y$2/$B$2)</f>
        <v>0.0025731582613496</v>
      </c>
      <c r="Z154" s="2" t="n">
        <f aca="false">(tcofTTGPERCEO!X152/$AD154)*(Z$2/$B$2)</f>
        <v>0</v>
      </c>
      <c r="AA154" s="2" t="n">
        <f aca="false">(tcofTTGPERCEO!Y152/$AD154)*(AA$2/$B$2)</f>
        <v>0</v>
      </c>
      <c r="AD154" s="2" t="n">
        <f aca="false">SUM(tcofTTGPERCEO!H152:AA152)</f>
        <v>71</v>
      </c>
    </row>
    <row r="155" customFormat="false" ht="12.8" hidden="false" customHeight="false" outlineLevel="0" collapsed="false">
      <c r="A155" s="2" t="str">
        <f aca="false">tcofTTGPERCEO!A153</f>
        <v>../tcof/chi-trans-metaok/romy1_tha.tei_corpo2_tto.cha </v>
      </c>
      <c r="B155" s="2" t="str">
        <f aca="false">tcofTTGPERCEO!B153</f>
        <v> TRANS </v>
      </c>
      <c r="C155" s="2" t="str">
        <f aca="false">tcofTTGPERCEO!C153</f>
        <v> CHI </v>
      </c>
      <c r="D155" s="2" t="n">
        <f aca="false">tcofTTGPERCEO!D153</f>
        <v>5</v>
      </c>
      <c r="E155" s="2" t="n">
        <f aca="false">tcofTTGPERCEO!E153</f>
        <v>754</v>
      </c>
      <c r="F155" s="2" t="str">
        <f aca="false">tcofTTGPERCEO!F153</f>
        <v>5;05.30</v>
      </c>
      <c r="G155" s="2" t="str">
        <f aca="false">LEFT(F155,FIND(";",F155)-1)</f>
        <v>5</v>
      </c>
      <c r="H155" s="2" t="n">
        <f aca="false">SUM(J155:AA155)</f>
        <v>0.366518950133173</v>
      </c>
      <c r="I155" s="2" t="n">
        <f aca="false">SUM(J155,K155,M155,N155,O155,P155,Q155,R155,T155,U155)</f>
        <v>0.362641662799884</v>
      </c>
      <c r="J155" s="2" t="n">
        <f aca="false">(tcofTTGPERCEO!H153/$AD155)*(J$2/$B$2)</f>
        <v>0</v>
      </c>
      <c r="K155" s="2" t="n">
        <f aca="false">(tcofTTGPERCEO!I153/$AD155)*(K$2/$B$2)</f>
        <v>0</v>
      </c>
      <c r="L155" s="2" t="n">
        <f aca="false">(tcofTTGPERCEO!J153/$AD155)*(L$2/$B$2)</f>
        <v>0</v>
      </c>
      <c r="M155" s="2" t="n">
        <f aca="false">(tcofTTGPERCEO!K153/$AD155)*(M$2/$B$2)</f>
        <v>0.00504166888531249</v>
      </c>
      <c r="N155" s="2" t="n">
        <f aca="false">(tcofTTGPERCEO!L153/$AD155)*(N$2/$B$2)</f>
        <v>0.00453929502483616</v>
      </c>
      <c r="O155" s="2" t="n">
        <f aca="false">(tcofTTGPERCEO!M153/$AD155)*(O$2/$B$2)</f>
        <v>0.349127882020927</v>
      </c>
      <c r="P155" s="2" t="n">
        <f aca="false">(tcofTTGPERCEO!N153/$AD155)*(P$2/$B$2)</f>
        <v>0.0010763601747822</v>
      </c>
      <c r="Q155" s="2" t="n">
        <f aca="false">(tcofTTGPERCEO!O153/$AD155)*(Q$2/$B$2)</f>
        <v>0.000814360742031077</v>
      </c>
      <c r="R155" s="2" t="n">
        <f aca="false">(tcofTTGPERCEO!P153/$AD155)*(R$2/$B$2)</f>
        <v>6.82980686371139E-005</v>
      </c>
      <c r="S155" s="2" t="n">
        <f aca="false">(tcofTTGPERCEO!Q153/$AD155)*(S$2/$B$2)</f>
        <v>0.000182834527417572</v>
      </c>
      <c r="T155" s="2" t="n">
        <f aca="false">(tcofTTGPERCEO!R153/$AD155)*(T$2/$B$2)</f>
        <v>0.000994315557724093</v>
      </c>
      <c r="U155" s="2" t="n">
        <f aca="false">(tcofTTGPERCEO!S153/$AD155)*(U$2/$B$2)</f>
        <v>0.000979482325633455</v>
      </c>
      <c r="V155" s="2" t="n">
        <f aca="false">(tcofTTGPERCEO!T153/$AD155)*(V$2/$B$2)</f>
        <v>0.000135455119421102</v>
      </c>
      <c r="W155" s="2" t="n">
        <f aca="false">(tcofTTGPERCEO!U153/$AD155)*(W$2/$B$2)</f>
        <v>0</v>
      </c>
      <c r="X155" s="2" t="n">
        <f aca="false">(tcofTTGPERCEO!V153/$AD155)*(X$2/$B$2)</f>
        <v>0</v>
      </c>
      <c r="Y155" s="2" t="n">
        <f aca="false">(tcofTTGPERCEO!W153/$AD155)*(Y$2/$B$2)</f>
        <v>0.00343087768179946</v>
      </c>
      <c r="Z155" s="2" t="n">
        <f aca="false">(tcofTTGPERCEO!X153/$AD155)*(Z$2/$B$2)</f>
        <v>0.000128120004651006</v>
      </c>
      <c r="AA155" s="2" t="n">
        <f aca="false">(tcofTTGPERCEO!Y153/$AD155)*(AA$2/$B$2)</f>
        <v>0</v>
      </c>
      <c r="AD155" s="2" t="n">
        <f aca="false">SUM(tcofTTGPERCEO!H153:AA153)</f>
        <v>142</v>
      </c>
    </row>
    <row r="156" customFormat="false" ht="12.8" hidden="false" customHeight="false" outlineLevel="0" collapsed="false">
      <c r="A156" s="2" t="str">
        <f aca="false">tcofTTGPERCEO!A154</f>
        <v>../tcof/chi-trans-metaok/rose1_rou.tei_corpo2_tto.cha </v>
      </c>
      <c r="B156" s="2" t="str">
        <f aca="false">tcofTTGPERCEO!B154</f>
        <v> TRANS </v>
      </c>
      <c r="C156" s="2" t="str">
        <f aca="false">tcofTTGPERCEO!C154</f>
        <v> CHI </v>
      </c>
      <c r="D156" s="2" t="n">
        <f aca="false">tcofTTGPERCEO!D154</f>
        <v>4</v>
      </c>
      <c r="E156" s="2" t="n">
        <f aca="false">tcofTTGPERCEO!E154</f>
        <v>314</v>
      </c>
      <c r="F156" s="2" t="str">
        <f aca="false">tcofTTGPERCEO!F154</f>
        <v>3;01.06</v>
      </c>
      <c r="G156" s="2" t="str">
        <f aca="false">LEFT(F156,FIND(";",F156)-1)</f>
        <v>3</v>
      </c>
      <c r="H156" s="2" t="n">
        <f aca="false">SUM(J156:AA156)</f>
        <v>0.401097172636791</v>
      </c>
      <c r="I156" s="2" t="n">
        <f aca="false">SUM(J156,K156,M156,N156,O156,P156,Q156,R156,T156,U156)</f>
        <v>0.3988861689965</v>
      </c>
      <c r="J156" s="2" t="n">
        <f aca="false">(tcofTTGPERCEO!H154/$AD156)*(J$2/$B$2)</f>
        <v>0</v>
      </c>
      <c r="K156" s="2" t="n">
        <f aca="false">(tcofTTGPERCEO!I154/$AD156)*(K$2/$B$2)</f>
        <v>0</v>
      </c>
      <c r="L156" s="2" t="n">
        <f aca="false">(tcofTTGPERCEO!J154/$AD156)*(L$2/$B$2)</f>
        <v>0</v>
      </c>
      <c r="M156" s="2" t="n">
        <f aca="false">(tcofTTGPERCEO!K154/$AD156)*(M$2/$B$2)</f>
        <v>0</v>
      </c>
      <c r="N156" s="2" t="n">
        <f aca="false">(tcofTTGPERCEO!L154/$AD156)*(N$2/$B$2)</f>
        <v>0.00549357863801194</v>
      </c>
      <c r="O156" s="2" t="n">
        <f aca="false">(tcofTTGPERCEO!M154/$AD156)*(O$2/$B$2)</f>
        <v>0.390906635991892</v>
      </c>
      <c r="P156" s="2" t="n">
        <f aca="false">(tcofTTGPERCEO!N154/$AD156)*(P$2/$B$2)</f>
        <v>0.00138948313471884</v>
      </c>
      <c r="Q156" s="2" t="n">
        <f aca="false">(tcofTTGPERCEO!O154/$AD156)*(Q$2/$B$2)</f>
        <v>0.000876054737639492</v>
      </c>
      <c r="R156" s="2" t="n">
        <f aca="false">(tcofTTGPERCEO!P154/$AD156)*(R$2/$B$2)</f>
        <v>0.000220416494237959</v>
      </c>
      <c r="S156" s="2" t="n">
        <f aca="false">(tcofTTGPERCEO!Q154/$AD156)*(S$2/$B$2)</f>
        <v>0</v>
      </c>
      <c r="T156" s="2" t="n">
        <f aca="false">(tcofTTGPERCEO!R154/$AD156)*(T$2/$B$2)</f>
        <v>0</v>
      </c>
      <c r="U156" s="2" t="n">
        <f aca="false">(tcofTTGPERCEO!S154/$AD156)*(U$2/$B$2)</f>
        <v>0</v>
      </c>
      <c r="V156" s="2" t="n">
        <f aca="false">(tcofTTGPERCEO!T154/$AD156)*(V$2/$B$2)</f>
        <v>0</v>
      </c>
      <c r="W156" s="2" t="n">
        <f aca="false">(tcofTTGPERCEO!U154/$AD156)*(W$2/$B$2)</f>
        <v>0</v>
      </c>
      <c r="X156" s="2" t="n">
        <f aca="false">(tcofTTGPERCEO!V154/$AD156)*(X$2/$B$2)</f>
        <v>0</v>
      </c>
      <c r="Y156" s="2" t="n">
        <f aca="false">(tcofTTGPERCEO!W154/$AD156)*(Y$2/$B$2)</f>
        <v>0.00138404724663501</v>
      </c>
      <c r="Z156" s="2" t="n">
        <f aca="false">(tcofTTGPERCEO!X154/$AD156)*(Z$2/$B$2)</f>
        <v>0.000826956393656494</v>
      </c>
      <c r="AA156" s="2" t="n">
        <f aca="false">(tcofTTGPERCEO!Y154/$AD156)*(AA$2/$B$2)</f>
        <v>0</v>
      </c>
      <c r="AD156" s="2" t="n">
        <f aca="false">SUM(tcofTTGPERCEO!H154:AA154)</f>
        <v>44</v>
      </c>
    </row>
    <row r="157" customFormat="false" ht="12.8" hidden="false" customHeight="false" outlineLevel="0" collapsed="false">
      <c r="A157" s="2" t="str">
        <f aca="false">tcofTTGPERCEO!A155</f>
        <v>../tcof/chi-trans-metaok/samuel1_len.tei_corpo2_tto.cha </v>
      </c>
      <c r="B157" s="2" t="str">
        <f aca="false">tcofTTGPERCEO!B155</f>
        <v> TRANS </v>
      </c>
      <c r="C157" s="2" t="str">
        <f aca="false">tcofTTGPERCEO!C155</f>
        <v> CHI </v>
      </c>
      <c r="D157" s="2" t="n">
        <f aca="false">tcofTTGPERCEO!D155</f>
        <v>24</v>
      </c>
      <c r="E157" s="2" t="n">
        <f aca="false">tcofTTGPERCEO!E155</f>
        <v>455</v>
      </c>
      <c r="F157" s="2" t="str">
        <f aca="false">tcofTTGPERCEO!F155</f>
        <v>5;</v>
      </c>
      <c r="G157" s="2" t="str">
        <f aca="false">LEFT(F157,FIND(";",F157)-1)</f>
        <v>5</v>
      </c>
      <c r="H157" s="2" t="n">
        <f aca="false">SUM(J157:AA157)</f>
        <v>0.241513190264362</v>
      </c>
      <c r="I157" s="2" t="n">
        <f aca="false">SUM(J157,K157,M157,N157,O157,P157,Q157,R157,T157,U157)</f>
        <v>0.231967023390474</v>
      </c>
      <c r="J157" s="2" t="n">
        <f aca="false">(tcofTTGPERCEO!H155/$AD157)*(J$2/$B$2)</f>
        <v>0.000268017166252857</v>
      </c>
      <c r="K157" s="2" t="n">
        <f aca="false">(tcofTTGPERCEO!I155/$AD157)*(K$2/$B$2)</f>
        <v>0.000737900966455482</v>
      </c>
      <c r="L157" s="2" t="n">
        <f aca="false">(tcofTTGPERCEO!J155/$AD157)*(L$2/$B$2)</f>
        <v>0</v>
      </c>
      <c r="M157" s="2" t="n">
        <f aca="false">(tcofTTGPERCEO!K155/$AD157)*(M$2/$B$2)</f>
        <v>0.00117363439625307</v>
      </c>
      <c r="N157" s="2" t="n">
        <f aca="false">(tcofTTGPERCEO!L155/$AD157)*(N$2/$B$2)</f>
        <v>0.00528344175021913</v>
      </c>
      <c r="O157" s="2" t="n">
        <f aca="false">(tcofTTGPERCEO!M155/$AD157)*(O$2/$B$2)</f>
        <v>0.21562063238897</v>
      </c>
      <c r="P157" s="2" t="n">
        <f aca="false">(tcofTTGPERCEO!N155/$AD157)*(P$2/$B$2)</f>
        <v>0</v>
      </c>
      <c r="Q157" s="2" t="n">
        <f aca="false">(tcofTTGPERCEO!O155/$AD157)*(Q$2/$B$2)</f>
        <v>0</v>
      </c>
      <c r="R157" s="2" t="n">
        <f aca="false">(tcofTTGPERCEO!P155/$AD157)*(R$2/$B$2)</f>
        <v>0.000476966839990337</v>
      </c>
      <c r="S157" s="2" t="n">
        <f aca="false">(tcofTTGPERCEO!Q155/$AD157)*(S$2/$B$2)</f>
        <v>0</v>
      </c>
      <c r="T157" s="2" t="n">
        <f aca="false">(tcofTTGPERCEO!R155/$AD157)*(T$2/$B$2)</f>
        <v>0.00308618162178844</v>
      </c>
      <c r="U157" s="2" t="n">
        <f aca="false">(tcofTTGPERCEO!S155/$AD157)*(U$2/$B$2)</f>
        <v>0.00532024826054456</v>
      </c>
      <c r="V157" s="2" t="n">
        <f aca="false">(tcofTTGPERCEO!T155/$AD157)*(V$2/$B$2)</f>
        <v>0.001261287013626</v>
      </c>
      <c r="W157" s="2" t="n">
        <f aca="false">(tcofTTGPERCEO!U155/$AD157)*(W$2/$B$2)</f>
        <v>0</v>
      </c>
      <c r="X157" s="2" t="n">
        <f aca="false">(tcofTTGPERCEO!V155/$AD157)*(X$2/$B$2)</f>
        <v>0</v>
      </c>
      <c r="Y157" s="2" t="n">
        <f aca="false">(tcofTTGPERCEO!W155/$AD157)*(Y$2/$B$2)</f>
        <v>0.00798663329205776</v>
      </c>
      <c r="Z157" s="2" t="n">
        <f aca="false">(tcofTTGPERCEO!X155/$AD157)*(Z$2/$B$2)</f>
        <v>0.000298246568203981</v>
      </c>
      <c r="AA157" s="2" t="n">
        <f aca="false">(tcofTTGPERCEO!Y155/$AD157)*(AA$2/$B$2)</f>
        <v>0</v>
      </c>
      <c r="AD157" s="2" t="n">
        <f aca="false">SUM(tcofTTGPERCEO!H155:AA155)</f>
        <v>61</v>
      </c>
    </row>
    <row r="158" customFormat="false" ht="12.8" hidden="false" customHeight="false" outlineLevel="0" collapsed="false">
      <c r="A158" s="2" t="str">
        <f aca="false">tcofTTGPERCEO!A156</f>
        <v>../tcof/chi-trans-metaok/sarah1_fra.tei_corpo2_tto.cha </v>
      </c>
      <c r="B158" s="2" t="str">
        <f aca="false">tcofTTGPERCEO!B156</f>
        <v> TRANS </v>
      </c>
      <c r="C158" s="2" t="str">
        <f aca="false">tcofTTGPERCEO!C156</f>
        <v> CHI </v>
      </c>
      <c r="D158" s="2" t="n">
        <f aca="false">tcofTTGPERCEO!D156</f>
        <v>10</v>
      </c>
      <c r="E158" s="2" t="n">
        <f aca="false">tcofTTGPERCEO!E156</f>
        <v>525</v>
      </c>
      <c r="F158" s="2" t="str">
        <f aca="false">tcofTTGPERCEO!F156</f>
        <v>4;07.05</v>
      </c>
      <c r="G158" s="2" t="str">
        <f aca="false">LEFT(F158,FIND(";",F158)-1)</f>
        <v>4</v>
      </c>
      <c r="H158" s="2" t="n">
        <f aca="false">SUM(J158:AA158)</f>
        <v>0.321228868792613</v>
      </c>
      <c r="I158" s="2" t="n">
        <f aca="false">SUM(J158,K158,M158,N158,O158,P158,Q158,R158,T158,U158)</f>
        <v>0.318943064009843</v>
      </c>
      <c r="J158" s="2" t="n">
        <f aca="false">(tcofTTGPERCEO!H156/$AD158)*(J$2/$B$2)</f>
        <v>0</v>
      </c>
      <c r="K158" s="2" t="n">
        <f aca="false">(tcofTTGPERCEO!I156/$AD158)*(K$2/$B$2)</f>
        <v>0.00177678785343886</v>
      </c>
      <c r="L158" s="2" t="n">
        <f aca="false">(tcofTTGPERCEO!J156/$AD158)*(L$2/$B$2)</f>
        <v>0</v>
      </c>
      <c r="M158" s="2" t="n">
        <f aca="false">(tcofTTGPERCEO!K156/$AD158)*(M$2/$B$2)</f>
        <v>0.00188399205714309</v>
      </c>
      <c r="N158" s="2" t="n">
        <f aca="false">(tcofTTGPERCEO!L156/$AD158)*(N$2/$B$2)</f>
        <v>0.00424065719425483</v>
      </c>
      <c r="O158" s="2" t="n">
        <f aca="false">(tcofTTGPERCEO!M156/$AD158)*(O$2/$B$2)</f>
        <v>0.306190027572596</v>
      </c>
      <c r="P158" s="2" t="n">
        <f aca="false">(tcofTTGPERCEO!N156/$AD158)*(P$2/$B$2)</f>
        <v>0.00160887520862182</v>
      </c>
      <c r="Q158" s="2" t="n">
        <f aca="false">(tcofTTGPERCEO!O156/$AD158)*(Q$2/$B$2)</f>
        <v>0</v>
      </c>
      <c r="R158" s="2" t="n">
        <f aca="false">(tcofTTGPERCEO!P156/$AD158)*(R$2/$B$2)</f>
        <v>0.000765657295773961</v>
      </c>
      <c r="S158" s="2" t="n">
        <f aca="false">(tcofTTGPERCEO!Q156/$AD158)*(S$2/$B$2)</f>
        <v>0.000683223760349875</v>
      </c>
      <c r="T158" s="2" t="n">
        <f aca="false">(tcofTTGPERCEO!R156/$AD158)*(T$2/$B$2)</f>
        <v>0.00247706682801441</v>
      </c>
      <c r="U158" s="2" t="n">
        <f aca="false">(tcofTTGPERCEO!S156/$AD158)*(U$2/$B$2)</f>
        <v>0</v>
      </c>
      <c r="V158" s="2" t="n">
        <f aca="false">(tcofTTGPERCEO!T156/$AD158)*(V$2/$B$2)</f>
        <v>0</v>
      </c>
      <c r="W158" s="2" t="n">
        <f aca="false">(tcofTTGPERCEO!U156/$AD158)*(W$2/$B$2)</f>
        <v>0</v>
      </c>
      <c r="X158" s="2" t="n">
        <f aca="false">(tcofTTGPERCEO!V156/$AD158)*(X$2/$B$2)</f>
        <v>0</v>
      </c>
      <c r="Y158" s="2" t="n">
        <f aca="false">(tcofTTGPERCEO!W156/$AD158)*(Y$2/$B$2)</f>
        <v>0.00160258102241949</v>
      </c>
      <c r="Z158" s="2" t="n">
        <f aca="false">(tcofTTGPERCEO!X156/$AD158)*(Z$2/$B$2)</f>
        <v>0</v>
      </c>
      <c r="AA158" s="2" t="n">
        <f aca="false">(tcofTTGPERCEO!Y156/$AD158)*(AA$2/$B$2)</f>
        <v>0</v>
      </c>
      <c r="AD158" s="2" t="n">
        <f aca="false">SUM(tcofTTGPERCEO!H156:AA156)</f>
        <v>38</v>
      </c>
    </row>
    <row r="159" customFormat="false" ht="12.8" hidden="false" customHeight="false" outlineLevel="0" collapsed="false">
      <c r="A159" s="2" t="str">
        <f aca="false">tcofTTGPERCEO!A157</f>
        <v>../tcof/chi-trans-metaok/sebastien1_bou.tei_corpo2_tto.cha </v>
      </c>
      <c r="B159" s="2" t="str">
        <f aca="false">tcofTTGPERCEO!B157</f>
        <v> TRANS </v>
      </c>
      <c r="C159" s="2" t="str">
        <f aca="false">tcofTTGPERCEO!C157</f>
        <v> CHI </v>
      </c>
      <c r="D159" s="2" t="n">
        <f aca="false">tcofTTGPERCEO!D157</f>
        <v>16</v>
      </c>
      <c r="E159" s="2" t="n">
        <f aca="false">tcofTTGPERCEO!E157</f>
        <v>307</v>
      </c>
      <c r="F159" s="2" t="str">
        <f aca="false">tcofTTGPERCEO!F157</f>
        <v>5;</v>
      </c>
      <c r="G159" s="2" t="str">
        <f aca="false">LEFT(F159,FIND(";",F159)-1)</f>
        <v>5</v>
      </c>
      <c r="H159" s="2" t="n">
        <f aca="false">SUM(J159:AA159)</f>
        <v>0.303641129768292</v>
      </c>
      <c r="I159" s="2" t="n">
        <f aca="false">SUM(J159,K159,M159,N159,O159,P159,Q159,R159,T159,U159)</f>
        <v>0.301526342630142</v>
      </c>
      <c r="J159" s="2" t="n">
        <f aca="false">(tcofTTGPERCEO!H157/$AD159)*(J$2/$B$2)</f>
        <v>0</v>
      </c>
      <c r="K159" s="2" t="n">
        <f aca="false">(tcofTTGPERCEO!I157/$AD159)*(K$2/$B$2)</f>
        <v>0.00109785265740938</v>
      </c>
      <c r="L159" s="2" t="n">
        <f aca="false">(tcofTTGPERCEO!J157/$AD159)*(L$2/$B$2)</f>
        <v>0</v>
      </c>
      <c r="M159" s="2" t="n">
        <f aca="false">(tcofTTGPERCEO!K157/$AD159)*(M$2/$B$2)</f>
        <v>0.00349227795958231</v>
      </c>
      <c r="N159" s="2" t="n">
        <f aca="false">(tcofTTGPERCEO!L157/$AD159)*(N$2/$B$2)</f>
        <v>0.0039303652044313</v>
      </c>
      <c r="O159" s="2" t="n">
        <f aca="false">(tcofTTGPERCEO!M157/$AD159)*(O$2/$B$2)</f>
        <v>0.283785879213626</v>
      </c>
      <c r="P159" s="2" t="n">
        <f aca="false">(tcofTTGPERCEO!N157/$AD159)*(P$2/$B$2)</f>
        <v>0.000745576316190598</v>
      </c>
      <c r="Q159" s="2" t="n">
        <f aca="false">(tcofTTGPERCEO!O157/$AD159)*(Q$2/$B$2)</f>
        <v>0.00282046891142471</v>
      </c>
      <c r="R159" s="2" t="n">
        <f aca="false">(tcofTTGPERCEO!P157/$AD159)*(R$2/$B$2)</f>
        <v>0</v>
      </c>
      <c r="S159" s="2" t="n">
        <f aca="false">(tcofTTGPERCEO!Q157/$AD159)*(S$2/$B$2)</f>
        <v>0</v>
      </c>
      <c r="T159" s="2" t="n">
        <f aca="false">(tcofTTGPERCEO!R157/$AD159)*(T$2/$B$2)</f>
        <v>0</v>
      </c>
      <c r="U159" s="2" t="n">
        <f aca="false">(tcofTTGPERCEO!S157/$AD159)*(U$2/$B$2)</f>
        <v>0.00565392236747767</v>
      </c>
      <c r="V159" s="2" t="n">
        <f aca="false">(tcofTTGPERCEO!T157/$AD159)*(V$2/$B$2)</f>
        <v>0.000469137242873085</v>
      </c>
      <c r="W159" s="2" t="n">
        <f aca="false">(tcofTTGPERCEO!U157/$AD159)*(W$2/$B$2)</f>
        <v>0</v>
      </c>
      <c r="X159" s="2" t="n">
        <f aca="false">(tcofTTGPERCEO!V157/$AD159)*(X$2/$B$2)</f>
        <v>0</v>
      </c>
      <c r="Y159" s="2" t="n">
        <f aca="false">(tcofTTGPERCEO!W157/$AD159)*(Y$2/$B$2)</f>
        <v>0.00148531899638879</v>
      </c>
      <c r="Z159" s="2" t="n">
        <f aca="false">(tcofTTGPERCEO!X157/$AD159)*(Z$2/$B$2)</f>
        <v>0</v>
      </c>
      <c r="AA159" s="2" t="n">
        <f aca="false">(tcofTTGPERCEO!Y157/$AD159)*(AA$2/$B$2)</f>
        <v>0.000160330898888034</v>
      </c>
      <c r="AD159" s="2" t="n">
        <f aca="false">SUM(tcofTTGPERCEO!H157:AA157)</f>
        <v>41</v>
      </c>
    </row>
    <row r="160" customFormat="false" ht="12.8" hidden="false" customHeight="false" outlineLevel="0" collapsed="false">
      <c r="A160" s="2" t="str">
        <f aca="false">tcofTTGPERCEO!A158</f>
        <v>../tcof/chi-trans-metaok/thibaud1_son.tei_corpo2_tto.cha </v>
      </c>
      <c r="B160" s="2" t="str">
        <f aca="false">tcofTTGPERCEO!B158</f>
        <v> TRANS </v>
      </c>
      <c r="C160" s="2" t="str">
        <f aca="false">tcofTTGPERCEO!C158</f>
        <v> CHI </v>
      </c>
      <c r="D160" s="2" t="n">
        <f aca="false">tcofTTGPERCEO!D158</f>
        <v>1</v>
      </c>
      <c r="E160" s="2" t="n">
        <f aca="false">tcofTTGPERCEO!E158</f>
        <v>161</v>
      </c>
      <c r="F160" s="2" t="str">
        <f aca="false">tcofTTGPERCEO!F158</f>
        <v>3;01.06</v>
      </c>
      <c r="G160" s="2" t="str">
        <f aca="false">LEFT(F160,FIND(";",F160)-1)</f>
        <v>3</v>
      </c>
      <c r="H160" s="2" t="n">
        <f aca="false">SUM(J160:AA160)</f>
        <v>0.452555101201039</v>
      </c>
      <c r="I160" s="2" t="n">
        <f aca="false">SUM(J160,K160,M160,N160,O160,P160,Q160,R160,T160,U160)</f>
        <v>0.44967037865734</v>
      </c>
      <c r="J160" s="2" t="n">
        <f aca="false">(tcofTTGPERCEO!H158/$AD160)*(J$2/$B$2)</f>
        <v>0</v>
      </c>
      <c r="K160" s="2" t="n">
        <f aca="false">(tcofTTGPERCEO!I158/$AD160)*(K$2/$B$2)</f>
        <v>0</v>
      </c>
      <c r="L160" s="2" t="n">
        <f aca="false">(tcofTTGPERCEO!J158/$AD160)*(L$2/$B$2)</f>
        <v>0</v>
      </c>
      <c r="M160" s="2" t="n">
        <f aca="false">(tcofTTGPERCEO!K158/$AD160)*(M$2/$B$2)</f>
        <v>0</v>
      </c>
      <c r="N160" s="2" t="n">
        <f aca="false">(tcofTTGPERCEO!L158/$AD160)*(N$2/$B$2)</f>
        <v>0</v>
      </c>
      <c r="O160" s="2" t="n">
        <f aca="false">(tcofTTGPERCEO!M158/$AD160)*(O$2/$B$2)</f>
        <v>0.44967037865734</v>
      </c>
      <c r="P160" s="2" t="n">
        <f aca="false">(tcofTTGPERCEO!N158/$AD160)*(P$2/$B$2)</f>
        <v>0</v>
      </c>
      <c r="Q160" s="2" t="n">
        <f aca="false">(tcofTTGPERCEO!O158/$AD160)*(Q$2/$B$2)</f>
        <v>0</v>
      </c>
      <c r="R160" s="2" t="n">
        <f aca="false">(tcofTTGPERCEO!P158/$AD160)*(R$2/$B$2)</f>
        <v>0</v>
      </c>
      <c r="S160" s="2" t="n">
        <f aca="false">(tcofTTGPERCEO!Q158/$AD160)*(S$2/$B$2)</f>
        <v>0.00288472254369947</v>
      </c>
      <c r="T160" s="2" t="n">
        <f aca="false">(tcofTTGPERCEO!R158/$AD160)*(T$2/$B$2)</f>
        <v>0</v>
      </c>
      <c r="U160" s="2" t="n">
        <f aca="false">(tcofTTGPERCEO!S158/$AD160)*(U$2/$B$2)</f>
        <v>0</v>
      </c>
      <c r="V160" s="2" t="n">
        <f aca="false">(tcofTTGPERCEO!T158/$AD160)*(V$2/$B$2)</f>
        <v>0</v>
      </c>
      <c r="W160" s="2" t="n">
        <f aca="false">(tcofTTGPERCEO!U158/$AD160)*(W$2/$B$2)</f>
        <v>0</v>
      </c>
      <c r="X160" s="2" t="n">
        <f aca="false">(tcofTTGPERCEO!V158/$AD160)*(X$2/$B$2)</f>
        <v>0</v>
      </c>
      <c r="Y160" s="2" t="n">
        <f aca="false">(tcofTTGPERCEO!W158/$AD160)*(Y$2/$B$2)</f>
        <v>0</v>
      </c>
      <c r="Z160" s="2" t="n">
        <f aca="false">(tcofTTGPERCEO!X158/$AD160)*(Z$2/$B$2)</f>
        <v>0</v>
      </c>
      <c r="AA160" s="2" t="n">
        <f aca="false">(tcofTTGPERCEO!Y158/$AD160)*(AA$2/$B$2)</f>
        <v>0</v>
      </c>
      <c r="AD160" s="2" t="n">
        <f aca="false">SUM(tcofTTGPERCEO!H158:AA158)</f>
        <v>9</v>
      </c>
    </row>
    <row r="161" customFormat="false" ht="12.8" hidden="false" customHeight="false" outlineLevel="0" collapsed="false">
      <c r="A161" s="2" t="str">
        <f aca="false">tcofTTGPERCEO!A159</f>
        <v>../tcof/chi-trans-metaok/thibault1_cor.tei_corpo2_tto.cha </v>
      </c>
      <c r="B161" s="2" t="str">
        <f aca="false">tcofTTGPERCEO!B159</f>
        <v> TRANS </v>
      </c>
      <c r="C161" s="2" t="str">
        <f aca="false">tcofTTGPERCEO!C159</f>
        <v> CHI </v>
      </c>
      <c r="D161" s="2" t="n">
        <f aca="false">tcofTTGPERCEO!D159</f>
        <v>1</v>
      </c>
      <c r="E161" s="2" t="n">
        <f aca="false">tcofTTGPERCEO!E159</f>
        <v>253</v>
      </c>
      <c r="F161" s="2" t="str">
        <f aca="false">tcofTTGPERCEO!F159</f>
        <v>3;08.11</v>
      </c>
      <c r="G161" s="2" t="str">
        <f aca="false">LEFT(F161,FIND(";",F161)-1)</f>
        <v>3</v>
      </c>
      <c r="H161" s="2" t="n">
        <f aca="false">SUM(J161:AA161)</f>
        <v>0.199803458959876</v>
      </c>
      <c r="I161" s="2" t="n">
        <f aca="false">SUM(J161,K161,M161,N161,O161,P161,Q161,R161,T161,U161)</f>
        <v>0.173149813813911</v>
      </c>
      <c r="J161" s="2" t="n">
        <f aca="false">(tcofTTGPERCEO!H159/$AD161)*(J$2/$B$2)</f>
        <v>0</v>
      </c>
      <c r="K161" s="2" t="n">
        <f aca="false">(tcofTTGPERCEO!I159/$AD161)*(K$2/$B$2)</f>
        <v>0</v>
      </c>
      <c r="L161" s="2" t="n">
        <f aca="false">(tcofTTGPERCEO!J159/$AD161)*(L$2/$B$2)</f>
        <v>0</v>
      </c>
      <c r="M161" s="2" t="n">
        <f aca="false">(tcofTTGPERCEO!K159/$AD161)*(M$2/$B$2)</f>
        <v>0</v>
      </c>
      <c r="N161" s="2" t="n">
        <f aca="false">(tcofTTGPERCEO!L159/$AD161)*(N$2/$B$2)</f>
        <v>0.00848131438850966</v>
      </c>
      <c r="O161" s="2" t="n">
        <f aca="false">(tcofTTGPERCEO!M159/$AD161)*(O$2/$B$2)</f>
        <v>0.159751318733528</v>
      </c>
      <c r="P161" s="2" t="n">
        <f aca="false">(tcofTTGPERCEO!N159/$AD161)*(P$2/$B$2)</f>
        <v>0</v>
      </c>
      <c r="Q161" s="2" t="n">
        <f aca="false">(tcofTTGPERCEO!O159/$AD161)*(Q$2/$B$2)</f>
        <v>0</v>
      </c>
      <c r="R161" s="2" t="n">
        <f aca="false">(tcofTTGPERCEO!P159/$AD161)*(R$2/$B$2)</f>
        <v>0</v>
      </c>
      <c r="S161" s="2" t="n">
        <f aca="false">(tcofTTGPERCEO!Q159/$AD161)*(S$2/$B$2)</f>
        <v>0</v>
      </c>
      <c r="T161" s="2" t="n">
        <f aca="false">(tcofTTGPERCEO!R159/$AD161)*(T$2/$B$2)</f>
        <v>0.00247706682801441</v>
      </c>
      <c r="U161" s="2" t="n">
        <f aca="false">(tcofTTGPERCEO!S159/$AD161)*(U$2/$B$2)</f>
        <v>0.00244011386385878</v>
      </c>
      <c r="V161" s="2" t="n">
        <f aca="false">(tcofTTGPERCEO!T159/$AD161)*(V$2/$B$2)</f>
        <v>0.00101234878725245</v>
      </c>
      <c r="W161" s="2" t="n">
        <f aca="false">(tcofTTGPERCEO!U159/$AD161)*(W$2/$B$2)</f>
        <v>0</v>
      </c>
      <c r="X161" s="2" t="n">
        <f aca="false">(tcofTTGPERCEO!V159/$AD161)*(X$2/$B$2)</f>
        <v>0</v>
      </c>
      <c r="Y161" s="2" t="n">
        <f aca="false">(tcofTTGPERCEO!W159/$AD161)*(Y$2/$B$2)</f>
        <v>0.0256412963587118</v>
      </c>
      <c r="Z161" s="2" t="n">
        <f aca="false">(tcofTTGPERCEO!X159/$AD161)*(Z$2/$B$2)</f>
        <v>0</v>
      </c>
      <c r="AA161" s="2" t="n">
        <f aca="false">(tcofTTGPERCEO!Y159/$AD161)*(AA$2/$B$2)</f>
        <v>0</v>
      </c>
      <c r="AD161" s="2" t="n">
        <f aca="false">SUM(tcofTTGPERCEO!H159:AA159)</f>
        <v>19</v>
      </c>
    </row>
    <row r="162" customFormat="false" ht="12.8" hidden="false" customHeight="false" outlineLevel="0" collapsed="false">
      <c r="A162" s="2" t="str">
        <f aca="false">tcofTTGPERCEO!A160</f>
        <v>../tcof/chi-trans-metaok/thibault1_lev.tei_corpo2_tto.cha </v>
      </c>
      <c r="B162" s="2" t="str">
        <f aca="false">tcofTTGPERCEO!B160</f>
        <v> TRANS </v>
      </c>
      <c r="C162" s="2" t="str">
        <f aca="false">tcofTTGPERCEO!C160</f>
        <v> CHI </v>
      </c>
      <c r="D162" s="2" t="n">
        <f aca="false">tcofTTGPERCEO!D160</f>
        <v>10</v>
      </c>
      <c r="E162" s="2" t="n">
        <f aca="false">tcofTTGPERCEO!E160</f>
        <v>512</v>
      </c>
      <c r="F162" s="2" t="str">
        <f aca="false">tcofTTGPERCEO!F160</f>
        <v>3;08.11</v>
      </c>
      <c r="G162" s="2" t="str">
        <f aca="false">LEFT(F162,FIND(";",F162)-1)</f>
        <v>3</v>
      </c>
      <c r="H162" s="2" t="n">
        <f aca="false">SUM(J162:AA162)</f>
        <v>0.361827628062954</v>
      </c>
      <c r="I162" s="2" t="n">
        <f aca="false">SUM(J162,K162,M162,N162,O162,P162,Q162,R162,T162,U162)</f>
        <v>0.360604239587669</v>
      </c>
      <c r="J162" s="2" t="n">
        <f aca="false">(tcofTTGPERCEO!H160/$AD162)*(J$2/$B$2)</f>
        <v>0.000230268269597525</v>
      </c>
      <c r="K162" s="2" t="n">
        <f aca="false">(tcofTTGPERCEO!I160/$AD162)*(K$2/$B$2)</f>
        <v>0.000316985626435102</v>
      </c>
      <c r="L162" s="2" t="n">
        <f aca="false">(tcofTTGPERCEO!J160/$AD162)*(L$2/$B$2)</f>
        <v>0</v>
      </c>
      <c r="M162" s="2" t="n">
        <f aca="false">(tcofTTGPERCEO!K160/$AD162)*(M$2/$B$2)</f>
        <v>0.00403333510824999</v>
      </c>
      <c r="N162" s="2" t="n">
        <f aca="false">(tcofTTGPERCEO!L160/$AD162)*(N$2/$B$2)</f>
        <v>0.00226964751241808</v>
      </c>
      <c r="O162" s="2" t="n">
        <f aca="false">(tcofTTGPERCEO!M160/$AD162)*(O$2/$B$2)</f>
        <v>0.349127882020927</v>
      </c>
      <c r="P162" s="2" t="n">
        <f aca="false">(tcofTTGPERCEO!N160/$AD162)*(P$2/$B$2)</f>
        <v>0.00129163220973864</v>
      </c>
      <c r="Q162" s="2" t="n">
        <f aca="false">(tcofTTGPERCEO!O160/$AD162)*(Q$2/$B$2)</f>
        <v>0</v>
      </c>
      <c r="R162" s="2" t="n">
        <f aca="false">(tcofTTGPERCEO!P160/$AD162)*(R$2/$B$2)</f>
        <v>0.000682980686371139</v>
      </c>
      <c r="S162" s="2" t="n">
        <f aca="false">(tcofTTGPERCEO!Q160/$AD162)*(S$2/$B$2)</f>
        <v>0.000365669054835145</v>
      </c>
      <c r="T162" s="2" t="n">
        <f aca="false">(tcofTTGPERCEO!R160/$AD162)*(T$2/$B$2)</f>
        <v>0.00265150815393092</v>
      </c>
      <c r="U162" s="2" t="n">
        <f aca="false">(tcofTTGPERCEO!S160/$AD162)*(U$2/$B$2)</f>
        <v>0</v>
      </c>
      <c r="V162" s="2" t="n">
        <f aca="false">(tcofTTGPERCEO!T160/$AD162)*(V$2/$B$2)</f>
        <v>0</v>
      </c>
      <c r="W162" s="2" t="n">
        <f aca="false">(tcofTTGPERCEO!U160/$AD162)*(W$2/$B$2)</f>
        <v>0</v>
      </c>
      <c r="X162" s="2" t="n">
        <f aca="false">(tcofTTGPERCEO!V160/$AD162)*(X$2/$B$2)</f>
        <v>0</v>
      </c>
      <c r="Y162" s="2" t="n">
        <f aca="false">(tcofTTGPERCEO!W160/$AD162)*(Y$2/$B$2)</f>
        <v>0.000857719420449865</v>
      </c>
      <c r="Z162" s="2" t="n">
        <f aca="false">(tcofTTGPERCEO!X160/$AD162)*(Z$2/$B$2)</f>
        <v>0</v>
      </c>
      <c r="AA162" s="2" t="n">
        <f aca="false">(tcofTTGPERCEO!Y160/$AD162)*(AA$2/$B$2)</f>
        <v>0</v>
      </c>
      <c r="AD162" s="2" t="n">
        <f aca="false">SUM(tcofTTGPERCEO!H160:AA160)</f>
        <v>71</v>
      </c>
    </row>
    <row r="163" customFormat="false" ht="12.8" hidden="false" customHeight="false" outlineLevel="0" collapsed="false">
      <c r="A163" s="2" t="str">
        <f aca="false">tcofTTGPERCEO!A161</f>
        <v>../tcof/chi-trans-metaok/thibaut1_der.tei_corpo2_tto.cha </v>
      </c>
      <c r="B163" s="2" t="str">
        <f aca="false">tcofTTGPERCEO!B161</f>
        <v> TRANS </v>
      </c>
      <c r="C163" s="2" t="str">
        <f aca="false">tcofTTGPERCEO!C161</f>
        <v> CHI </v>
      </c>
      <c r="D163" s="2" t="n">
        <f aca="false">tcofTTGPERCEO!D161</f>
        <v>1</v>
      </c>
      <c r="E163" s="2" t="n">
        <f aca="false">tcofTTGPERCEO!E161</f>
        <v>183</v>
      </c>
      <c r="F163" s="2" t="str">
        <f aca="false">tcofTTGPERCEO!F161</f>
        <v>5;03.17</v>
      </c>
      <c r="G163" s="2" t="str">
        <f aca="false">LEFT(F163,FIND(";",F163)-1)</f>
        <v>5</v>
      </c>
      <c r="H163" s="2" t="n">
        <f aca="false">SUM(J163:AA163)</f>
        <v>0.286144330427179</v>
      </c>
      <c r="I163" s="2" t="n">
        <f aca="false">SUM(J163,K163,M163,N163,O163,P163,Q163,R163,T163,U163)</f>
        <v>0.286144330427179</v>
      </c>
      <c r="J163" s="2" t="n">
        <f aca="false">(tcofTTGPERCEO!H161/$AD163)*(J$2/$B$2)</f>
        <v>0</v>
      </c>
      <c r="K163" s="2" t="n">
        <f aca="false">(tcofTTGPERCEO!I161/$AD163)*(K$2/$B$2)</f>
        <v>0</v>
      </c>
      <c r="L163" s="2" t="n">
        <f aca="false">(tcofTTGPERCEO!J161/$AD163)*(L$2/$B$2)</f>
        <v>0</v>
      </c>
      <c r="M163" s="2" t="n">
        <f aca="false">(tcofTTGPERCEO!K161/$AD163)*(M$2/$B$2)</f>
        <v>0.0119319496952396</v>
      </c>
      <c r="N163" s="2" t="n">
        <f aca="false">(tcofTTGPERCEO!L161/$AD163)*(N$2/$B$2)</f>
        <v>0.013428747781807</v>
      </c>
      <c r="O163" s="2" t="n">
        <f aca="false">(tcofTTGPERCEO!M161/$AD163)*(O$2/$B$2)</f>
        <v>0.252939587994753</v>
      </c>
      <c r="P163" s="2" t="n">
        <f aca="false">(tcofTTGPERCEO!N161/$AD163)*(P$2/$B$2)</f>
        <v>0</v>
      </c>
      <c r="Q163" s="2" t="n">
        <f aca="false">(tcofTTGPERCEO!O161/$AD163)*(Q$2/$B$2)</f>
        <v>0</v>
      </c>
      <c r="R163" s="2" t="n">
        <f aca="false">(tcofTTGPERCEO!P161/$AD163)*(R$2/$B$2)</f>
        <v>0</v>
      </c>
      <c r="S163" s="2" t="n">
        <f aca="false">(tcofTTGPERCEO!Q161/$AD163)*(S$2/$B$2)</f>
        <v>0</v>
      </c>
      <c r="T163" s="2" t="n">
        <f aca="false">(tcofTTGPERCEO!R161/$AD163)*(T$2/$B$2)</f>
        <v>0.00784404495537896</v>
      </c>
      <c r="U163" s="2" t="n">
        <f aca="false">(tcofTTGPERCEO!S161/$AD163)*(U$2/$B$2)</f>
        <v>0</v>
      </c>
      <c r="V163" s="2" t="n">
        <f aca="false">(tcofTTGPERCEO!T161/$AD163)*(V$2/$B$2)</f>
        <v>0</v>
      </c>
      <c r="W163" s="2" t="n">
        <f aca="false">(tcofTTGPERCEO!U161/$AD163)*(W$2/$B$2)</f>
        <v>0</v>
      </c>
      <c r="X163" s="2" t="n">
        <f aca="false">(tcofTTGPERCEO!V161/$AD163)*(X$2/$B$2)</f>
        <v>0</v>
      </c>
      <c r="Y163" s="2" t="n">
        <f aca="false">(tcofTTGPERCEO!W161/$AD163)*(Y$2/$B$2)</f>
        <v>0</v>
      </c>
      <c r="Z163" s="2" t="n">
        <f aca="false">(tcofTTGPERCEO!X161/$AD163)*(Z$2/$B$2)</f>
        <v>0</v>
      </c>
      <c r="AA163" s="2" t="n">
        <f aca="false">(tcofTTGPERCEO!Y161/$AD163)*(AA$2/$B$2)</f>
        <v>0</v>
      </c>
      <c r="AD163" s="2" t="n">
        <f aca="false">SUM(tcofTTGPERCEO!H161:AA161)</f>
        <v>6</v>
      </c>
    </row>
    <row r="164" customFormat="false" ht="12.8" hidden="false" customHeight="false" outlineLevel="0" collapsed="false">
      <c r="A164" s="2" t="str">
        <f aca="false">tcofTTGPERCEO!A162</f>
        <v>../tcof/chi-trans-metaok/thomas1_pel.tei_corpo2_tto.cha </v>
      </c>
      <c r="B164" s="2" t="str">
        <f aca="false">tcofTTGPERCEO!B162</f>
        <v> TRANS </v>
      </c>
      <c r="C164" s="2" t="str">
        <f aca="false">tcofTTGPERCEO!C162</f>
        <v> CHI </v>
      </c>
      <c r="D164" s="2" t="n">
        <f aca="false">tcofTTGPERCEO!D162</f>
        <v>6</v>
      </c>
      <c r="E164" s="2" t="n">
        <f aca="false">tcofTTGPERCEO!E162</f>
        <v>258</v>
      </c>
      <c r="F164" s="2" t="str">
        <f aca="false">tcofTTGPERCEO!F162</f>
        <v>3;07.05</v>
      </c>
      <c r="G164" s="2" t="str">
        <f aca="false">LEFT(F164,FIND(";",F164)-1)</f>
        <v>3</v>
      </c>
      <c r="H164" s="2" t="n">
        <f aca="false">SUM(J164:AA164)</f>
        <v>0.263457037780007</v>
      </c>
      <c r="I164" s="2" t="n">
        <f aca="false">SUM(J164,K164,M164,N164,O164,P164,Q164,R164,T164,U164)</f>
        <v>0.260557129263248</v>
      </c>
      <c r="J164" s="2" t="n">
        <f aca="false">(tcofTTGPERCEO!H162/$AD164)*(J$2/$B$2)</f>
        <v>0</v>
      </c>
      <c r="K164" s="2" t="n">
        <f aca="false">(tcofTTGPERCEO!I162/$AD164)*(K$2/$B$2)</f>
        <v>0.00107171330842344</v>
      </c>
      <c r="L164" s="2" t="n">
        <f aca="false">(tcofTTGPERCEO!J162/$AD164)*(L$2/$B$2)</f>
        <v>0</v>
      </c>
      <c r="M164" s="2" t="n">
        <f aca="false">(tcofTTGPERCEO!K162/$AD164)*(M$2/$B$2)</f>
        <v>0</v>
      </c>
      <c r="N164" s="2" t="n">
        <f aca="false">(tcofTTGPERCEO!L162/$AD164)*(N$2/$B$2)</f>
        <v>0.00383678508051627</v>
      </c>
      <c r="O164" s="2" t="n">
        <f aca="false">(tcofTTGPERCEO!M162/$AD164)*(O$2/$B$2)</f>
        <v>0.240894845709289</v>
      </c>
      <c r="P164" s="2" t="n">
        <f aca="false">(tcofTTGPERCEO!N162/$AD164)*(P$2/$B$2)</f>
        <v>0.00582259599310753</v>
      </c>
      <c r="Q164" s="2" t="n">
        <f aca="false">(tcofTTGPERCEO!O162/$AD164)*(Q$2/$B$2)</f>
        <v>0</v>
      </c>
      <c r="R164" s="2" t="n">
        <f aca="false">(tcofTTGPERCEO!P162/$AD164)*(R$2/$B$2)</f>
        <v>0</v>
      </c>
      <c r="S164" s="2" t="n">
        <f aca="false">(tcofTTGPERCEO!Q162/$AD164)*(S$2/$B$2)</f>
        <v>0</v>
      </c>
      <c r="T164" s="2" t="n">
        <f aca="false">(tcofTTGPERCEO!R162/$AD164)*(T$2/$B$2)</f>
        <v>0.00672346710461054</v>
      </c>
      <c r="U164" s="2" t="n">
        <f aca="false">(tcofTTGPERCEO!S162/$AD164)*(U$2/$B$2)</f>
        <v>0.0022077220673008</v>
      </c>
      <c r="V164" s="2" t="n">
        <f aca="false">(tcofTTGPERCEO!T162/$AD164)*(V$2/$B$2)</f>
        <v>0</v>
      </c>
      <c r="W164" s="2" t="n">
        <f aca="false">(tcofTTGPERCEO!U162/$AD164)*(W$2/$B$2)</f>
        <v>0</v>
      </c>
      <c r="X164" s="2" t="n">
        <f aca="false">(tcofTTGPERCEO!V162/$AD164)*(X$2/$B$2)</f>
        <v>0</v>
      </c>
      <c r="Y164" s="2" t="n">
        <f aca="false">(tcofTTGPERCEO!W162/$AD164)*(Y$2/$B$2)</f>
        <v>0.00289990851675907</v>
      </c>
      <c r="Z164" s="2" t="n">
        <f aca="false">(tcofTTGPERCEO!X162/$AD164)*(Z$2/$B$2)</f>
        <v>0</v>
      </c>
      <c r="AA164" s="2" t="n">
        <f aca="false">(tcofTTGPERCEO!Y162/$AD164)*(AA$2/$B$2)</f>
        <v>0</v>
      </c>
      <c r="AD164" s="2" t="n">
        <f aca="false">SUM(tcofTTGPERCEO!H162:AA162)</f>
        <v>21</v>
      </c>
    </row>
    <row r="165" customFormat="false" ht="12.8" hidden="false" customHeight="false" outlineLevel="0" collapsed="false">
      <c r="A165" s="2" t="str">
        <f aca="false">tcofTTGPERCEO!A163</f>
        <v>../tcof/chi-trans-metaok/tidiane1_ecc.tei_corpo2_tto.cha </v>
      </c>
      <c r="B165" s="2" t="str">
        <f aca="false">tcofTTGPERCEO!B163</f>
        <v> TRANS </v>
      </c>
      <c r="C165" s="2" t="str">
        <f aca="false">tcofTTGPERCEO!C163</f>
        <v> CHI </v>
      </c>
      <c r="D165" s="2" t="n">
        <f aca="false">tcofTTGPERCEO!D163</f>
        <v>8</v>
      </c>
      <c r="E165" s="2" t="n">
        <f aca="false">tcofTTGPERCEO!E163</f>
        <v>852</v>
      </c>
      <c r="F165" s="2" t="str">
        <f aca="false">tcofTTGPERCEO!F163</f>
        <v>4;08.11</v>
      </c>
      <c r="G165" s="2" t="str">
        <f aca="false">LEFT(F165,FIND(";",F165)-1)</f>
        <v>4</v>
      </c>
      <c r="H165" s="2" t="n">
        <f aca="false">SUM(J165:AA165)</f>
        <v>0.384110384036725</v>
      </c>
      <c r="I165" s="2" t="n">
        <f aca="false">SUM(J165,K165,M165,N165,O165,P165,Q165,R165,T165,U165)</f>
        <v>0.380110764987269</v>
      </c>
      <c r="J165" s="2" t="n">
        <f aca="false">(tcofTTGPERCEO!H163/$AD165)*(J$2/$B$2)</f>
        <v>0</v>
      </c>
      <c r="K165" s="2" t="n">
        <f aca="false">(tcofTTGPERCEO!I163/$AD165)*(K$2/$B$2)</f>
        <v>0.00017582796466322</v>
      </c>
      <c r="L165" s="2" t="n">
        <f aca="false">(tcofTTGPERCEO!J163/$AD165)*(L$2/$B$2)</f>
        <v>0</v>
      </c>
      <c r="M165" s="2" t="n">
        <f aca="false">(tcofTTGPERCEO!K163/$AD165)*(M$2/$B$2)</f>
        <v>0.00111862028392871</v>
      </c>
      <c r="N165" s="2" t="n">
        <f aca="false">(tcofTTGPERCEO!L163/$AD165)*(N$2/$B$2)</f>
        <v>0.0012589451045444</v>
      </c>
      <c r="O165" s="2" t="n">
        <f aca="false">(tcofTTGPERCEO!M163/$AD165)*(O$2/$B$2)</f>
        <v>0.371505019867294</v>
      </c>
      <c r="P165" s="2" t="n">
        <f aca="false">(tcofTTGPERCEO!N163/$AD165)*(P$2/$B$2)</f>
        <v>0.00143290448267881</v>
      </c>
      <c r="Q165" s="2" t="n">
        <f aca="false">(tcofTTGPERCEO!O163/$AD165)*(Q$2/$B$2)</f>
        <v>0.000602287632127151</v>
      </c>
      <c r="R165" s="2" t="n">
        <f aca="false">(tcofTTGPERCEO!P163/$AD165)*(R$2/$B$2)</f>
        <v>0</v>
      </c>
      <c r="S165" s="2" t="n">
        <f aca="false">(tcofTTGPERCEO!Q163/$AD165)*(S$2/$B$2)</f>
        <v>0</v>
      </c>
      <c r="T165" s="2" t="n">
        <f aca="false">(tcofTTGPERCEO!R163/$AD165)*(T$2/$B$2)</f>
        <v>0.00220613764370033</v>
      </c>
      <c r="U165" s="2" t="n">
        <f aca="false">(tcofTTGPERCEO!S163/$AD165)*(U$2/$B$2)</f>
        <v>0.00181102200833269</v>
      </c>
      <c r="V165" s="2" t="n">
        <f aca="false">(tcofTTGPERCEO!T163/$AD165)*(V$2/$B$2)</f>
        <v>0</v>
      </c>
      <c r="W165" s="2" t="n">
        <f aca="false">(tcofTTGPERCEO!U163/$AD165)*(W$2/$B$2)</f>
        <v>0</v>
      </c>
      <c r="X165" s="2" t="n">
        <f aca="false">(tcofTTGPERCEO!V163/$AD165)*(X$2/$B$2)</f>
        <v>0</v>
      </c>
      <c r="Y165" s="2" t="n">
        <f aca="false">(tcofTTGPERCEO!W163/$AD165)*(Y$2/$B$2)</f>
        <v>0.00380612992824628</v>
      </c>
      <c r="Z165" s="2" t="n">
        <f aca="false">(tcofTTGPERCEO!X163/$AD165)*(Z$2/$B$2)</f>
        <v>0.00014213313015971</v>
      </c>
      <c r="AA165" s="2" t="n">
        <f aca="false">(tcofTTGPERCEO!Y163/$AD165)*(AA$2/$B$2)</f>
        <v>5.13559910500733E-005</v>
      </c>
      <c r="AD165" s="2" t="n">
        <f aca="false">SUM(tcofTTGPERCEO!H163:AA163)</f>
        <v>128</v>
      </c>
    </row>
    <row r="166" customFormat="false" ht="12.8" hidden="false" customHeight="false" outlineLevel="0" collapsed="false">
      <c r="A166" s="2" t="str">
        <f aca="false">tcofTTGPERCEO!A164</f>
        <v>../tcof/chi-trans-metaok/valentin1_bit.tei_corpo2_tto.cha </v>
      </c>
      <c r="B166" s="2" t="str">
        <f aca="false">tcofTTGPERCEO!B164</f>
        <v> TRANS </v>
      </c>
      <c r="C166" s="2" t="str">
        <f aca="false">tcofTTGPERCEO!C164</f>
        <v> CHI </v>
      </c>
      <c r="D166" s="2" t="n">
        <f aca="false">tcofTTGPERCEO!D164</f>
        <v>9</v>
      </c>
      <c r="E166" s="2" t="n">
        <f aca="false">tcofTTGPERCEO!E164</f>
        <v>1334</v>
      </c>
      <c r="F166" s="2" t="str">
        <f aca="false">tcofTTGPERCEO!F164</f>
        <v>2;07.05</v>
      </c>
      <c r="G166" s="2" t="str">
        <f aca="false">LEFT(F166,FIND(";",F166)-1)</f>
        <v>2</v>
      </c>
      <c r="H166" s="2" t="n">
        <f aca="false">SUM(J166:AA166)</f>
        <v>0.29320425803175</v>
      </c>
      <c r="I166" s="2" t="n">
        <f aca="false">SUM(J166,K166,M166,N166,O166,P166,Q166,R166,T166,U166)</f>
        <v>0.286370687866437</v>
      </c>
      <c r="J166" s="2" t="n">
        <f aca="false">(tcofTTGPERCEO!H164/$AD166)*(J$2/$B$2)</f>
        <v>0.000158728613023537</v>
      </c>
      <c r="K166" s="2" t="n">
        <f aca="false">(tcofTTGPERCEO!I164/$AD166)*(K$2/$B$2)</f>
        <v>0</v>
      </c>
      <c r="L166" s="2" t="n">
        <f aca="false">(tcofTTGPERCEO!J164/$AD166)*(L$2/$B$2)</f>
        <v>0</v>
      </c>
      <c r="M166" s="2" t="n">
        <f aca="false">(tcofTTGPERCEO!K164/$AD166)*(M$2/$B$2)</f>
        <v>0.00278026012316262</v>
      </c>
      <c r="N166" s="2" t="n">
        <f aca="false">(tcofTTGPERCEO!L164/$AD166)*(N$2/$B$2)</f>
        <v>0.00625805721870616</v>
      </c>
      <c r="O166" s="2" t="n">
        <f aca="false">(tcofTTGPERCEO!M164/$AD166)*(O$2/$B$2)</f>
        <v>0.270129657081776</v>
      </c>
      <c r="P166" s="2" t="n">
        <f aca="false">(tcofTTGPERCEO!N164/$AD166)*(P$2/$B$2)</f>
        <v>0.00207747963831749</v>
      </c>
      <c r="Q166" s="2" t="n">
        <f aca="false">(tcofTTGPERCEO!O164/$AD166)*(Q$2/$B$2)</f>
        <v>0.00112271092590692</v>
      </c>
      <c r="R166" s="2" t="n">
        <f aca="false">(tcofTTGPERCEO!P164/$AD166)*(R$2/$B$2)</f>
        <v>0.000188317004785829</v>
      </c>
      <c r="S166" s="2" t="n">
        <f aca="false">(tcofTTGPERCEO!Q164/$AD166)*(S$2/$B$2)</f>
        <v>0.00151237880931817</v>
      </c>
      <c r="T166" s="2" t="n">
        <f aca="false">(tcofTTGPERCEO!R164/$AD166)*(T$2/$B$2)</f>
        <v>0.00365547726075913</v>
      </c>
      <c r="U166" s="2" t="n">
        <f aca="false">(tcofTTGPERCEO!S164/$AD166)*(U$2/$B$2)</f>
        <v>0</v>
      </c>
      <c r="V166" s="2" t="n">
        <f aca="false">(tcofTTGPERCEO!T164/$AD166)*(V$2/$B$2)</f>
        <v>0</v>
      </c>
      <c r="W166" s="2" t="n">
        <f aca="false">(tcofTTGPERCEO!U164/$AD166)*(W$2/$B$2)</f>
        <v>0</v>
      </c>
      <c r="X166" s="2" t="n">
        <f aca="false">(tcofTTGPERCEO!V164/$AD166)*(X$2/$B$2)</f>
        <v>0</v>
      </c>
      <c r="Y166" s="2" t="n">
        <f aca="false">(tcofTTGPERCEO!W164/$AD166)*(Y$2/$B$2)</f>
        <v>0.0053211913559948</v>
      </c>
      <c r="Z166" s="2" t="n">
        <f aca="false">(tcofTTGPERCEO!X164/$AD166)*(Z$2/$B$2)</f>
        <v>0</v>
      </c>
      <c r="AA166" s="2" t="n">
        <f aca="false">(tcofTTGPERCEO!Y164/$AD166)*(AA$2/$B$2)</f>
        <v>0</v>
      </c>
      <c r="AD166" s="2" t="n">
        <f aca="false">SUM(tcofTTGPERCEO!H164:AA164)</f>
        <v>103</v>
      </c>
    </row>
    <row r="167" customFormat="false" ht="12.8" hidden="false" customHeight="false" outlineLevel="0" collapsed="false">
      <c r="A167" s="2" t="str">
        <f aca="false">tcofTTGPERCEO!A165</f>
        <v>../tcof/chi-trans-metaok/valentin1_lan.tei_corpo2_tto.cha </v>
      </c>
      <c r="B167" s="2" t="str">
        <f aca="false">tcofTTGPERCEO!B165</f>
        <v> TRANS </v>
      </c>
      <c r="C167" s="2" t="str">
        <f aca="false">tcofTTGPERCEO!C165</f>
        <v> CHI </v>
      </c>
      <c r="D167" s="2" t="n">
        <f aca="false">tcofTTGPERCEO!D165</f>
        <v>2</v>
      </c>
      <c r="E167" s="2" t="n">
        <f aca="false">tcofTTGPERCEO!E165</f>
        <v>381</v>
      </c>
      <c r="F167" s="2" t="str">
        <f aca="false">tcofTTGPERCEO!F165</f>
        <v>5;09.17</v>
      </c>
      <c r="G167" s="2" t="str">
        <f aca="false">LEFT(F167,FIND(";",F167)-1)</f>
        <v>5</v>
      </c>
      <c r="H167" s="2" t="n">
        <f aca="false">SUM(J167:AA167)</f>
        <v>0.268956072461416</v>
      </c>
      <c r="I167" s="2" t="n">
        <f aca="false">SUM(J167,K167,M167,N167,O167,P167,Q167,R167,T167,U167)</f>
        <v>0.265199577512378</v>
      </c>
      <c r="J167" s="2" t="n">
        <f aca="false">(tcofTTGPERCEO!H165/$AD167)*(J$2/$B$2)</f>
        <v>0.00169128073876803</v>
      </c>
      <c r="K167" s="2" t="n">
        <f aca="false">(tcofTTGPERCEO!I165/$AD167)*(K$2/$B$2)</f>
        <v>0.000388034128911935</v>
      </c>
      <c r="L167" s="2" t="n">
        <f aca="false">(tcofTTGPERCEO!J165/$AD167)*(L$2/$B$2)</f>
        <v>0</v>
      </c>
      <c r="M167" s="2" t="n">
        <f aca="false">(tcofTTGPERCEO!K165/$AD167)*(M$2/$B$2)</f>
        <v>0.00740603774187283</v>
      </c>
      <c r="N167" s="2" t="n">
        <f aca="false">(tcofTTGPERCEO!L165/$AD167)*(N$2/$B$2)</f>
        <v>0.00694590402507257</v>
      </c>
      <c r="O167" s="2" t="n">
        <f aca="false">(tcofTTGPERCEO!M165/$AD167)*(O$2/$B$2)</f>
        <v>0.244217533236314</v>
      </c>
      <c r="P167" s="2" t="n">
        <f aca="false">(tcofTTGPERCEO!N165/$AD167)*(P$2/$B$2)</f>
        <v>0</v>
      </c>
      <c r="Q167" s="2" t="n">
        <f aca="false">(tcofTTGPERCEO!O165/$AD167)*(Q$2/$B$2)</f>
        <v>0.00132918649848751</v>
      </c>
      <c r="R167" s="2" t="n">
        <f aca="false">(tcofTTGPERCEO!P165/$AD167)*(R$2/$B$2)</f>
        <v>0</v>
      </c>
      <c r="S167" s="2" t="n">
        <f aca="false">(tcofTTGPERCEO!Q165/$AD167)*(S$2/$B$2)</f>
        <v>0.00134288808068769</v>
      </c>
      <c r="T167" s="2" t="n">
        <f aca="false">(tcofTTGPERCEO!R165/$AD167)*(T$2/$B$2)</f>
        <v>0.00162290585283703</v>
      </c>
      <c r="U167" s="2" t="n">
        <f aca="false">(tcofTTGPERCEO!S165/$AD167)*(U$2/$B$2)</f>
        <v>0.00159869529011437</v>
      </c>
      <c r="V167" s="2" t="n">
        <f aca="false">(tcofTTGPERCEO!T165/$AD167)*(V$2/$B$2)</f>
        <v>0</v>
      </c>
      <c r="W167" s="2" t="n">
        <f aca="false">(tcofTTGPERCEO!U165/$AD167)*(W$2/$B$2)</f>
        <v>0</v>
      </c>
      <c r="X167" s="2" t="n">
        <f aca="false">(tcofTTGPERCEO!V165/$AD167)*(X$2/$B$2)</f>
        <v>0</v>
      </c>
      <c r="Y167" s="2" t="n">
        <f aca="false">(tcofTTGPERCEO!W165/$AD167)*(Y$2/$B$2)</f>
        <v>0.00209993375351519</v>
      </c>
      <c r="Z167" s="2" t="n">
        <f aca="false">(tcofTTGPERCEO!X165/$AD167)*(Z$2/$B$2)</f>
        <v>0.000313673114835222</v>
      </c>
      <c r="AA167" s="2" t="n">
        <f aca="false">(tcofTTGPERCEO!Y165/$AD167)*(AA$2/$B$2)</f>
        <v>0</v>
      </c>
      <c r="AD167" s="2" t="n">
        <f aca="false">SUM(tcofTTGPERCEO!H165:AA165)</f>
        <v>58</v>
      </c>
    </row>
    <row r="168" customFormat="false" ht="12.8" hidden="false" customHeight="false" outlineLevel="0" collapsed="false">
      <c r="A168" s="2" t="str">
        <f aca="false">tcofTTGPERCEO!A166</f>
        <v>../tcof/chi-trans-metaok/valentine1_bah.tei_corpo2_tto.cha </v>
      </c>
      <c r="B168" s="2" t="str">
        <f aca="false">tcofTTGPERCEO!B166</f>
        <v> TRANS </v>
      </c>
      <c r="C168" s="2" t="str">
        <f aca="false">tcofTTGPERCEO!C166</f>
        <v> CHI </v>
      </c>
      <c r="D168" s="2" t="n">
        <f aca="false">tcofTTGPERCEO!D166</f>
        <v>7</v>
      </c>
      <c r="E168" s="2" t="n">
        <f aca="false">tcofTTGPERCEO!E166</f>
        <v>330</v>
      </c>
      <c r="F168" s="2" t="str">
        <f aca="false">tcofTTGPERCEO!F166</f>
        <v>3;05.30</v>
      </c>
      <c r="G168" s="2" t="str">
        <f aca="false">LEFT(F168,FIND(";",F168)-1)</f>
        <v>3</v>
      </c>
      <c r="H168" s="2" t="n">
        <f aca="false">SUM(J168:AA168)</f>
        <v>0.346281344032096</v>
      </c>
      <c r="I168" s="2" t="n">
        <f aca="false">SUM(J168,K168,M168,N168,O168,P168,Q168,R168,T168,U168)</f>
        <v>0.338020021603271</v>
      </c>
      <c r="J168" s="2" t="n">
        <f aca="false">(tcofTTGPERCEO!H166/$AD168)*(J$2/$B$2)</f>
        <v>0</v>
      </c>
      <c r="K168" s="2" t="n">
        <f aca="false">(tcofTTGPERCEO!I166/$AD168)*(K$2/$B$2)</f>
        <v>0.000562649486922305</v>
      </c>
      <c r="L168" s="2" t="n">
        <f aca="false">(tcofTTGPERCEO!J166/$AD168)*(L$2/$B$2)</f>
        <v>0</v>
      </c>
      <c r="M168" s="2" t="n">
        <f aca="false">(tcofTTGPERCEO!K166/$AD168)*(M$2/$B$2)</f>
        <v>0.00178979245428593</v>
      </c>
      <c r="N168" s="2" t="n">
        <f aca="false">(tcofTTGPERCEO!L166/$AD168)*(N$2/$B$2)</f>
        <v>0.00201431216727104</v>
      </c>
      <c r="O168" s="2" t="n">
        <f aca="false">(tcofTTGPERCEO!M166/$AD168)*(O$2/$B$2)</f>
        <v>0.328821464393179</v>
      </c>
      <c r="P168" s="2" t="n">
        <f aca="false">(tcofTTGPERCEO!N166/$AD168)*(P$2/$B$2)</f>
        <v>0.000764215724095363</v>
      </c>
      <c r="Q168" s="2" t="n">
        <f aca="false">(tcofTTGPERCEO!O166/$AD168)*(Q$2/$B$2)</f>
        <v>0.00289098063421032</v>
      </c>
      <c r="R168" s="2" t="n">
        <f aca="false">(tcofTTGPERCEO!P166/$AD168)*(R$2/$B$2)</f>
        <v>0</v>
      </c>
      <c r="S168" s="2" t="n">
        <f aca="false">(tcofTTGPERCEO!Q166/$AD168)*(S$2/$B$2)</f>
        <v>0.000649062572332382</v>
      </c>
      <c r="T168" s="2" t="n">
        <f aca="false">(tcofTTGPERCEO!R166/$AD168)*(T$2/$B$2)</f>
        <v>0.00117660674330684</v>
      </c>
      <c r="U168" s="2" t="n">
        <f aca="false">(tcofTTGPERCEO!S166/$AD168)*(U$2/$B$2)</f>
        <v>0</v>
      </c>
      <c r="V168" s="2" t="n">
        <f aca="false">(tcofTTGPERCEO!T166/$AD168)*(V$2/$B$2)</f>
        <v>0</v>
      </c>
      <c r="W168" s="2" t="n">
        <f aca="false">(tcofTTGPERCEO!U166/$AD168)*(W$2/$B$2)</f>
        <v>0</v>
      </c>
      <c r="X168" s="2" t="n">
        <f aca="false">(tcofTTGPERCEO!V166/$AD168)*(X$2/$B$2)</f>
        <v>0</v>
      </c>
      <c r="Y168" s="2" t="n">
        <f aca="false">(tcofTTGPERCEO!W166/$AD168)*(Y$2/$B$2)</f>
        <v>0.00761225985649255</v>
      </c>
      <c r="Z168" s="2" t="n">
        <f aca="false">(tcofTTGPERCEO!X166/$AD168)*(Z$2/$B$2)</f>
        <v>0</v>
      </c>
      <c r="AA168" s="2" t="n">
        <f aca="false">(tcofTTGPERCEO!Y166/$AD168)*(AA$2/$B$2)</f>
        <v>0</v>
      </c>
      <c r="AD168" s="2" t="n">
        <f aca="false">SUM(tcofTTGPERCEO!H166:AA166)</f>
        <v>40</v>
      </c>
    </row>
    <row r="169" customFormat="false" ht="12.8" hidden="false" customHeight="false" outlineLevel="0" collapsed="false">
      <c r="A169" s="2" t="str">
        <f aca="false">tcofTTGPERCEO!A167</f>
        <v>../tcof/chi-trans-metaok/victoire1_duc.tei_corpo2_tto.cha </v>
      </c>
      <c r="B169" s="2" t="str">
        <f aca="false">tcofTTGPERCEO!B167</f>
        <v> TRANS </v>
      </c>
      <c r="C169" s="2" t="str">
        <f aca="false">tcofTTGPERCEO!C167</f>
        <v> CHI </v>
      </c>
      <c r="D169" s="2" t="n">
        <f aca="false">tcofTTGPERCEO!D167</f>
        <v>6</v>
      </c>
      <c r="E169" s="2" t="n">
        <f aca="false">tcofTTGPERCEO!E167</f>
        <v>572</v>
      </c>
      <c r="F169" s="2" t="str">
        <f aca="false">tcofTTGPERCEO!F167</f>
        <v>2;04.23</v>
      </c>
      <c r="G169" s="2" t="str">
        <f aca="false">LEFT(F169,FIND(";",F169)-1)</f>
        <v>2</v>
      </c>
      <c r="H169" s="2" t="n">
        <f aca="false">SUM(J169:AA169)</f>
        <v>0.420225712101339</v>
      </c>
      <c r="I169" s="2" t="n">
        <f aca="false">SUM(J169,K169,M169,N169,O169,P169,Q169,R169,T169,U169)</f>
        <v>0.420225712101339</v>
      </c>
      <c r="J169" s="2" t="n">
        <f aca="false">(tcofTTGPERCEO!H167/$AD169)*(J$2/$B$2)</f>
        <v>0</v>
      </c>
      <c r="K169" s="2" t="n">
        <f aca="false">(tcofTTGPERCEO!I167/$AD169)*(K$2/$B$2)</f>
        <v>0.00204599813426293</v>
      </c>
      <c r="L169" s="2" t="n">
        <f aca="false">(tcofTTGPERCEO!J167/$AD169)*(L$2/$B$2)</f>
        <v>0</v>
      </c>
      <c r="M169" s="2" t="n">
        <f aca="false">(tcofTTGPERCEO!K167/$AD169)*(M$2/$B$2)</f>
        <v>0</v>
      </c>
      <c r="N169" s="2" t="n">
        <f aca="false">(tcofTTGPERCEO!L167/$AD169)*(N$2/$B$2)</f>
        <v>0</v>
      </c>
      <c r="O169" s="2" t="n">
        <f aca="false">(tcofTTGPERCEO!M167/$AD169)*(O$2/$B$2)</f>
        <v>0.413901143991415</v>
      </c>
      <c r="P169" s="2" t="n">
        <f aca="false">(tcofTTGPERCEO!N167/$AD169)*(P$2/$B$2)</f>
        <v>0</v>
      </c>
      <c r="Q169" s="2" t="n">
        <f aca="false">(tcofTTGPERCEO!O167/$AD169)*(Q$2/$B$2)</f>
        <v>0</v>
      </c>
      <c r="R169" s="2" t="n">
        <f aca="false">(tcofTTGPERCEO!P167/$AD169)*(R$2/$B$2)</f>
        <v>0</v>
      </c>
      <c r="S169" s="2" t="n">
        <f aca="false">(tcofTTGPERCEO!Q167/$AD169)*(S$2/$B$2)</f>
        <v>0</v>
      </c>
      <c r="T169" s="2" t="n">
        <f aca="false">(tcofTTGPERCEO!R167/$AD169)*(T$2/$B$2)</f>
        <v>0.00427856997566125</v>
      </c>
      <c r="U169" s="2" t="n">
        <f aca="false">(tcofTTGPERCEO!S167/$AD169)*(U$2/$B$2)</f>
        <v>0</v>
      </c>
      <c r="V169" s="2" t="n">
        <f aca="false">(tcofTTGPERCEO!T167/$AD169)*(V$2/$B$2)</f>
        <v>0</v>
      </c>
      <c r="W169" s="2" t="n">
        <f aca="false">(tcofTTGPERCEO!U167/$AD169)*(W$2/$B$2)</f>
        <v>0</v>
      </c>
      <c r="X169" s="2" t="n">
        <f aca="false">(tcofTTGPERCEO!V167/$AD169)*(X$2/$B$2)</f>
        <v>0</v>
      </c>
      <c r="Y169" s="2" t="n">
        <f aca="false">(tcofTTGPERCEO!W167/$AD169)*(Y$2/$B$2)</f>
        <v>0</v>
      </c>
      <c r="Z169" s="2" t="n">
        <f aca="false">(tcofTTGPERCEO!X167/$AD169)*(Z$2/$B$2)</f>
        <v>0</v>
      </c>
      <c r="AA169" s="2" t="n">
        <f aca="false">(tcofTTGPERCEO!Y167/$AD169)*(AA$2/$B$2)</f>
        <v>0</v>
      </c>
      <c r="AD169" s="2" t="n">
        <f aca="false">SUM(tcofTTGPERCEO!H167:AA167)</f>
        <v>11</v>
      </c>
    </row>
    <row r="170" customFormat="false" ht="12.8" hidden="false" customHeight="false" outlineLevel="0" collapsed="false">
      <c r="A170" s="2" t="str">
        <f aca="false">tcofTTGPERCEO!A168</f>
        <v>../tcof/chi-trans-metaok/walid1_mat.tei_corpo2_tto.cha </v>
      </c>
      <c r="B170" s="2" t="str">
        <f aca="false">tcofTTGPERCEO!B168</f>
        <v> TRANS </v>
      </c>
      <c r="C170" s="2" t="str">
        <f aca="false">tcofTTGPERCEO!C168</f>
        <v> CHI </v>
      </c>
      <c r="D170" s="2" t="n">
        <f aca="false">tcofTTGPERCEO!D168</f>
        <v>15</v>
      </c>
      <c r="E170" s="2" t="n">
        <f aca="false">tcofTTGPERCEO!E168</f>
        <v>667</v>
      </c>
      <c r="F170" s="2" t="str">
        <f aca="false">tcofTTGPERCEO!F168</f>
        <v>4;04.24</v>
      </c>
      <c r="G170" s="2" t="str">
        <f aca="false">LEFT(F170,FIND(";",F170)-1)</f>
        <v>4</v>
      </c>
      <c r="H170" s="2" t="n">
        <f aca="false">SUM(J170:AA170)</f>
        <v>0.286532895389465</v>
      </c>
      <c r="I170" s="2" t="n">
        <f aca="false">SUM(J170,K170,M170,N170,O170,P170,Q170,R170,T170,U170)</f>
        <v>0.279492874227077</v>
      </c>
      <c r="J170" s="2" t="n">
        <f aca="false">(tcofTTGPERCEO!H168/$AD170)*(J$2/$B$2)</f>
        <v>0</v>
      </c>
      <c r="K170" s="2" t="n">
        <f aca="false">(tcofTTGPERCEO!I168/$AD170)*(K$2/$B$2)</f>
        <v>0</v>
      </c>
      <c r="L170" s="2" t="n">
        <f aca="false">(tcofTTGPERCEO!J168/$AD170)*(L$2/$B$2)</f>
        <v>0</v>
      </c>
      <c r="M170" s="2" t="n">
        <f aca="false">(tcofTTGPERCEO!K168/$AD170)*(M$2/$B$2)</f>
        <v>0.00613643127183749</v>
      </c>
      <c r="N170" s="2" t="n">
        <f aca="false">(tcofTTGPERCEO!L168/$AD170)*(N$2/$B$2)</f>
        <v>0.00920828419323906</v>
      </c>
      <c r="O170" s="2" t="n">
        <f aca="false">(tcofTTGPERCEO!M168/$AD170)*(O$2/$B$2)</f>
        <v>0.260166433366032</v>
      </c>
      <c r="P170" s="2" t="n">
        <f aca="false">(tcofTTGPERCEO!N168/$AD170)*(P$2/$B$2)</f>
        <v>0.000873389398966129</v>
      </c>
      <c r="Q170" s="2" t="n">
        <f aca="false">(tcofTTGPERCEO!O168/$AD170)*(Q$2/$B$2)</f>
        <v>0.00110132595588965</v>
      </c>
      <c r="R170" s="2" t="n">
        <f aca="false">(tcofTTGPERCEO!P168/$AD170)*(R$2/$B$2)</f>
        <v>0</v>
      </c>
      <c r="S170" s="2" t="n">
        <f aca="false">(tcofTTGPERCEO!Q168/$AD170)*(S$2/$B$2)</f>
        <v>0.00259625028932953</v>
      </c>
      <c r="T170" s="2" t="n">
        <f aca="false">(tcofTTGPERCEO!R168/$AD170)*(T$2/$B$2)</f>
        <v>0.00134469342092211</v>
      </c>
      <c r="U170" s="2" t="n">
        <f aca="false">(tcofTTGPERCEO!S168/$AD170)*(U$2/$B$2)</f>
        <v>0.000662316620190241</v>
      </c>
      <c r="V170" s="2" t="n">
        <f aca="false">(tcofTTGPERCEO!T168/$AD170)*(V$2/$B$2)</f>
        <v>0</v>
      </c>
      <c r="W170" s="2" t="n">
        <f aca="false">(tcofTTGPERCEO!U168/$AD170)*(W$2/$B$2)</f>
        <v>0</v>
      </c>
      <c r="X170" s="2" t="n">
        <f aca="false">(tcofTTGPERCEO!V168/$AD170)*(X$2/$B$2)</f>
        <v>0</v>
      </c>
      <c r="Y170" s="2" t="n">
        <f aca="false">(tcofTTGPERCEO!W168/$AD170)*(Y$2/$B$2)</f>
        <v>0.0043498627751386</v>
      </c>
      <c r="Z170" s="2" t="n">
        <f aca="false">(tcofTTGPERCEO!X168/$AD170)*(Z$2/$B$2)</f>
        <v>0</v>
      </c>
      <c r="AA170" s="2" t="n">
        <f aca="false">(tcofTTGPERCEO!Y168/$AD170)*(AA$2/$B$2)</f>
        <v>9.3908097920134E-005</v>
      </c>
      <c r="AD170" s="2" t="n">
        <f aca="false">SUM(tcofTTGPERCEO!H168:AA168)</f>
        <v>70</v>
      </c>
    </row>
    <row r="171" customFormat="false" ht="12.8" hidden="false" customHeight="false" outlineLevel="0" collapsed="false">
      <c r="A171" s="2" t="str">
        <f aca="false">tcofTTGPERCEO!A169</f>
        <v>../tcof/chi-trans-metaok/xaviere1_leg.tei_corpo2_tto.cha </v>
      </c>
      <c r="B171" s="2" t="str">
        <f aca="false">tcofTTGPERCEO!B169</f>
        <v> TRANS </v>
      </c>
      <c r="C171" s="2" t="str">
        <f aca="false">tcofTTGPERCEO!C169</f>
        <v> CHI </v>
      </c>
      <c r="D171" s="2" t="n">
        <f aca="false">tcofTTGPERCEO!D169</f>
        <v>8</v>
      </c>
      <c r="E171" s="2" t="n">
        <f aca="false">tcofTTGPERCEO!E169</f>
        <v>669</v>
      </c>
      <c r="F171" s="2" t="str">
        <f aca="false">tcofTTGPERCEO!F169</f>
        <v>4;</v>
      </c>
      <c r="G171" s="2" t="str">
        <f aca="false">LEFT(F171,FIND(";",F171)-1)</f>
        <v>4</v>
      </c>
      <c r="H171" s="2" t="n">
        <f aca="false">SUM(J171:AA171)</f>
        <v>0.361451876998517</v>
      </c>
      <c r="I171" s="2" t="n">
        <f aca="false">SUM(J171,K171,M171,N171,O171,P171,Q171,R171,T171,U171)</f>
        <v>0.356246912994078</v>
      </c>
      <c r="J171" s="2" t="n">
        <f aca="false">(tcofTTGPERCEO!H169/$AD171)*(J$2/$B$2)</f>
        <v>0</v>
      </c>
      <c r="K171" s="2" t="n">
        <f aca="false">(tcofTTGPERCEO!I169/$AD171)*(K$2/$B$2)</f>
        <v>0</v>
      </c>
      <c r="L171" s="2" t="n">
        <f aca="false">(tcofTTGPERCEO!J169/$AD171)*(L$2/$B$2)</f>
        <v>0</v>
      </c>
      <c r="M171" s="2" t="n">
        <f aca="false">(tcofTTGPERCEO!K169/$AD171)*(M$2/$B$2)</f>
        <v>0.00183568456849839</v>
      </c>
      <c r="N171" s="2" t="n">
        <f aca="false">(tcofTTGPERCEO!L169/$AD171)*(N$2/$B$2)</f>
        <v>0.00206596119720107</v>
      </c>
      <c r="O171" s="2" t="n">
        <f aca="false">(tcofTTGPERCEO!M169/$AD171)*(O$2/$B$2)</f>
        <v>0.345900291274877</v>
      </c>
      <c r="P171" s="2" t="n">
        <f aca="false">(tcofTTGPERCEO!N169/$AD171)*(P$2/$B$2)</f>
        <v>0.00339651432931272</v>
      </c>
      <c r="Q171" s="2" t="n">
        <f aca="false">(tcofTTGPERCEO!O169/$AD171)*(Q$2/$B$2)</f>
        <v>0.000658912965062182</v>
      </c>
      <c r="R171" s="2" t="n">
        <f aca="false">(tcofTTGPERCEO!P169/$AD171)*(R$2/$B$2)</f>
        <v>0</v>
      </c>
      <c r="S171" s="2" t="n">
        <f aca="false">(tcofTTGPERCEO!Q169/$AD171)*(S$2/$B$2)</f>
        <v>0</v>
      </c>
      <c r="T171" s="2" t="n">
        <f aca="false">(tcofTTGPERCEO!R169/$AD171)*(T$2/$B$2)</f>
        <v>0.000804517431320919</v>
      </c>
      <c r="U171" s="2" t="n">
        <f aca="false">(tcofTTGPERCEO!S169/$AD171)*(U$2/$B$2)</f>
        <v>0.00158503122780571</v>
      </c>
      <c r="V171" s="2" t="n">
        <f aca="false">(tcofTTGPERCEO!T169/$AD171)*(V$2/$B$2)</f>
        <v>0</v>
      </c>
      <c r="W171" s="2" t="n">
        <f aca="false">(tcofTTGPERCEO!U169/$AD171)*(W$2/$B$2)</f>
        <v>0</v>
      </c>
      <c r="X171" s="2" t="n">
        <f aca="false">(tcofTTGPERCEO!V169/$AD171)*(X$2/$B$2)</f>
        <v>0</v>
      </c>
      <c r="Y171" s="2" t="n">
        <f aca="false">(tcofTTGPERCEO!W169/$AD171)*(Y$2/$B$2)</f>
        <v>0.00520496400443935</v>
      </c>
      <c r="Z171" s="2" t="n">
        <f aca="false">(tcofTTGPERCEO!X169/$AD171)*(Z$2/$B$2)</f>
        <v>0</v>
      </c>
      <c r="AA171" s="2" t="n">
        <f aca="false">(tcofTTGPERCEO!Y169/$AD171)*(AA$2/$B$2)</f>
        <v>0</v>
      </c>
      <c r="AD171" s="2" t="n">
        <f aca="false">SUM(tcofTTGPERCEO!H169:AA169)</f>
        <v>117</v>
      </c>
    </row>
    <row r="172" customFormat="false" ht="12.8" hidden="false" customHeight="false" outlineLevel="0" collapsed="false">
      <c r="A172" s="2" t="str">
        <f aca="false">tcofTTGPERCEO!A170</f>
        <v>../tcof/chi-trans-metaok/yassine1_nic.tei_corpo2_tto.cha </v>
      </c>
      <c r="B172" s="2" t="str">
        <f aca="false">tcofTTGPERCEO!B170</f>
        <v> TRANS </v>
      </c>
      <c r="C172" s="2" t="str">
        <f aca="false">tcofTTGPERCEO!C170</f>
        <v> CHI </v>
      </c>
      <c r="D172" s="2" t="n">
        <f aca="false">tcofTTGPERCEO!D170</f>
        <v>24</v>
      </c>
      <c r="E172" s="2" t="n">
        <f aca="false">tcofTTGPERCEO!E170</f>
        <v>1851</v>
      </c>
      <c r="F172" s="2" t="str">
        <f aca="false">tcofTTGPERCEO!F170</f>
        <v>3;09.17</v>
      </c>
      <c r="G172" s="2" t="str">
        <f aca="false">LEFT(F172,FIND(";",F172)-1)</f>
        <v>3</v>
      </c>
      <c r="H172" s="2" t="n">
        <f aca="false">SUM(J172:AA172)</f>
        <v>0.293448910130462</v>
      </c>
      <c r="I172" s="2" t="n">
        <f aca="false">SUM(J172,K172,M172,N172,O172,P172,Q172,R172,T172,U172)</f>
        <v>0.286302285852993</v>
      </c>
      <c r="J172" s="2" t="n">
        <f aca="false">(tcofTTGPERCEO!H170/$AD172)*(J$2/$B$2)</f>
        <v>0.000223959549882524</v>
      </c>
      <c r="K172" s="2" t="n">
        <f aca="false">(tcofTTGPERCEO!I170/$AD172)*(K$2/$B$2)</f>
        <v>0.000411068118299401</v>
      </c>
      <c r="L172" s="2" t="n">
        <f aca="false">(tcofTTGPERCEO!J170/$AD172)*(L$2/$B$2)</f>
        <v>0</v>
      </c>
      <c r="M172" s="2" t="n">
        <f aca="false">(tcofTTGPERCEO!K170/$AD172)*(M$2/$B$2)</f>
        <v>0.000326902731376426</v>
      </c>
      <c r="N172" s="2" t="n">
        <f aca="false">(tcofTTGPERCEO!L170/$AD172)*(N$2/$B$2)</f>
        <v>0.00515075257384376</v>
      </c>
      <c r="O172" s="2" t="n">
        <f aca="false">(tcofTTGPERCEO!M170/$AD172)*(O$2/$B$2)</f>
        <v>0.272574167884757</v>
      </c>
      <c r="P172" s="2" t="n">
        <f aca="false">(tcofTTGPERCEO!N170/$AD172)*(P$2/$B$2)</f>
        <v>0.00251249005182037</v>
      </c>
      <c r="Q172" s="2" t="n">
        <f aca="false">(tcofTTGPERCEO!O170/$AD172)*(Q$2/$B$2)</f>
        <v>0.000704043990066441</v>
      </c>
      <c r="R172" s="2" t="n">
        <f aca="false">(tcofTTGPERCEO!P170/$AD172)*(R$2/$B$2)</f>
        <v>0.000132853777348907</v>
      </c>
      <c r="S172" s="2" t="n">
        <f aca="false">(tcofTTGPERCEO!Q170/$AD172)*(S$2/$B$2)</f>
        <v>0.000711301449131377</v>
      </c>
      <c r="T172" s="2" t="n">
        <f aca="false">(tcofTTGPERCEO!R170/$AD172)*(T$2/$B$2)</f>
        <v>0.00214905341243259</v>
      </c>
      <c r="U172" s="2" t="n">
        <f aca="false">(tcofTTGPERCEO!S170/$AD172)*(U$2/$B$2)</f>
        <v>0.00211699376316515</v>
      </c>
      <c r="V172" s="2" t="n">
        <f aca="false">(tcofTTGPERCEO!T170/$AD172)*(V$2/$B$2)</f>
        <v>0.00026348804051776</v>
      </c>
      <c r="W172" s="2" t="n">
        <f aca="false">(tcofTTGPERCEO!U170/$AD172)*(W$2/$B$2)</f>
        <v>0</v>
      </c>
      <c r="X172" s="2" t="n">
        <f aca="false">(tcofTTGPERCEO!V170/$AD172)*(X$2/$B$2)</f>
        <v>0</v>
      </c>
      <c r="Y172" s="2" t="n">
        <f aca="false">(tcofTTGPERCEO!W170/$AD172)*(Y$2/$B$2)</f>
        <v>0.00583954180772032</v>
      </c>
      <c r="Z172" s="2" t="n">
        <f aca="false">(tcofTTGPERCEO!X170/$AD172)*(Z$2/$B$2)</f>
        <v>0.000332292980099413</v>
      </c>
      <c r="AA172" s="2" t="n">
        <f aca="false">(tcofTTGPERCEO!Y170/$AD172)*(AA$2/$B$2)</f>
        <v>0</v>
      </c>
      <c r="AD172" s="2" t="n">
        <f aca="false">SUM(tcofTTGPERCEO!H170:AA170)</f>
        <v>219</v>
      </c>
    </row>
    <row r="173" customFormat="false" ht="12.8" hidden="false" customHeight="false" outlineLevel="0" collapsed="false">
      <c r="A173" s="2" t="str">
        <f aca="false">tcofTTGPERCEO!A171</f>
        <v>../tcof/chi-trans-metaok/youssef1_tor.tei_corpo2_tto.cha </v>
      </c>
      <c r="B173" s="2" t="str">
        <f aca="false">tcofTTGPERCEO!B171</f>
        <v> TRANS </v>
      </c>
      <c r="C173" s="2" t="str">
        <f aca="false">tcofTTGPERCEO!C171</f>
        <v> CHI </v>
      </c>
      <c r="D173" s="2" t="n">
        <f aca="false">tcofTTGPERCEO!D171</f>
        <v>13</v>
      </c>
      <c r="E173" s="2" t="n">
        <f aca="false">tcofTTGPERCEO!E171</f>
        <v>641</v>
      </c>
      <c r="F173" s="2" t="str">
        <f aca="false">tcofTTGPERCEO!F171</f>
        <v>3;10.23</v>
      </c>
      <c r="G173" s="2" t="str">
        <f aca="false">LEFT(F173,FIND(";",F173)-1)</f>
        <v>3</v>
      </c>
      <c r="H173" s="2" t="n">
        <f aca="false">SUM(J173:AA173)</f>
        <v>0.380328424416384</v>
      </c>
      <c r="I173" s="2" t="n">
        <f aca="false">SUM(J173,K173,M173,N173,O173,P173,Q173,R173,T173,U173)</f>
        <v>0.376390905921269</v>
      </c>
      <c r="J173" s="2" t="n">
        <f aca="false">(tcofTTGPERCEO!H171/$AD173)*(J$2/$B$2)</f>
        <v>0</v>
      </c>
      <c r="K173" s="2" t="n">
        <f aca="false">(tcofTTGPERCEO!I171/$AD173)*(K$2/$B$2)</f>
        <v>0</v>
      </c>
      <c r="L173" s="2" t="n">
        <f aca="false">(tcofTTGPERCEO!J171/$AD173)*(L$2/$B$2)</f>
        <v>0</v>
      </c>
      <c r="M173" s="2" t="n">
        <f aca="false">(tcofTTGPERCEO!K171/$AD173)*(M$2/$B$2)</f>
        <v>0.00453112013743275</v>
      </c>
      <c r="N173" s="2" t="n">
        <f aca="false">(tcofTTGPERCEO!L171/$AD173)*(N$2/$B$2)</f>
        <v>0.00203980978964156</v>
      </c>
      <c r="O173" s="2" t="n">
        <f aca="false">(tcofTTGPERCEO!M171/$AD173)*(O$2/$B$2)</f>
        <v>0.365001430777239</v>
      </c>
      <c r="P173" s="2" t="n">
        <f aca="false">(tcofTTGPERCEO!N171/$AD173)*(P$2/$B$2)</f>
        <v>0.000773889340856064</v>
      </c>
      <c r="Q173" s="2" t="n">
        <f aca="false">(tcofTTGPERCEO!O171/$AD173)*(Q$2/$B$2)</f>
        <v>0.000487929220963768</v>
      </c>
      <c r="R173" s="2" t="n">
        <f aca="false">(tcofTTGPERCEO!P171/$AD173)*(R$2/$B$2)</f>
        <v>0</v>
      </c>
      <c r="S173" s="2" t="n">
        <f aca="false">(tcofTTGPERCEO!Q171/$AD173)*(S$2/$B$2)</f>
        <v>0</v>
      </c>
      <c r="T173" s="2" t="n">
        <f aca="false">(tcofTTGPERCEO!R171/$AD173)*(T$2/$B$2)</f>
        <v>0.00238300099910247</v>
      </c>
      <c r="U173" s="2" t="n">
        <f aca="false">(tcofTTGPERCEO!S171/$AD173)*(U$2/$B$2)</f>
        <v>0.00117372565603334</v>
      </c>
      <c r="V173" s="2" t="n">
        <f aca="false">(tcofTTGPERCEO!T171/$AD173)*(V$2/$B$2)</f>
        <v>0</v>
      </c>
      <c r="W173" s="2" t="n">
        <f aca="false">(tcofTTGPERCEO!U171/$AD173)*(W$2/$B$2)</f>
        <v>0</v>
      </c>
      <c r="X173" s="2" t="n">
        <f aca="false">(tcofTTGPERCEO!V171/$AD173)*(X$2/$B$2)</f>
        <v>0</v>
      </c>
      <c r="Y173" s="2" t="n">
        <f aca="false">(tcofTTGPERCEO!W171/$AD173)*(Y$2/$B$2)</f>
        <v>0.0038543087880975</v>
      </c>
      <c r="Z173" s="2" t="n">
        <f aca="false">(tcofTTGPERCEO!X171/$AD173)*(Z$2/$B$2)</f>
        <v>0</v>
      </c>
      <c r="AA173" s="2" t="n">
        <f aca="false">(tcofTTGPERCEO!Y171/$AD173)*(AA$2/$B$2)</f>
        <v>8.32097070178403E-005</v>
      </c>
      <c r="AD173" s="2" t="n">
        <f aca="false">SUM(tcofTTGPERCEO!H171:AA171)</f>
        <v>79</v>
      </c>
    </row>
    <row r="174" customFormat="false" ht="12.8" hidden="false" customHeight="false" outlineLevel="0" collapsed="false">
      <c r="A174" s="2" t="str">
        <f aca="false">tcofTTGPERCEO!A172</f>
        <v>../tcof/chi-trans-metaok/adeline1_gif.tei_corpo2_tto.cha </v>
      </c>
      <c r="B174" s="2" t="str">
        <f aca="false">tcofTTGPERCEO!B172</f>
        <v> TRANS </v>
      </c>
      <c r="C174" s="2" t="str">
        <f aca="false">tcofTTGPERCEO!C172</f>
        <v> ADU </v>
      </c>
      <c r="D174" s="2" t="n">
        <f aca="false">tcofTTGPERCEO!D172</f>
        <v>71</v>
      </c>
      <c r="E174" s="2" t="n">
        <f aca="false">tcofTTGPERCEO!E172</f>
        <v>614</v>
      </c>
      <c r="F174" s="2" t="str">
        <f aca="false">tcofTTGPERCEO!F172</f>
        <v>18;</v>
      </c>
      <c r="G174" s="2" t="str">
        <f aca="false">LEFT(F174,FIND(";",F174)-1)</f>
        <v>18</v>
      </c>
      <c r="H174" s="2" t="n">
        <f aca="false">SUM(J174:AA174)</f>
        <v>0.332770347240817</v>
      </c>
      <c r="I174" s="2" t="n">
        <f aca="false">SUM(J174,K174,M174,N174,O174,P174,Q174,R174,T174,U174)</f>
        <v>0.328920244897589</v>
      </c>
      <c r="J174" s="2" t="n">
        <f aca="false">(tcofTTGPERCEO!H172/$AD174)*(J$2/$B$2)</f>
        <v>0</v>
      </c>
      <c r="K174" s="2" t="n">
        <f aca="false">(tcofTTGPERCEO!I172/$AD174)*(K$2/$B$2)</f>
        <v>0.00211820983311927</v>
      </c>
      <c r="L174" s="2" t="n">
        <f aca="false">(tcofTTGPERCEO!J172/$AD174)*(L$2/$B$2)</f>
        <v>0</v>
      </c>
      <c r="M174" s="2" t="n">
        <f aca="false">(tcofTTGPERCEO!K172/$AD174)*(M$2/$B$2)</f>
        <v>0.000842255272605146</v>
      </c>
      <c r="N174" s="2" t="n">
        <f aca="false">(tcofTTGPERCEO!L172/$AD174)*(N$2/$B$2)</f>
        <v>0.0056874696487653</v>
      </c>
      <c r="O174" s="2" t="n">
        <f aca="false">(tcofTTGPERCEO!M172/$AD174)*(O$2/$B$2)</f>
        <v>0.315430545028751</v>
      </c>
      <c r="P174" s="2" t="n">
        <f aca="false">(tcofTTGPERCEO!N172/$AD174)*(P$2/$B$2)</f>
        <v>0</v>
      </c>
      <c r="Q174" s="2" t="n">
        <f aca="false">(tcofTTGPERCEO!O172/$AD174)*(Q$2/$B$2)</f>
        <v>0.000453487158307502</v>
      </c>
      <c r="R174" s="2" t="n">
        <f aca="false">(tcofTTGPERCEO!P172/$AD174)*(R$2/$B$2)</f>
        <v>0</v>
      </c>
      <c r="S174" s="2" t="n">
        <f aca="false">(tcofTTGPERCEO!Q172/$AD174)*(S$2/$B$2)</f>
        <v>0.000305441210509356</v>
      </c>
      <c r="T174" s="2" t="n">
        <f aca="false">(tcofTTGPERCEO!R172/$AD174)*(T$2/$B$2)</f>
        <v>0.00166109187290378</v>
      </c>
      <c r="U174" s="2" t="n">
        <f aca="false">(tcofTTGPERCEO!S172/$AD174)*(U$2/$B$2)</f>
        <v>0.00272718608313629</v>
      </c>
      <c r="V174" s="2" t="n">
        <f aca="false">(tcofTTGPERCEO!T172/$AD174)*(V$2/$B$2)</f>
        <v>0.000678869186745758</v>
      </c>
      <c r="W174" s="2" t="n">
        <f aca="false">(tcofTTGPERCEO!U172/$AD174)*(W$2/$B$2)</f>
        <v>0</v>
      </c>
      <c r="X174" s="2" t="n">
        <f aca="false">(tcofTTGPERCEO!V172/$AD174)*(X$2/$B$2)</f>
        <v>0</v>
      </c>
      <c r="Y174" s="2" t="n">
        <f aca="false">(tcofTTGPERCEO!W172/$AD174)*(Y$2/$B$2)</f>
        <v>0.00286579194597367</v>
      </c>
      <c r="Z174" s="2" t="n">
        <f aca="false">(tcofTTGPERCEO!X172/$AD174)*(Z$2/$B$2)</f>
        <v>0</v>
      </c>
      <c r="AA174" s="2" t="n">
        <f aca="false">(tcofTTGPERCEO!Y172/$AD174)*(AA$2/$B$2)</f>
        <v>0</v>
      </c>
      <c r="AD174" s="2" t="n">
        <f aca="false">SUM(tcofTTGPERCEO!H172:AA172)</f>
        <v>85</v>
      </c>
    </row>
    <row r="175" customFormat="false" ht="12.8" hidden="false" customHeight="false" outlineLevel="0" collapsed="false">
      <c r="A175" s="2" t="str">
        <f aca="false">tcofTTGPERCEO!A173</f>
        <v>../tcof/chi-trans-metaok/adeline1_sch.tei_corpo2_tto.cha </v>
      </c>
      <c r="B175" s="2" t="str">
        <f aca="false">tcofTTGPERCEO!B173</f>
        <v> TRANS </v>
      </c>
      <c r="C175" s="2" t="str">
        <f aca="false">tcofTTGPERCEO!C173</f>
        <v> ADU </v>
      </c>
      <c r="D175" s="2" t="n">
        <f aca="false">tcofTTGPERCEO!D173</f>
        <v>23</v>
      </c>
      <c r="E175" s="2" t="n">
        <f aca="false">tcofTTGPERCEO!E173</f>
        <v>182</v>
      </c>
      <c r="F175" s="2" t="str">
        <f aca="false">tcofTTGPERCEO!F173</f>
        <v>18;</v>
      </c>
      <c r="G175" s="2" t="str">
        <f aca="false">LEFT(F175,FIND(";",F175)-1)</f>
        <v>18</v>
      </c>
      <c r="H175" s="2" t="n">
        <f aca="false">SUM(J175:AA175)</f>
        <v>0.308620091042358</v>
      </c>
      <c r="I175" s="2" t="n">
        <f aca="false">SUM(J175,K175,M175,N175,O175,P175,Q175,R175,T175,U175)</f>
        <v>0.304813961114112</v>
      </c>
      <c r="J175" s="2" t="n">
        <f aca="false">(tcofTTGPERCEO!H173/$AD175)*(J$2/$B$2)</f>
        <v>0</v>
      </c>
      <c r="K175" s="2" t="n">
        <f aca="false">(tcofTTGPERCEO!I173/$AD175)*(K$2/$B$2)</f>
        <v>0.00281324743461153</v>
      </c>
      <c r="L175" s="2" t="n">
        <f aca="false">(tcofTTGPERCEO!J173/$AD175)*(L$2/$B$2)</f>
        <v>0</v>
      </c>
      <c r="M175" s="2" t="n">
        <f aca="false">(tcofTTGPERCEO!K173/$AD175)*(M$2/$B$2)</f>
        <v>0.00447448113571484</v>
      </c>
      <c r="N175" s="2" t="n">
        <f aca="false">(tcofTTGPERCEO!L173/$AD175)*(N$2/$B$2)</f>
        <v>0.0100715608363552</v>
      </c>
      <c r="O175" s="2" t="n">
        <f aca="false">(tcofTTGPERCEO!M173/$AD175)*(O$2/$B$2)</f>
        <v>0.284557036494098</v>
      </c>
      <c r="P175" s="2" t="n">
        <f aca="false">(tcofTTGPERCEO!N173/$AD175)*(P$2/$B$2)</f>
        <v>0</v>
      </c>
      <c r="Q175" s="2" t="n">
        <f aca="false">(tcofTTGPERCEO!O173/$AD175)*(Q$2/$B$2)</f>
        <v>0</v>
      </c>
      <c r="R175" s="2" t="n">
        <f aca="false">(tcofTTGPERCEO!P173/$AD175)*(R$2/$B$2)</f>
        <v>0</v>
      </c>
      <c r="S175" s="2" t="n">
        <f aca="false">(tcofTTGPERCEO!Q173/$AD175)*(S$2/$B$2)</f>
        <v>0</v>
      </c>
      <c r="T175" s="2" t="n">
        <f aca="false">(tcofTTGPERCEO!R173/$AD175)*(T$2/$B$2)</f>
        <v>0</v>
      </c>
      <c r="U175" s="2" t="n">
        <f aca="false">(tcofTTGPERCEO!S173/$AD175)*(U$2/$B$2)</f>
        <v>0.0028976352133323</v>
      </c>
      <c r="V175" s="2" t="n">
        <f aca="false">(tcofTTGPERCEO!T173/$AD175)*(V$2/$B$2)</f>
        <v>0</v>
      </c>
      <c r="W175" s="2" t="n">
        <f aca="false">(tcofTTGPERCEO!U173/$AD175)*(W$2/$B$2)</f>
        <v>0</v>
      </c>
      <c r="X175" s="2" t="n">
        <f aca="false">(tcofTTGPERCEO!V173/$AD175)*(X$2/$B$2)</f>
        <v>0</v>
      </c>
      <c r="Y175" s="2" t="n">
        <f aca="false">(tcofTTGPERCEO!W173/$AD175)*(Y$2/$B$2)</f>
        <v>0.00380612992824628</v>
      </c>
      <c r="Z175" s="2" t="n">
        <f aca="false">(tcofTTGPERCEO!X173/$AD175)*(Z$2/$B$2)</f>
        <v>0</v>
      </c>
      <c r="AA175" s="2" t="n">
        <f aca="false">(tcofTTGPERCEO!Y173/$AD175)*(AA$2/$B$2)</f>
        <v>0</v>
      </c>
      <c r="AD175" s="2" t="n">
        <f aca="false">SUM(tcofTTGPERCEO!H173:AA173)</f>
        <v>16</v>
      </c>
    </row>
    <row r="176" customFormat="false" ht="12.8" hidden="false" customHeight="false" outlineLevel="0" collapsed="false">
      <c r="A176" s="2" t="str">
        <f aca="false">tcofTTGPERCEO!A174</f>
        <v>../tcof/chi-trans-metaok/Adelphe1_Per_Anon.tei_corpo2_tto.cha </v>
      </c>
      <c r="B176" s="2" t="str">
        <f aca="false">tcofTTGPERCEO!B174</f>
        <v> TRANS </v>
      </c>
      <c r="C176" s="2" t="str">
        <f aca="false">tcofTTGPERCEO!C174</f>
        <v> ADU </v>
      </c>
      <c r="D176" s="2" t="n">
        <f aca="false">tcofTTGPERCEO!D174</f>
        <v>54</v>
      </c>
      <c r="E176" s="2" t="n">
        <f aca="false">tcofTTGPERCEO!E174</f>
        <v>875</v>
      </c>
      <c r="F176" s="2" t="str">
        <f aca="false">tcofTTGPERCEO!F174</f>
        <v>20;</v>
      </c>
      <c r="G176" s="2" t="str">
        <f aca="false">LEFT(F176,FIND(";",F176)-1)</f>
        <v>20</v>
      </c>
      <c r="H176" s="2" t="n">
        <f aca="false">SUM(J176:AA176)</f>
        <v>0.301532430527048</v>
      </c>
      <c r="I176" s="2" t="n">
        <f aca="false">SUM(J176,K176,M176,N176,O176,P176,Q176,R176,T176,U176)</f>
        <v>0.295459543633837</v>
      </c>
      <c r="J176" s="2" t="n">
        <f aca="false">(tcofTTGPERCEO!H174/$AD176)*(J$2/$B$2)</f>
        <v>0.000124801886575758</v>
      </c>
      <c r="K176" s="2" t="n">
        <f aca="false">(tcofTTGPERCEO!I174/$AD176)*(K$2/$B$2)</f>
        <v>0</v>
      </c>
      <c r="L176" s="2" t="n">
        <f aca="false">(tcofTTGPERCEO!J174/$AD176)*(L$2/$B$2)</f>
        <v>0</v>
      </c>
      <c r="M176" s="2" t="n">
        <f aca="false">(tcofTTGPERCEO!K174/$AD176)*(M$2/$B$2)</f>
        <v>0.00273250756379532</v>
      </c>
      <c r="N176" s="2" t="n">
        <f aca="false">(tcofTTGPERCEO!L174/$AD176)*(N$2/$B$2)</f>
        <v>0.00861080010436477</v>
      </c>
      <c r="O176" s="2" t="n">
        <f aca="false">(tcofTTGPERCEO!M174/$AD176)*(O$2/$B$2)</f>
        <v>0.278040463139271</v>
      </c>
      <c r="P176" s="2" t="n">
        <f aca="false">(tcofTTGPERCEO!N174/$AD176)*(P$2/$B$2)</f>
        <v>0</v>
      </c>
      <c r="Q176" s="2" t="n">
        <f aca="false">(tcofTTGPERCEO!O174/$AD176)*(Q$2/$B$2)</f>
        <v>0.00147123696397472</v>
      </c>
      <c r="R176" s="2" t="n">
        <f aca="false">(tcofTTGPERCEO!P174/$AD176)*(R$2/$B$2)</f>
        <v>0.000222099062896264</v>
      </c>
      <c r="S176" s="2" t="n">
        <f aca="false">(tcofTTGPERCEO!Q174/$AD176)*(S$2/$B$2)</f>
        <v>0.000396374089973974</v>
      </c>
      <c r="T176" s="2" t="n">
        <f aca="false">(tcofTTGPERCEO!R174/$AD176)*(T$2/$B$2)</f>
        <v>0.000718538469195019</v>
      </c>
      <c r="U176" s="2" t="n">
        <f aca="false">(tcofTTGPERCEO!S174/$AD176)*(U$2/$B$2)</f>
        <v>0.00353909644376465</v>
      </c>
      <c r="V176" s="2" t="n">
        <f aca="false">(tcofTTGPERCEO!T174/$AD176)*(V$2/$B$2)</f>
        <v>0.00102780449392806</v>
      </c>
      <c r="W176" s="2" t="n">
        <f aca="false">(tcofTTGPERCEO!U174/$AD176)*(W$2/$B$2)</f>
        <v>0</v>
      </c>
      <c r="X176" s="2" t="n">
        <f aca="false">(tcofTTGPERCEO!V174/$AD176)*(X$2/$B$2)</f>
        <v>0</v>
      </c>
      <c r="Y176" s="2" t="n">
        <f aca="false">(tcofTTGPERCEO!W174/$AD176)*(Y$2/$B$2)</f>
        <v>0.00464870830930843</v>
      </c>
      <c r="Z176" s="2" t="n">
        <f aca="false">(tcofTTGPERCEO!X174/$AD176)*(Z$2/$B$2)</f>
        <v>0</v>
      </c>
      <c r="AA176" s="2" t="n">
        <f aca="false">(tcofTTGPERCEO!Y174/$AD176)*(AA$2/$B$2)</f>
        <v>0</v>
      </c>
      <c r="AD176" s="2" t="n">
        <f aca="false">SUM(tcofTTGPERCEO!H174:AA174)</f>
        <v>131</v>
      </c>
    </row>
    <row r="177" customFormat="false" ht="12.8" hidden="false" customHeight="false" outlineLevel="0" collapsed="false">
      <c r="A177" s="2" t="str">
        <f aca="false">tcofTTGPERCEO!A175</f>
        <v>../tcof/chi-trans-metaok/Aela1_Ber_Anon.tei_corpo2_tto.cha </v>
      </c>
      <c r="B177" s="2" t="str">
        <f aca="false">tcofTTGPERCEO!B175</f>
        <v> TRANS </v>
      </c>
      <c r="C177" s="2" t="str">
        <f aca="false">tcofTTGPERCEO!C175</f>
        <v> ADU </v>
      </c>
      <c r="D177" s="2" t="n">
        <f aca="false">tcofTTGPERCEO!D175</f>
        <v>27</v>
      </c>
      <c r="E177" s="2" t="n">
        <f aca="false">tcofTTGPERCEO!E175</f>
        <v>495</v>
      </c>
      <c r="F177" s="2" t="str">
        <f aca="false">tcofTTGPERCEO!F175</f>
        <v>18;</v>
      </c>
      <c r="G177" s="2" t="str">
        <f aca="false">LEFT(F177,FIND(";",F177)-1)</f>
        <v>18</v>
      </c>
      <c r="H177" s="2" t="n">
        <f aca="false">SUM(J177:AA177)</f>
        <v>0.235511360627887</v>
      </c>
      <c r="I177" s="2" t="n">
        <f aca="false">SUM(J177,K177,M177,N177,O177,P177,Q177,R177,T177,U177)</f>
        <v>0.229911453818469</v>
      </c>
      <c r="J177" s="2" t="n">
        <f aca="false">(tcofTTGPERCEO!H175/$AD177)*(J$2/$B$2)</f>
        <v>0</v>
      </c>
      <c r="K177" s="2" t="n">
        <f aca="false">(tcofTTGPERCEO!I175/$AD177)*(K$2/$B$2)</f>
        <v>0</v>
      </c>
      <c r="L177" s="2" t="n">
        <f aca="false">(tcofTTGPERCEO!J175/$AD177)*(L$2/$B$2)</f>
        <v>0</v>
      </c>
      <c r="M177" s="2" t="n">
        <f aca="false">(tcofTTGPERCEO!K175/$AD177)*(M$2/$B$2)</f>
        <v>0.00140375878767524</v>
      </c>
      <c r="N177" s="2" t="n">
        <f aca="false">(tcofTTGPERCEO!L175/$AD177)*(N$2/$B$2)</f>
        <v>0.00789926340106292</v>
      </c>
      <c r="O177" s="2" t="n">
        <f aca="false">(tcofTTGPERCEO!M175/$AD177)*(O$2/$B$2)</f>
        <v>0.208303190113326</v>
      </c>
      <c r="P177" s="2" t="n">
        <f aca="false">(tcofTTGPERCEO!N175/$AD177)*(P$2/$B$2)</f>
        <v>0.00299692440821711</v>
      </c>
      <c r="Q177" s="2" t="n">
        <f aca="false">(tcofTTGPERCEO!O175/$AD177)*(Q$2/$B$2)</f>
        <v>0</v>
      </c>
      <c r="R177" s="2" t="n">
        <f aca="false">(tcofTTGPERCEO!P175/$AD177)*(R$2/$B$2)</f>
        <v>0.000190163249930788</v>
      </c>
      <c r="S177" s="2" t="n">
        <f aca="false">(tcofTTGPERCEO!Q175/$AD177)*(S$2/$B$2)</f>
        <v>0.00050906868418226</v>
      </c>
      <c r="T177" s="2" t="n">
        <f aca="false">(tcofTTGPERCEO!R175/$AD177)*(T$2/$B$2)</f>
        <v>0.00184565763655975</v>
      </c>
      <c r="U177" s="2" t="n">
        <f aca="false">(tcofTTGPERCEO!S175/$AD177)*(U$2/$B$2)</f>
        <v>0.00727249622169676</v>
      </c>
      <c r="V177" s="2" t="n">
        <f aca="false">(tcofTTGPERCEO!T175/$AD177)*(V$2/$B$2)</f>
        <v>0.00150859819276835</v>
      </c>
      <c r="W177" s="2" t="n">
        <f aca="false">(tcofTTGPERCEO!U175/$AD177)*(W$2/$B$2)</f>
        <v>0</v>
      </c>
      <c r="X177" s="2" t="n">
        <f aca="false">(tcofTTGPERCEO!V175/$AD177)*(X$2/$B$2)</f>
        <v>0</v>
      </c>
      <c r="Y177" s="2" t="n">
        <f aca="false">(tcofTTGPERCEO!W175/$AD177)*(Y$2/$B$2)</f>
        <v>0.00358223993246708</v>
      </c>
      <c r="Z177" s="2" t="n">
        <f aca="false">(tcofTTGPERCEO!X175/$AD177)*(Z$2/$B$2)</f>
        <v>0</v>
      </c>
      <c r="AA177" s="2" t="n">
        <f aca="false">(tcofTTGPERCEO!Y175/$AD177)*(AA$2/$B$2)</f>
        <v>0</v>
      </c>
      <c r="AD177" s="2" t="n">
        <f aca="false">SUM(tcofTTGPERCEO!H175:AA175)</f>
        <v>51</v>
      </c>
    </row>
    <row r="178" customFormat="false" ht="12.8" hidden="false" customHeight="false" outlineLevel="0" collapsed="false">
      <c r="A178" s="2" t="str">
        <f aca="false">tcofTTGPERCEO!A176</f>
        <v>../tcof/chi-trans-metaok/Alban1_Tah_Anon.tei_corpo2_tto.cha </v>
      </c>
      <c r="B178" s="2" t="str">
        <f aca="false">tcofTTGPERCEO!B176</f>
        <v> TRANS </v>
      </c>
      <c r="C178" s="2" t="str">
        <f aca="false">tcofTTGPERCEO!C176</f>
        <v> ADU </v>
      </c>
      <c r="D178" s="2" t="n">
        <f aca="false">tcofTTGPERCEO!D176</f>
        <v>29</v>
      </c>
      <c r="E178" s="2" t="n">
        <f aca="false">tcofTTGPERCEO!E176</f>
        <v>699</v>
      </c>
      <c r="F178" s="2" t="str">
        <f aca="false">tcofTTGPERCEO!F176</f>
        <v>19;</v>
      </c>
      <c r="G178" s="2" t="str">
        <f aca="false">LEFT(F178,FIND(";",F178)-1)</f>
        <v>19</v>
      </c>
      <c r="H178" s="2" t="n">
        <f aca="false">SUM(J178:AA178)</f>
        <v>0.242928439597097</v>
      </c>
      <c r="I178" s="2" t="n">
        <f aca="false">SUM(J178,K178,M178,N178,O178,P178,Q178,R178,T178,U178)</f>
        <v>0.235954362655815</v>
      </c>
      <c r="J178" s="2" t="n">
        <f aca="false">(tcofTTGPERCEO!H176/$AD178)*(J$2/$B$2)</f>
        <v>0.000367394317784815</v>
      </c>
      <c r="K178" s="2" t="n">
        <f aca="false">(tcofTTGPERCEO!I176/$AD178)*(K$2/$B$2)</f>
        <v>0.000505752347795331</v>
      </c>
      <c r="L178" s="2" t="n">
        <f aca="false">(tcofTTGPERCEO!J176/$AD178)*(L$2/$B$2)</f>
        <v>0</v>
      </c>
      <c r="M178" s="2" t="n">
        <f aca="false">(tcofTTGPERCEO!K176/$AD178)*(M$2/$B$2)</f>
        <v>0.00402200551524929</v>
      </c>
      <c r="N178" s="2" t="n">
        <f aca="false">(tcofTTGPERCEO!L176/$AD178)*(N$2/$B$2)</f>
        <v>0.00543185303533765</v>
      </c>
      <c r="O178" s="2" t="n">
        <f aca="false">(tcofTTGPERCEO!M176/$AD178)*(O$2/$B$2)</f>
        <v>0.215993356040464</v>
      </c>
      <c r="P178" s="2" t="n">
        <f aca="false">(tcofTTGPERCEO!N176/$AD178)*(P$2/$B$2)</f>
        <v>0.000343467741166455</v>
      </c>
      <c r="Q178" s="2" t="n">
        <f aca="false">(tcofTTGPERCEO!O176/$AD178)*(Q$2/$B$2)</f>
        <v>0.000433105712990311</v>
      </c>
      <c r="R178" s="2" t="n">
        <f aca="false">(tcofTTGPERCEO!P176/$AD178)*(R$2/$B$2)</f>
        <v>0.00043587980883012</v>
      </c>
      <c r="S178" s="2" t="n">
        <f aca="false">(tcofTTGPERCEO!Q176/$AD178)*(S$2/$B$2)</f>
        <v>0.000875140546965009</v>
      </c>
      <c r="T178" s="2" t="n">
        <f aca="false">(tcofTTGPERCEO!R176/$AD178)*(T$2/$B$2)</f>
        <v>0.00581693221410125</v>
      </c>
      <c r="U178" s="2" t="n">
        <f aca="false">(tcofTTGPERCEO!S176/$AD178)*(U$2/$B$2)</f>
        <v>0.00260461592209645</v>
      </c>
      <c r="V178" s="2" t="n">
        <f aca="false">(tcofTTGPERCEO!T176/$AD178)*(V$2/$B$2)</f>
        <v>0.000216119404020185</v>
      </c>
      <c r="W178" s="2" t="n">
        <f aca="false">(tcofTTGPERCEO!U176/$AD178)*(W$2/$B$2)</f>
        <v>0</v>
      </c>
      <c r="X178" s="2" t="n">
        <f aca="false">(tcofTTGPERCEO!V176/$AD178)*(X$2/$B$2)</f>
        <v>0</v>
      </c>
      <c r="Y178" s="2" t="n">
        <f aca="false">(tcofTTGPERCEO!W176/$AD178)*(Y$2/$B$2)</f>
        <v>0.00547398461590476</v>
      </c>
      <c r="Z178" s="2" t="n">
        <f aca="false">(tcofTTGPERCEO!X176/$AD178)*(Z$2/$B$2)</f>
        <v>0.000408832374391975</v>
      </c>
      <c r="AA178" s="2" t="n">
        <f aca="false">(tcofTTGPERCEO!Y176/$AD178)*(AA$2/$B$2)</f>
        <v>0</v>
      </c>
      <c r="AD178" s="2" t="n">
        <f aca="false">SUM(tcofTTGPERCEO!H176:AA176)</f>
        <v>89</v>
      </c>
    </row>
    <row r="179" customFormat="false" ht="12.8" hidden="false" customHeight="false" outlineLevel="0" collapsed="false">
      <c r="A179" s="2" t="str">
        <f aca="false">tcofTTGPERCEO!A177</f>
        <v>../tcof/chi-trans-metaok/alexandre1_bod.tei_corpo2_tto.cha </v>
      </c>
      <c r="B179" s="2" t="str">
        <f aca="false">tcofTTGPERCEO!B177</f>
        <v> TRANS </v>
      </c>
      <c r="C179" s="2" t="str">
        <f aca="false">tcofTTGPERCEO!C177</f>
        <v> ADU </v>
      </c>
      <c r="D179" s="2" t="n">
        <f aca="false">tcofTTGPERCEO!D177</f>
        <v>55</v>
      </c>
      <c r="E179" s="2" t="n">
        <f aca="false">tcofTTGPERCEO!E177</f>
        <v>601</v>
      </c>
      <c r="F179" s="2" t="str">
        <f aca="false">tcofTTGPERCEO!F177</f>
        <v>18;</v>
      </c>
      <c r="G179" s="2" t="str">
        <f aca="false">LEFT(F179,FIND(";",F179)-1)</f>
        <v>18</v>
      </c>
      <c r="H179" s="2" t="n">
        <f aca="false">SUM(J179:AA179)</f>
        <v>0.325155057007758</v>
      </c>
      <c r="I179" s="2" t="n">
        <f aca="false">SUM(J179,K179,M179,N179,O179,P179,Q179,R179,T179,U179)</f>
        <v>0.32024897297859</v>
      </c>
      <c r="J179" s="2" t="n">
        <f aca="false">(tcofTTGPERCEO!H177/$AD179)*(J$2/$B$2)</f>
        <v>0.000667308046588746</v>
      </c>
      <c r="K179" s="2" t="n">
        <f aca="false">(tcofTTGPERCEO!I177/$AD179)*(K$2/$B$2)</f>
        <v>0</v>
      </c>
      <c r="L179" s="2" t="n">
        <f aca="false">(tcofTTGPERCEO!J177/$AD179)*(L$2/$B$2)</f>
        <v>0</v>
      </c>
      <c r="M179" s="2" t="n">
        <f aca="false">(tcofTTGPERCEO!K177/$AD179)*(M$2/$B$2)</f>
        <v>0</v>
      </c>
      <c r="N179" s="2" t="n">
        <f aca="false">(tcofTTGPERCEO!L177/$AD179)*(N$2/$B$2)</f>
        <v>0.0016443364630784</v>
      </c>
      <c r="O179" s="2" t="n">
        <f aca="false">(tcofTTGPERCEO!M177/$AD179)*(O$2/$B$2)</f>
        <v>0.309721944483372</v>
      </c>
      <c r="P179" s="2" t="n">
        <f aca="false">(tcofTTGPERCEO!N177/$AD179)*(P$2/$B$2)</f>
        <v>0.00249539828276037</v>
      </c>
      <c r="Q179" s="2" t="n">
        <f aca="false">(tcofTTGPERCEO!O177/$AD179)*(Q$2/$B$2)</f>
        <v>0</v>
      </c>
      <c r="R179" s="2" t="n">
        <f aca="false">(tcofTTGPERCEO!P177/$AD179)*(R$2/$B$2)</f>
        <v>0</v>
      </c>
      <c r="S179" s="2" t="n">
        <f aca="false">(tcofTTGPERCEO!Q177/$AD179)*(S$2/$B$2)</f>
        <v>0</v>
      </c>
      <c r="T179" s="2" t="n">
        <f aca="false">(tcofTTGPERCEO!R177/$AD179)*(T$2/$B$2)</f>
        <v>0.00288148590197594</v>
      </c>
      <c r="U179" s="2" t="n">
        <f aca="false">(tcofTTGPERCEO!S177/$AD179)*(U$2/$B$2)</f>
        <v>0.00283849980081532</v>
      </c>
      <c r="V179" s="2" t="n">
        <f aca="false">(tcofTTGPERCEO!T177/$AD179)*(V$2/$B$2)</f>
        <v>0.00117763022190591</v>
      </c>
      <c r="W179" s="2" t="n">
        <f aca="false">(tcofTTGPERCEO!U177/$AD179)*(W$2/$B$2)</f>
        <v>0</v>
      </c>
      <c r="X179" s="2" t="n">
        <f aca="false">(tcofTTGPERCEO!V177/$AD179)*(X$2/$B$2)</f>
        <v>0</v>
      </c>
      <c r="Y179" s="2" t="n">
        <f aca="false">(tcofTTGPERCEO!W177/$AD179)*(Y$2/$B$2)</f>
        <v>0.00372845380726166</v>
      </c>
      <c r="Z179" s="2" t="n">
        <f aca="false">(tcofTTGPERCEO!X177/$AD179)*(Z$2/$B$2)</f>
        <v>0</v>
      </c>
      <c r="AA179" s="2" t="n">
        <f aca="false">(tcofTTGPERCEO!Y177/$AD179)*(AA$2/$B$2)</f>
        <v>0</v>
      </c>
      <c r="AD179" s="2" t="n">
        <f aca="false">SUM(tcofTTGPERCEO!H177:AA177)</f>
        <v>49</v>
      </c>
    </row>
    <row r="180" customFormat="false" ht="12.8" hidden="false" customHeight="false" outlineLevel="0" collapsed="false">
      <c r="A180" s="2" t="str">
        <f aca="false">tcofTTGPERCEO!A178</f>
        <v>../tcof/chi-trans-metaok/alexandre1_dag.tei_corpo2_tto.cha </v>
      </c>
      <c r="B180" s="2" t="str">
        <f aca="false">tcofTTGPERCEO!B178</f>
        <v> TRANS </v>
      </c>
      <c r="C180" s="2" t="str">
        <f aca="false">tcofTTGPERCEO!C178</f>
        <v> ADU </v>
      </c>
      <c r="D180" s="2" t="n">
        <f aca="false">tcofTTGPERCEO!D178</f>
        <v>36</v>
      </c>
      <c r="E180" s="2" t="n">
        <f aca="false">tcofTTGPERCEO!E178</f>
        <v>653</v>
      </c>
      <c r="F180" s="2" t="str">
        <f aca="false">tcofTTGPERCEO!F178</f>
        <v>40;02.12</v>
      </c>
      <c r="G180" s="2" t="str">
        <f aca="false">LEFT(F180,FIND(";",F180)-1)</f>
        <v>40</v>
      </c>
      <c r="H180" s="2" t="n">
        <f aca="false">SUM(J180:AA180)</f>
        <v>0.306489194631039</v>
      </c>
      <c r="I180" s="2" t="n">
        <f aca="false">SUM(J180,K180,M180,N180,O180,P180,Q180,R180,T180,U180)</f>
        <v>0.30053883735574</v>
      </c>
      <c r="J180" s="2" t="n">
        <f aca="false">(tcofTTGPERCEO!H178/$AD180)*(J$2/$B$2)</f>
        <v>0.00026369430873265</v>
      </c>
      <c r="K180" s="2" t="n">
        <f aca="false">(tcofTTGPERCEO!I178/$AD180)*(K$2/$B$2)</f>
        <v>0.000362999668982133</v>
      </c>
      <c r="L180" s="2" t="n">
        <f aca="false">(tcofTTGPERCEO!J178/$AD180)*(L$2/$B$2)</f>
        <v>0</v>
      </c>
      <c r="M180" s="2" t="n">
        <f aca="false">(tcofTTGPERCEO!K178/$AD180)*(M$2/$B$2)</f>
        <v>0.00115470480921673</v>
      </c>
      <c r="N180" s="2" t="n">
        <f aca="false">(tcofTTGPERCEO!L178/$AD180)*(N$2/$B$2)</f>
        <v>0.00519822494779624</v>
      </c>
      <c r="O180" s="2" t="n">
        <f aca="false">(tcofTTGPERCEO!M178/$AD180)*(O$2/$B$2)</f>
        <v>0.285576954187625</v>
      </c>
      <c r="P180" s="2" t="n">
        <f aca="false">(tcofTTGPERCEO!N178/$AD180)*(P$2/$B$2)</f>
        <v>0.000986084805284339</v>
      </c>
      <c r="Q180" s="2" t="n">
        <f aca="false">(tcofTTGPERCEO!O178/$AD180)*(Q$2/$B$2)</f>
        <v>0.0024868650616863</v>
      </c>
      <c r="R180" s="2" t="n">
        <f aca="false">(tcofTTGPERCEO!P178/$AD180)*(R$2/$B$2)</f>
        <v>0</v>
      </c>
      <c r="S180" s="2" t="n">
        <f aca="false">(tcofTTGPERCEO!Q178/$AD180)*(S$2/$B$2)</f>
        <v>0.000418750046666053</v>
      </c>
      <c r="T180" s="2" t="n">
        <f aca="false">(tcofTTGPERCEO!R178/$AD180)*(T$2/$B$2)</f>
        <v>0.00151820224942819</v>
      </c>
      <c r="U180" s="2" t="n">
        <f aca="false">(tcofTTGPERCEO!S178/$AD180)*(U$2/$B$2)</f>
        <v>0.00299110731698818</v>
      </c>
      <c r="V180" s="2" t="n">
        <f aca="false">(tcofTTGPERCEO!T178/$AD180)*(V$2/$B$2)</f>
        <v>0.000620471837348273</v>
      </c>
      <c r="W180" s="2" t="n">
        <f aca="false">(tcofTTGPERCEO!U178/$AD180)*(W$2/$B$2)</f>
        <v>0</v>
      </c>
      <c r="X180" s="2" t="n">
        <f aca="false">(tcofTTGPERCEO!V178/$AD180)*(X$2/$B$2)</f>
        <v>0</v>
      </c>
      <c r="Y180" s="2" t="n">
        <f aca="false">(tcofTTGPERCEO!W178/$AD180)*(Y$2/$B$2)</f>
        <v>0.00491113539128552</v>
      </c>
      <c r="Z180" s="2" t="n">
        <f aca="false">(tcofTTGPERCEO!X178/$AD180)*(Z$2/$B$2)</f>
        <v>0</v>
      </c>
      <c r="AA180" s="2" t="n">
        <f aca="false">(tcofTTGPERCEO!Y178/$AD180)*(AA$2/$B$2)</f>
        <v>0</v>
      </c>
      <c r="AD180" s="2" t="n">
        <f aca="false">SUM(tcofTTGPERCEO!H178:AA178)</f>
        <v>62</v>
      </c>
    </row>
    <row r="181" customFormat="false" ht="12.8" hidden="false" customHeight="false" outlineLevel="0" collapsed="false">
      <c r="A181" s="2" t="str">
        <f aca="false">tcofTTGPERCEO!A179</f>
        <v>../tcof/chi-trans-metaok/alexandre1_lin.tei_corpo2_tto.cha </v>
      </c>
      <c r="B181" s="2" t="str">
        <f aca="false">tcofTTGPERCEO!B179</f>
        <v> TRANS </v>
      </c>
      <c r="C181" s="2" t="str">
        <f aca="false">tcofTTGPERCEO!C179</f>
        <v> ADU </v>
      </c>
      <c r="D181" s="2" t="n">
        <f aca="false">tcofTTGPERCEO!D179</f>
        <v>44</v>
      </c>
      <c r="E181" s="2" t="n">
        <f aca="false">tcofTTGPERCEO!E179</f>
        <v>464</v>
      </c>
      <c r="F181" s="2" t="str">
        <f aca="false">tcofTTGPERCEO!F179</f>
        <v>40;02.12</v>
      </c>
      <c r="G181" s="2" t="str">
        <f aca="false">LEFT(F181,FIND(";",F181)-1)</f>
        <v>40</v>
      </c>
      <c r="H181" s="2" t="n">
        <f aca="false">SUM(J181:AA181)</f>
        <v>0.20956968235948</v>
      </c>
      <c r="I181" s="2" t="n">
        <f aca="false">SUM(J181,K181,M181,N181,O181,P181,Q181,R181,T181,U181)</f>
        <v>0.203181758777116</v>
      </c>
      <c r="J181" s="2" t="n">
        <f aca="false">(tcofTTGPERCEO!H179/$AD181)*(J$2/$B$2)</f>
        <v>0.000333654023294373</v>
      </c>
      <c r="K181" s="2" t="n">
        <f aca="false">(tcofTTGPERCEO!I179/$AD181)*(K$2/$B$2)</f>
        <v>0.00091861140722009</v>
      </c>
      <c r="L181" s="2" t="n">
        <f aca="false">(tcofTTGPERCEO!J179/$AD181)*(L$2/$B$2)</f>
        <v>0</v>
      </c>
      <c r="M181" s="2" t="n">
        <f aca="false">(tcofTTGPERCEO!K179/$AD181)*(M$2/$B$2)</f>
        <v>0</v>
      </c>
      <c r="N181" s="2" t="n">
        <f aca="false">(tcofTTGPERCEO!L179/$AD181)*(N$2/$B$2)</f>
        <v>0.00328867292615681</v>
      </c>
      <c r="O181" s="2" t="n">
        <f aca="false">(tcofTTGPERCEO!M179/$AD181)*(O$2/$B$2)</f>
        <v>0.185833166690023</v>
      </c>
      <c r="P181" s="2" t="n">
        <f aca="false">(tcofTTGPERCEO!N179/$AD181)*(P$2/$B$2)</f>
        <v>0.00124769914138018</v>
      </c>
      <c r="Q181" s="2" t="n">
        <f aca="false">(tcofTTGPERCEO!O179/$AD181)*(Q$2/$B$2)</f>
        <v>0.00393330698532017</v>
      </c>
      <c r="R181" s="2" t="n">
        <f aca="false">(tcofTTGPERCEO!P179/$AD181)*(R$2/$B$2)</f>
        <v>0</v>
      </c>
      <c r="S181" s="2" t="n">
        <f aca="false">(tcofTTGPERCEO!Q179/$AD181)*(S$2/$B$2)</f>
        <v>0.00158954099346706</v>
      </c>
      <c r="T181" s="2" t="n">
        <f aca="false">(tcofTTGPERCEO!R179/$AD181)*(T$2/$B$2)</f>
        <v>0.00384198120263459</v>
      </c>
      <c r="U181" s="2" t="n">
        <f aca="false">(tcofTTGPERCEO!S179/$AD181)*(U$2/$B$2)</f>
        <v>0.00378466640108709</v>
      </c>
      <c r="V181" s="2" t="n">
        <f aca="false">(tcofTTGPERCEO!T179/$AD181)*(V$2/$B$2)</f>
        <v>0.00157017362920787</v>
      </c>
      <c r="W181" s="2" t="n">
        <f aca="false">(tcofTTGPERCEO!U179/$AD181)*(W$2/$B$2)</f>
        <v>0</v>
      </c>
      <c r="X181" s="2" t="n">
        <f aca="false">(tcofTTGPERCEO!V179/$AD181)*(X$2/$B$2)</f>
        <v>0</v>
      </c>
      <c r="Y181" s="2" t="n">
        <f aca="false">(tcofTTGPERCEO!W179/$AD181)*(Y$2/$B$2)</f>
        <v>0.00248563587150777</v>
      </c>
      <c r="Z181" s="2" t="n">
        <f aca="false">(tcofTTGPERCEO!X179/$AD181)*(Z$2/$B$2)</f>
        <v>0.000742573088181342</v>
      </c>
      <c r="AA181" s="2" t="n">
        <f aca="false">(tcofTTGPERCEO!Y179/$AD181)*(AA$2/$B$2)</f>
        <v>0</v>
      </c>
      <c r="AD181" s="2" t="n">
        <f aca="false">SUM(tcofTTGPERCEO!H179:AA179)</f>
        <v>49</v>
      </c>
    </row>
    <row r="182" customFormat="false" ht="12.8" hidden="false" customHeight="false" outlineLevel="0" collapsed="false">
      <c r="A182" s="2" t="str">
        <f aca="false">tcofTTGPERCEO!A180</f>
        <v>../tcof/chi-trans-metaok/alexis1_ras.tei_corpo2_tto.cha </v>
      </c>
      <c r="B182" s="2" t="str">
        <f aca="false">tcofTTGPERCEO!B180</f>
        <v> TRANS </v>
      </c>
      <c r="C182" s="2" t="str">
        <f aca="false">tcofTTGPERCEO!C180</f>
        <v> ADU </v>
      </c>
      <c r="D182" s="2" t="n">
        <f aca="false">tcofTTGPERCEO!D180</f>
        <v>32</v>
      </c>
      <c r="E182" s="2" t="n">
        <f aca="false">tcofTTGPERCEO!E180</f>
        <v>885</v>
      </c>
      <c r="F182" s="2" t="str">
        <f aca="false">tcofTTGPERCEO!F180</f>
        <v>40;02.12</v>
      </c>
      <c r="G182" s="2" t="str">
        <f aca="false">LEFT(F182,FIND(";",F182)-1)</f>
        <v>40</v>
      </c>
      <c r="H182" s="2" t="n">
        <f aca="false">SUM(J182:AA182)</f>
        <v>0.332207240450448</v>
      </c>
      <c r="I182" s="2" t="n">
        <f aca="false">SUM(J182,K182,M182,N182,O182,P182,Q182,R182,T182,U182)</f>
        <v>0.321124997064773</v>
      </c>
      <c r="J182" s="2" t="n">
        <f aca="false">(tcofTTGPERCEO!H180/$AD182)*(J$2/$B$2)</f>
        <v>0.000355414068291832</v>
      </c>
      <c r="K182" s="2" t="n">
        <f aca="false">(tcofTTGPERCEO!I180/$AD182)*(K$2/$B$2)</f>
        <v>0.00024463021170535</v>
      </c>
      <c r="L182" s="2" t="n">
        <f aca="false">(tcofTTGPERCEO!J180/$AD182)*(L$2/$B$2)</f>
        <v>0</v>
      </c>
      <c r="M182" s="2" t="n">
        <f aca="false">(tcofTTGPERCEO!K180/$AD182)*(M$2/$B$2)</f>
        <v>0.00155634126459646</v>
      </c>
      <c r="N182" s="2" t="n">
        <f aca="false">(tcofTTGPERCEO!L180/$AD182)*(N$2/$B$2)</f>
        <v>0.00175157579762699</v>
      </c>
      <c r="O182" s="2" t="n">
        <f aca="false">(tcofTTGPERCEO!M180/$AD182)*(O$2/$B$2)</f>
        <v>0.313425141645673</v>
      </c>
      <c r="P182" s="2" t="n">
        <f aca="false">(tcofTTGPERCEO!N180/$AD182)*(P$2/$B$2)</f>
        <v>0.00132907082451367</v>
      </c>
      <c r="Q182" s="2" t="n">
        <f aca="false">(tcofTTGPERCEO!O180/$AD182)*(Q$2/$B$2)</f>
        <v>0.000837965401220384</v>
      </c>
      <c r="R182" s="2" t="n">
        <f aca="false">(tcofTTGPERCEO!P180/$AD182)*(R$2/$B$2)</f>
        <v>0.000105416584200763</v>
      </c>
      <c r="S182" s="2" t="n">
        <f aca="false">(tcofTTGPERCEO!Q180/$AD182)*(S$2/$B$2)</f>
        <v>0.000282201118405383</v>
      </c>
      <c r="T182" s="2" t="n">
        <f aca="false">(tcofTTGPERCEO!R180/$AD182)*(T$2/$B$2)</f>
        <v>0.000511568149263845</v>
      </c>
      <c r="U182" s="2" t="n">
        <f aca="false">(tcofTTGPERCEO!S180/$AD182)*(U$2/$B$2)</f>
        <v>0.0010078731176808</v>
      </c>
      <c r="V182" s="2" t="n">
        <f aca="false">(tcofTTGPERCEO!T180/$AD182)*(V$2/$B$2)</f>
        <v>0.000209072032149962</v>
      </c>
      <c r="W182" s="2" t="n">
        <f aca="false">(tcofTTGPERCEO!U180/$AD182)*(W$2/$B$2)</f>
        <v>0</v>
      </c>
      <c r="X182" s="2" t="n">
        <f aca="false">(tcofTTGPERCEO!V180/$AD182)*(X$2/$B$2)</f>
        <v>0</v>
      </c>
      <c r="Y182" s="2" t="n">
        <f aca="false">(tcofTTGPERCEO!W180/$AD182)*(Y$2/$B$2)</f>
        <v>0.0105909702351201</v>
      </c>
      <c r="Z182" s="2" t="n">
        <f aca="false">(tcofTTGPERCEO!X180/$AD182)*(Z$2/$B$2)</f>
        <v>0</v>
      </c>
      <c r="AA182" s="2" t="n">
        <f aca="false">(tcofTTGPERCEO!Y180/$AD182)*(AA$2/$B$2)</f>
        <v>0</v>
      </c>
      <c r="AD182" s="2" t="n">
        <f aca="false">SUM(tcofTTGPERCEO!H180:AA180)</f>
        <v>92</v>
      </c>
    </row>
    <row r="183" customFormat="false" ht="12.8" hidden="false" customHeight="false" outlineLevel="0" collapsed="false">
      <c r="A183" s="2" t="str">
        <f aca="false">tcofTTGPERCEO!A181</f>
        <v>../tcof/chi-trans-metaok/alice1_cor.tei_corpo2_tto.cha </v>
      </c>
      <c r="B183" s="2" t="str">
        <f aca="false">tcofTTGPERCEO!B181</f>
        <v> TRANS </v>
      </c>
      <c r="C183" s="2" t="str">
        <f aca="false">tcofTTGPERCEO!C181</f>
        <v> ADU </v>
      </c>
      <c r="D183" s="2" t="n">
        <f aca="false">tcofTTGPERCEO!D181</f>
        <v>52</v>
      </c>
      <c r="E183" s="2" t="n">
        <f aca="false">tcofTTGPERCEO!E181</f>
        <v>372</v>
      </c>
      <c r="F183" s="2" t="str">
        <f aca="false">tcofTTGPERCEO!F181</f>
        <v>40;02.12</v>
      </c>
      <c r="G183" s="2" t="str">
        <f aca="false">LEFT(F183,FIND(";",F183)-1)</f>
        <v>40</v>
      </c>
      <c r="H183" s="2" t="n">
        <f aca="false">SUM(J183:AA183)</f>
        <v>0.215747959441832</v>
      </c>
      <c r="I183" s="2" t="n">
        <f aca="false">SUM(J183,K183,M183,N183,O183,P183,Q183,R183,T183,U183)</f>
        <v>0.212616741099865</v>
      </c>
      <c r="J183" s="2" t="n">
        <f aca="false">(tcofTTGPERCEO!H181/$AD183)*(J$2/$B$2)</f>
        <v>0.000380210398637774</v>
      </c>
      <c r="K183" s="2" t="n">
        <f aca="false">(tcofTTGPERCEO!I181/$AD183)*(K$2/$B$2)</f>
        <v>0.000523394871555633</v>
      </c>
      <c r="L183" s="2" t="n">
        <f aca="false">(tcofTTGPERCEO!J181/$AD183)*(L$2/$B$2)</f>
        <v>0</v>
      </c>
      <c r="M183" s="2" t="n">
        <f aca="false">(tcofTTGPERCEO!K181/$AD183)*(M$2/$B$2)</f>
        <v>0</v>
      </c>
      <c r="N183" s="2" t="n">
        <f aca="false">(tcofTTGPERCEO!L181/$AD183)*(N$2/$B$2)</f>
        <v>0.0112426725615128</v>
      </c>
      <c r="O183" s="2" t="n">
        <f aca="false">(tcofTTGPERCEO!M181/$AD183)*(O$2/$B$2)</f>
        <v>0.188234111996096</v>
      </c>
      <c r="P183" s="2" t="n">
        <f aca="false">(tcofTTGPERCEO!N181/$AD183)*(P$2/$B$2)</f>
        <v>0.00142179669599137</v>
      </c>
      <c r="Q183" s="2" t="n">
        <f aca="false">(tcofTTGPERCEO!O181/$AD183)*(Q$2/$B$2)</f>
        <v>0</v>
      </c>
      <c r="R183" s="2" t="n">
        <f aca="false">(tcofTTGPERCEO!P181/$AD183)*(R$2/$B$2)</f>
        <v>0</v>
      </c>
      <c r="S183" s="2" t="n">
        <f aca="false">(tcofTTGPERCEO!Q181/$AD183)*(S$2/$B$2)</f>
        <v>0</v>
      </c>
      <c r="T183" s="2" t="n">
        <f aca="false">(tcofTTGPERCEO!R181/$AD183)*(T$2/$B$2)</f>
        <v>0.0021890358015011</v>
      </c>
      <c r="U183" s="2" t="n">
        <f aca="false">(tcofTTGPERCEO!S181/$AD183)*(U$2/$B$2)</f>
        <v>0.00862551877457058</v>
      </c>
      <c r="V183" s="2" t="n">
        <f aca="false">(tcofTTGPERCEO!T181/$AD183)*(V$2/$B$2)</f>
        <v>0.00313121834196687</v>
      </c>
      <c r="W183" s="2" t="n">
        <f aca="false">(tcofTTGPERCEO!U181/$AD183)*(W$2/$B$2)</f>
        <v>0</v>
      </c>
      <c r="X183" s="2" t="n">
        <f aca="false">(tcofTTGPERCEO!V181/$AD183)*(X$2/$B$2)</f>
        <v>0</v>
      </c>
      <c r="Y183" s="2" t="n">
        <f aca="false">(tcofTTGPERCEO!W181/$AD183)*(Y$2/$B$2)</f>
        <v>0</v>
      </c>
      <c r="Z183" s="2" t="n">
        <f aca="false">(tcofTTGPERCEO!X181/$AD183)*(Z$2/$B$2)</f>
        <v>0</v>
      </c>
      <c r="AA183" s="2" t="n">
        <f aca="false">(tcofTTGPERCEO!Y181/$AD183)*(AA$2/$B$2)</f>
        <v>0</v>
      </c>
      <c r="AD183" s="2" t="n">
        <f aca="false">SUM(tcofTTGPERCEO!H181:AA181)</f>
        <v>43</v>
      </c>
    </row>
    <row r="184" customFormat="false" ht="12.8" hidden="false" customHeight="false" outlineLevel="0" collapsed="false">
      <c r="A184" s="2" t="str">
        <f aca="false">tcofTTGPERCEO!A182</f>
        <v>../tcof/chi-trans-metaok/Alicia1_Bre_Anon.tei_corpo2_tto.cha </v>
      </c>
      <c r="B184" s="2" t="str">
        <f aca="false">tcofTTGPERCEO!B182</f>
        <v> TRANS </v>
      </c>
      <c r="C184" s="2" t="str">
        <f aca="false">tcofTTGPERCEO!C182</f>
        <v> ADU </v>
      </c>
      <c r="D184" s="2" t="n">
        <f aca="false">tcofTTGPERCEO!D182</f>
        <v>14</v>
      </c>
      <c r="E184" s="2" t="n">
        <f aca="false">tcofTTGPERCEO!E182</f>
        <v>828</v>
      </c>
      <c r="F184" s="2" t="str">
        <f aca="false">tcofTTGPERCEO!F182</f>
        <v>20;</v>
      </c>
      <c r="G184" s="2" t="str">
        <f aca="false">LEFT(F184,FIND(";",F184)-1)</f>
        <v>20</v>
      </c>
      <c r="H184" s="2" t="n">
        <f aca="false">SUM(J184:AA184)</f>
        <v>0.199427495971059</v>
      </c>
      <c r="I184" s="2" t="n">
        <f aca="false">SUM(J184,K184,M184,N184,O184,P184,Q184,R184,T184,U184)</f>
        <v>0.191403683825894</v>
      </c>
      <c r="J184" s="2" t="n">
        <f aca="false">(tcofTTGPERCEO!H182/$AD184)*(J$2/$B$2)</f>
        <v>0.00073478863556963</v>
      </c>
      <c r="K184" s="2" t="n">
        <f aca="false">(tcofTTGPERCEO!I182/$AD184)*(K$2/$B$2)</f>
        <v>0.00101150469559066</v>
      </c>
      <c r="L184" s="2" t="n">
        <f aca="false">(tcofTTGPERCEO!J182/$AD184)*(L$2/$B$2)</f>
        <v>0</v>
      </c>
      <c r="M184" s="2" t="n">
        <f aca="false">(tcofTTGPERCEO!K182/$AD184)*(M$2/$B$2)</f>
        <v>0.00241320330914957</v>
      </c>
      <c r="N184" s="2" t="n">
        <f aca="false">(tcofTTGPERCEO!L182/$AD184)*(N$2/$B$2)</f>
        <v>0.00452654419611471</v>
      </c>
      <c r="O184" s="2" t="n">
        <f aca="false">(tcofTTGPERCEO!M182/$AD184)*(O$2/$B$2)</f>
        <v>0.170521070558261</v>
      </c>
      <c r="P184" s="2" t="n">
        <f aca="false">(tcofTTGPERCEO!N182/$AD184)*(P$2/$B$2)</f>
        <v>0.00103040322349937</v>
      </c>
      <c r="Q184" s="2" t="n">
        <f aca="false">(tcofTTGPERCEO!O182/$AD184)*(Q$2/$B$2)</f>
        <v>0.00433105712990311</v>
      </c>
      <c r="R184" s="2" t="n">
        <f aca="false">(tcofTTGPERCEO!P182/$AD184)*(R$2/$B$2)</f>
        <v>0</v>
      </c>
      <c r="S184" s="2" t="n">
        <f aca="false">(tcofTTGPERCEO!Q182/$AD184)*(S$2/$B$2)</f>
        <v>0.00233370812524002</v>
      </c>
      <c r="T184" s="2" t="n">
        <f aca="false">(tcofTTGPERCEO!R182/$AD184)*(T$2/$B$2)</f>
        <v>0.00423049615571</v>
      </c>
      <c r="U184" s="2" t="n">
        <f aca="false">(tcofTTGPERCEO!S182/$AD184)*(U$2/$B$2)</f>
        <v>0.00260461592209645</v>
      </c>
      <c r="V184" s="2" t="n">
        <f aca="false">(tcofTTGPERCEO!T182/$AD184)*(V$2/$B$2)</f>
        <v>0.000216119404020185</v>
      </c>
      <c r="W184" s="2" t="n">
        <f aca="false">(tcofTTGPERCEO!U182/$AD184)*(W$2/$B$2)</f>
        <v>0</v>
      </c>
      <c r="X184" s="2" t="n">
        <f aca="false">(tcofTTGPERCEO!V182/$AD184)*(X$2/$B$2)</f>
        <v>0</v>
      </c>
      <c r="Y184" s="2" t="n">
        <f aca="false">(tcofTTGPERCEO!W182/$AD184)*(Y$2/$B$2)</f>
        <v>0.00547398461590476</v>
      </c>
      <c r="Z184" s="2" t="n">
        <f aca="false">(tcofTTGPERCEO!X182/$AD184)*(Z$2/$B$2)</f>
        <v>0</v>
      </c>
      <c r="AA184" s="2" t="n">
        <f aca="false">(tcofTTGPERCEO!Y182/$AD184)*(AA$2/$B$2)</f>
        <v>0</v>
      </c>
      <c r="AD184" s="2" t="n">
        <f aca="false">SUM(tcofTTGPERCEO!H182:AA182)</f>
        <v>89</v>
      </c>
    </row>
    <row r="185" customFormat="false" ht="12.8" hidden="false" customHeight="false" outlineLevel="0" collapsed="false">
      <c r="A185" s="2" t="str">
        <f aca="false">tcofTTGPERCEO!A183</f>
        <v>../tcof/chi-trans-metaok/aline1_gan.tei_corpo2_tto.cha </v>
      </c>
      <c r="B185" s="2" t="str">
        <f aca="false">tcofTTGPERCEO!B183</f>
        <v> TRANS </v>
      </c>
      <c r="C185" s="2" t="str">
        <f aca="false">tcofTTGPERCEO!C183</f>
        <v> ADU </v>
      </c>
      <c r="D185" s="2" t="n">
        <f aca="false">tcofTTGPERCEO!D183</f>
        <v>109</v>
      </c>
      <c r="E185" s="2" t="n">
        <f aca="false">tcofTTGPERCEO!E183</f>
        <v>999</v>
      </c>
      <c r="F185" s="2" t="str">
        <f aca="false">tcofTTGPERCEO!F183</f>
        <v>40;02.12</v>
      </c>
      <c r="G185" s="2" t="str">
        <f aca="false">LEFT(F185,FIND(";",F185)-1)</f>
        <v>40</v>
      </c>
      <c r="H185" s="2" t="n">
        <f aca="false">SUM(J185:AA185)</f>
        <v>0.219406095208703</v>
      </c>
      <c r="I185" s="2" t="n">
        <f aca="false">SUM(J185,K185,M185,N185,O185,P185,Q185,R185,T185,U185)</f>
        <v>0.213805724866908</v>
      </c>
      <c r="J185" s="2" t="n">
        <f aca="false">(tcofTTGPERCEO!H183/$AD185)*(J$2/$B$2)</f>
        <v>0</v>
      </c>
      <c r="K185" s="2" t="n">
        <f aca="false">(tcofTTGPERCEO!I183/$AD185)*(K$2/$B$2)</f>
        <v>0.000720191343260551</v>
      </c>
      <c r="L185" s="2" t="n">
        <f aca="false">(tcofTTGPERCEO!J183/$AD185)*(L$2/$B$2)</f>
        <v>0</v>
      </c>
      <c r="M185" s="2" t="n">
        <f aca="false">(tcofTTGPERCEO!K183/$AD185)*(M$2/$B$2)</f>
        <v>0.00801827019520099</v>
      </c>
      <c r="N185" s="2" t="n">
        <f aca="false">(tcofTTGPERCEO!L183/$AD185)*(N$2/$B$2)</f>
        <v>0.0109578581899545</v>
      </c>
      <c r="O185" s="2" t="n">
        <f aca="false">(tcofTTGPERCEO!M183/$AD185)*(O$2/$B$2)</f>
        <v>0.186163536764139</v>
      </c>
      <c r="P185" s="2" t="n">
        <f aca="false">(tcofTTGPERCEO!N183/$AD185)*(P$2/$B$2)</f>
        <v>0.000244549031710516</v>
      </c>
      <c r="Q185" s="2" t="n">
        <f aca="false">(tcofTTGPERCEO!O183/$AD185)*(Q$2/$B$2)</f>
        <v>0.000925113802947304</v>
      </c>
      <c r="R185" s="2" t="n">
        <f aca="false">(tcofTTGPERCEO!P183/$AD185)*(R$2/$B$2)</f>
        <v>7.75866059717614E-005</v>
      </c>
      <c r="S185" s="2" t="n">
        <f aca="false">(tcofTTGPERCEO!Q183/$AD185)*(S$2/$B$2)</f>
        <v>0.000415400046292724</v>
      </c>
      <c r="T185" s="2" t="n">
        <f aca="false">(tcofTTGPERCEO!R183/$AD185)*(T$2/$B$2)</f>
        <v>0.00150605663143276</v>
      </c>
      <c r="U185" s="2" t="n">
        <f aca="false">(tcofTTGPERCEO!S183/$AD185)*(U$2/$B$2)</f>
        <v>0.00519256230229149</v>
      </c>
      <c r="V185" s="2" t="n">
        <f aca="false">(tcofTTGPERCEO!T183/$AD185)*(V$2/$B$2)</f>
        <v>0.0010771391096366</v>
      </c>
      <c r="W185" s="2" t="n">
        <f aca="false">(tcofTTGPERCEO!U183/$AD185)*(W$2/$B$2)</f>
        <v>0</v>
      </c>
      <c r="X185" s="2" t="n">
        <f aca="false">(tcofTTGPERCEO!V183/$AD185)*(X$2/$B$2)</f>
        <v>0</v>
      </c>
      <c r="Y185" s="2" t="n">
        <f aca="false">(tcofTTGPERCEO!W183/$AD185)*(Y$2/$B$2)</f>
        <v>0.00389747704652419</v>
      </c>
      <c r="Z185" s="2" t="n">
        <f aca="false">(tcofTTGPERCEO!X183/$AD185)*(Z$2/$B$2)</f>
        <v>0</v>
      </c>
      <c r="AA185" s="2" t="n">
        <f aca="false">(tcofTTGPERCEO!Y183/$AD185)*(AA$2/$B$2)</f>
        <v>0.0002103541393411</v>
      </c>
      <c r="AD185" s="2" t="n">
        <f aca="false">SUM(tcofTTGPERCEO!H183:AA183)</f>
        <v>125</v>
      </c>
    </row>
    <row r="186" customFormat="false" ht="12.8" hidden="false" customHeight="false" outlineLevel="0" collapsed="false">
      <c r="A186" s="2" t="str">
        <f aca="false">tcofTTGPERCEO!A184</f>
        <v>../tcof/chi-trans-metaok/aline1_ron.tei_corpo2_tto.cha </v>
      </c>
      <c r="B186" s="2" t="str">
        <f aca="false">tcofTTGPERCEO!B184</f>
        <v> TRANS </v>
      </c>
      <c r="C186" s="2" t="str">
        <f aca="false">tcofTTGPERCEO!C184</f>
        <v> ADU </v>
      </c>
      <c r="D186" s="2" t="n">
        <f aca="false">tcofTTGPERCEO!D184</f>
        <v>66</v>
      </c>
      <c r="E186" s="2" t="n">
        <f aca="false">tcofTTGPERCEO!E184</f>
        <v>666</v>
      </c>
      <c r="F186" s="2" t="str">
        <f aca="false">tcofTTGPERCEO!F184</f>
        <v>40;02.12</v>
      </c>
      <c r="G186" s="2" t="str">
        <f aca="false">LEFT(F186,FIND(";",F186)-1)</f>
        <v>40</v>
      </c>
      <c r="H186" s="2" t="n">
        <f aca="false">SUM(J186:AA186)</f>
        <v>0.218708146644533</v>
      </c>
      <c r="I186" s="2" t="n">
        <f aca="false">SUM(J186,K186,M186,N186,O186,P186,Q186,R186,T186,U186)</f>
        <v>0.212868422873696</v>
      </c>
      <c r="J186" s="2" t="n">
        <f aca="false">(tcofTTGPERCEO!H184/$AD186)*(J$2/$B$2)</f>
        <v>0.000505640633239926</v>
      </c>
      <c r="K186" s="2" t="n">
        <f aca="false">(tcofTTGPERCEO!I184/$AD186)*(K$2/$B$2)</f>
        <v>0.00139212244186962</v>
      </c>
      <c r="L186" s="2" t="n">
        <f aca="false">(tcofTTGPERCEO!J184/$AD186)*(L$2/$B$2)</f>
        <v>0</v>
      </c>
      <c r="M186" s="2" t="n">
        <f aca="false">(tcofTTGPERCEO!K184/$AD186)*(M$2/$B$2)</f>
        <v>0.00442835246421262</v>
      </c>
      <c r="N186" s="2" t="n">
        <f aca="false">(tcofTTGPERCEO!L184/$AD186)*(N$2/$B$2)</f>
        <v>0.0141209512757145</v>
      </c>
      <c r="O186" s="2" t="n">
        <f aca="false">(tcofTTGPERCEO!M184/$AD186)*(O$2/$B$2)</f>
        <v>0.187748972532188</v>
      </c>
      <c r="P186" s="2" t="n">
        <f aca="false">(tcofTTGPERCEO!N184/$AD186)*(P$2/$B$2)</f>
        <v>0.000315140504781593</v>
      </c>
      <c r="Q186" s="2" t="n">
        <f aca="false">(tcofTTGPERCEO!O184/$AD186)*(Q$2/$B$2)</f>
        <v>0.000397385654186986</v>
      </c>
      <c r="R186" s="2" t="n">
        <f aca="false">(tcofTTGPERCEO!P184/$AD186)*(R$2/$B$2)</f>
        <v>9.99827396543317E-005</v>
      </c>
      <c r="S186" s="2" t="n">
        <f aca="false">(tcofTTGPERCEO!Q184/$AD186)*(S$2/$B$2)</f>
        <v>0.00267654669003044</v>
      </c>
      <c r="T186" s="2" t="n">
        <f aca="false">(tcofTTGPERCEO!R184/$AD186)*(T$2/$B$2)</f>
        <v>0.00242599328516875</v>
      </c>
      <c r="U186" s="2" t="n">
        <f aca="false">(tcofTTGPERCEO!S184/$AD186)*(U$2/$B$2)</f>
        <v>0.0014338813426799</v>
      </c>
      <c r="V186" s="2" t="n">
        <f aca="false">(tcofTTGPERCEO!T184/$AD186)*(V$2/$B$2)</f>
        <v>0.000396590246552504</v>
      </c>
      <c r="W186" s="2" t="n">
        <f aca="false">(tcofTTGPERCEO!U184/$AD186)*(W$2/$B$2)</f>
        <v>0</v>
      </c>
      <c r="X186" s="2" t="n">
        <f aca="false">(tcofTTGPERCEO!V184/$AD186)*(X$2/$B$2)</f>
        <v>0</v>
      </c>
      <c r="Y186" s="2" t="n">
        <f aca="false">(tcofTTGPERCEO!W184/$AD186)*(Y$2/$B$2)</f>
        <v>0.00251126098358517</v>
      </c>
      <c r="Z186" s="2" t="n">
        <f aca="false">(tcofTTGPERCEO!X184/$AD186)*(Z$2/$B$2)</f>
        <v>0.000187557120210751</v>
      </c>
      <c r="AA186" s="2" t="n">
        <f aca="false">(tcofTTGPERCEO!Y184/$AD186)*(AA$2/$B$2)</f>
        <v>6.77687304578287E-005</v>
      </c>
      <c r="AD186" s="2" t="n">
        <f aca="false">SUM(tcofTTGPERCEO!H184:AA184)</f>
        <v>97</v>
      </c>
    </row>
    <row r="187" customFormat="false" ht="12.8" hidden="false" customHeight="false" outlineLevel="0" collapsed="false">
      <c r="A187" s="2" t="str">
        <f aca="false">tcofTTGPERCEO!A185</f>
        <v>../tcof/chi-trans-metaok/alissa1_cas.tei_corpo2_tto.cha </v>
      </c>
      <c r="B187" s="2" t="str">
        <f aca="false">tcofTTGPERCEO!B185</f>
        <v> TRANS </v>
      </c>
      <c r="C187" s="2" t="str">
        <f aca="false">tcofTTGPERCEO!C185</f>
        <v> ADU </v>
      </c>
      <c r="D187" s="2" t="n">
        <f aca="false">tcofTTGPERCEO!D185</f>
        <v>16</v>
      </c>
      <c r="E187" s="2" t="n">
        <f aca="false">tcofTTGPERCEO!E185</f>
        <v>370</v>
      </c>
      <c r="F187" s="2" t="str">
        <f aca="false">tcofTTGPERCEO!F185</f>
        <v>40;02.12</v>
      </c>
      <c r="G187" s="2" t="str">
        <f aca="false">LEFT(F187,FIND(";",F187)-1)</f>
        <v>40</v>
      </c>
      <c r="H187" s="2" t="n">
        <f aca="false">SUM(J187:AA187)</f>
        <v>0.215516635376214</v>
      </c>
      <c r="I187" s="2" t="n">
        <f aca="false">SUM(J187,K187,M187,N187,O187,P187,Q187,R187,T187,U187)</f>
        <v>0.214257473274524</v>
      </c>
      <c r="J187" s="2" t="n">
        <f aca="false">(tcofTTGPERCEO!H185/$AD187)*(J$2/$B$2)</f>
        <v>0.000363312158698317</v>
      </c>
      <c r="K187" s="2" t="n">
        <f aca="false">(tcofTTGPERCEO!I185/$AD187)*(K$2/$B$2)</f>
        <v>0.000500132877264271</v>
      </c>
      <c r="L187" s="2" t="n">
        <f aca="false">(tcofTTGPERCEO!J185/$AD187)*(L$2/$B$2)</f>
        <v>0</v>
      </c>
      <c r="M187" s="2" t="n">
        <f aca="false">(tcofTTGPERCEO!K185/$AD187)*(M$2/$B$2)</f>
        <v>0.0238638993904791</v>
      </c>
      <c r="N187" s="2" t="n">
        <f aca="false">(tcofTTGPERCEO!L185/$AD187)*(N$2/$B$2)</f>
        <v>0.00358099940848186</v>
      </c>
      <c r="O187" s="2" t="n">
        <f aca="false">(tcofTTGPERCEO!M185/$AD187)*(O$2/$B$2)</f>
        <v>0.179868151462936</v>
      </c>
      <c r="P187" s="2" t="n">
        <f aca="false">(tcofTTGPERCEO!N185/$AD187)*(P$2/$B$2)</f>
        <v>0</v>
      </c>
      <c r="Q187" s="2" t="n">
        <f aca="false">(tcofTTGPERCEO!O185/$AD187)*(Q$2/$B$2)</f>
        <v>0.00171317370916167</v>
      </c>
      <c r="R187" s="2" t="n">
        <f aca="false">(tcofTTGPERCEO!P185/$AD187)*(R$2/$B$2)</f>
        <v>0.00021551834992156</v>
      </c>
      <c r="S187" s="2" t="n">
        <f aca="false">(tcofTTGPERCEO!Q185/$AD187)*(S$2/$B$2)</f>
        <v>0</v>
      </c>
      <c r="T187" s="2" t="n">
        <f aca="false">(tcofTTGPERCEO!R185/$AD187)*(T$2/$B$2)</f>
        <v>0.00209174532143439</v>
      </c>
      <c r="U187" s="2" t="n">
        <f aca="false">(tcofTTGPERCEO!S185/$AD187)*(U$2/$B$2)</f>
        <v>0.00206054059614742</v>
      </c>
      <c r="V187" s="2" t="n">
        <f aca="false">(tcofTTGPERCEO!T185/$AD187)*(V$2/$B$2)</f>
        <v>0.000854872309235399</v>
      </c>
      <c r="W187" s="2" t="n">
        <f aca="false">(tcofTTGPERCEO!U185/$AD187)*(W$2/$B$2)</f>
        <v>0</v>
      </c>
      <c r="X187" s="2" t="n">
        <f aca="false">(tcofTTGPERCEO!V185/$AD187)*(X$2/$B$2)</f>
        <v>0</v>
      </c>
      <c r="Y187" s="2" t="n">
        <f aca="false">(tcofTTGPERCEO!W185/$AD187)*(Y$2/$B$2)</f>
        <v>0</v>
      </c>
      <c r="Z187" s="2" t="n">
        <f aca="false">(tcofTTGPERCEO!X185/$AD187)*(Z$2/$B$2)</f>
        <v>0.000404289792454286</v>
      </c>
      <c r="AA187" s="2" t="n">
        <f aca="false">(tcofTTGPERCEO!Y185/$AD187)*(AA$2/$B$2)</f>
        <v>0</v>
      </c>
      <c r="AD187" s="2" t="n">
        <f aca="false">SUM(tcofTTGPERCEO!H185:AA185)</f>
        <v>45</v>
      </c>
    </row>
    <row r="188" customFormat="false" ht="12.8" hidden="false" customHeight="false" outlineLevel="0" collapsed="false">
      <c r="A188" s="2" t="str">
        <f aca="false">tcofTTGPERCEO!A186</f>
        <v>../tcof/chi-trans-metaok/Alix1_Lec_Anon.tei_corpo2_tto.cha </v>
      </c>
      <c r="B188" s="2" t="str">
        <f aca="false">tcofTTGPERCEO!B186</f>
        <v> TRANS </v>
      </c>
      <c r="C188" s="2" t="str">
        <f aca="false">tcofTTGPERCEO!C186</f>
        <v> ADU </v>
      </c>
      <c r="D188" s="2" t="n">
        <f aca="false">tcofTTGPERCEO!D186</f>
        <v>64</v>
      </c>
      <c r="E188" s="2" t="n">
        <f aca="false">tcofTTGPERCEO!E186</f>
        <v>2193</v>
      </c>
      <c r="F188" s="2" t="str">
        <f aca="false">tcofTTGPERCEO!F186</f>
        <v>18;</v>
      </c>
      <c r="G188" s="2" t="str">
        <f aca="false">LEFT(F188,FIND(";",F188)-1)</f>
        <v>18</v>
      </c>
      <c r="H188" s="2" t="n">
        <f aca="false">SUM(J188:AA188)</f>
        <v>0.267522480862501</v>
      </c>
      <c r="I188" s="2" t="n">
        <f aca="false">SUM(J188,K188,M188,N188,O188,P188,Q188,R188,T188,U188)</f>
        <v>0.260770055755011</v>
      </c>
      <c r="J188" s="2" t="n">
        <f aca="false">(tcofTTGPERCEO!H186/$AD188)*(J$2/$B$2)</f>
        <v>7.07750958503215E-005</v>
      </c>
      <c r="K188" s="2" t="n">
        <f aca="false">(tcofTTGPERCEO!I186/$AD188)*(K$2/$B$2)</f>
        <v>9.7428482583949E-005</v>
      </c>
      <c r="L188" s="2" t="n">
        <f aca="false">(tcofTTGPERCEO!J186/$AD188)*(L$2/$B$2)</f>
        <v>0</v>
      </c>
      <c r="M188" s="2" t="n">
        <f aca="false">(tcofTTGPERCEO!K186/$AD188)*(M$2/$B$2)</f>
        <v>0.000929762313914771</v>
      </c>
      <c r="N188" s="2" t="n">
        <f aca="false">(tcofTTGPERCEO!L186/$AD188)*(N$2/$B$2)</f>
        <v>0.00941756337944904</v>
      </c>
      <c r="O188" s="2" t="n">
        <f aca="false">(tcofTTGPERCEO!M186/$AD188)*(O$2/$B$2)</f>
        <v>0.240894845709289</v>
      </c>
      <c r="P188" s="2" t="n">
        <f aca="false">(tcofTTGPERCEO!N186/$AD188)*(P$2/$B$2)</f>
        <v>0.0019849759067412</v>
      </c>
      <c r="Q188" s="2" t="n">
        <f aca="false">(tcofTTGPERCEO!O186/$AD188)*(Q$2/$B$2)</f>
        <v>0.0030036162433354</v>
      </c>
      <c r="R188" s="2" t="n">
        <f aca="false">(tcofTTGPERCEO!P186/$AD188)*(R$2/$B$2)</f>
        <v>0.000125952282421691</v>
      </c>
      <c r="S188" s="2" t="n">
        <f aca="false">(tcofTTGPERCEO!Q186/$AD188)*(S$2/$B$2)</f>
        <v>0.000674350724501176</v>
      </c>
      <c r="T188" s="2" t="n">
        <f aca="false">(tcofTTGPERCEO!R186/$AD188)*(T$2/$B$2)</f>
        <v>0.0020374142741244</v>
      </c>
      <c r="U188" s="2" t="n">
        <f aca="false">(tcofTTGPERCEO!S186/$AD188)*(U$2/$B$2)</f>
        <v>0.0022077220673008</v>
      </c>
      <c r="V188" s="2" t="n">
        <f aca="false">(tcofTTGPERCEO!T186/$AD188)*(V$2/$B$2)</f>
        <v>0.000249800350101253</v>
      </c>
      <c r="W188" s="2" t="n">
        <f aca="false">(tcofTTGPERCEO!U186/$AD188)*(W$2/$B$2)</f>
        <v>0</v>
      </c>
      <c r="X188" s="2" t="n">
        <f aca="false">(tcofTTGPERCEO!V186/$AD188)*(X$2/$B$2)</f>
        <v>0</v>
      </c>
      <c r="Y188" s="2" t="n">
        <f aca="false">(tcofTTGPERCEO!W186/$AD188)*(Y$2/$B$2)</f>
        <v>0.00579981703351814</v>
      </c>
      <c r="Z188" s="2" t="n">
        <f aca="false">(tcofTTGPERCEO!X186/$AD188)*(Z$2/$B$2)</f>
        <v>0</v>
      </c>
      <c r="AA188" s="2" t="n">
        <f aca="false">(tcofTTGPERCEO!Y186/$AD188)*(AA$2/$B$2)</f>
        <v>2.84569993697376E-005</v>
      </c>
      <c r="AD188" s="2" t="n">
        <f aca="false">SUM(tcofTTGPERCEO!H186:AA186)</f>
        <v>231</v>
      </c>
    </row>
    <row r="189" customFormat="false" ht="12.8" hidden="false" customHeight="false" outlineLevel="0" collapsed="false">
      <c r="A189" s="2" t="str">
        <f aca="false">tcofTTGPERCEO!A187</f>
        <v>../tcof/chi-trans-metaok/alona1_leb.tei_corpo2_tto.cha </v>
      </c>
      <c r="B189" s="2" t="str">
        <f aca="false">tcofTTGPERCEO!B187</f>
        <v> TRANS </v>
      </c>
      <c r="C189" s="2" t="str">
        <f aca="false">tcofTTGPERCEO!C187</f>
        <v> ADU </v>
      </c>
      <c r="D189" s="2" t="n">
        <f aca="false">tcofTTGPERCEO!D187</f>
        <v>25</v>
      </c>
      <c r="E189" s="2" t="n">
        <f aca="false">tcofTTGPERCEO!E187</f>
        <v>413</v>
      </c>
      <c r="F189" s="2" t="str">
        <f aca="false">tcofTTGPERCEO!F187</f>
        <v>40;02.12</v>
      </c>
      <c r="G189" s="2" t="str">
        <f aca="false">LEFT(F189,FIND(";",F189)-1)</f>
        <v>40</v>
      </c>
      <c r="H189" s="2" t="n">
        <f aca="false">SUM(J189:AA189)</f>
        <v>0.223851717094604</v>
      </c>
      <c r="I189" s="2" t="n">
        <f aca="false">SUM(J189,K189,M189,N189,O189,P189,Q189,R189,T189,U189)</f>
        <v>0.212211533385582</v>
      </c>
      <c r="J189" s="2" t="n">
        <f aca="false">(tcofTTGPERCEO!H187/$AD189)*(J$2/$B$2)</f>
        <v>0.00043023808266906</v>
      </c>
      <c r="K189" s="2" t="n">
        <f aca="false">(tcofTTGPERCEO!I187/$AD189)*(K$2/$B$2)</f>
        <v>0.00118452523562591</v>
      </c>
      <c r="L189" s="2" t="n">
        <f aca="false">(tcofTTGPERCEO!J187/$AD189)*(L$2/$B$2)</f>
        <v>0</v>
      </c>
      <c r="M189" s="2" t="n">
        <f aca="false">(tcofTTGPERCEO!K187/$AD189)*(M$2/$B$2)</f>
        <v>0</v>
      </c>
      <c r="N189" s="2" t="n">
        <f aca="false">(tcofTTGPERCEO!L187/$AD189)*(N$2/$B$2)</f>
        <v>0.00212032859712741</v>
      </c>
      <c r="O189" s="2" t="n">
        <f aca="false">(tcofTTGPERCEO!M187/$AD189)*(O$2/$B$2)</f>
        <v>0.199689148416911</v>
      </c>
      <c r="P189" s="2" t="n">
        <f aca="false">(tcofTTGPERCEO!N187/$AD189)*(P$2/$B$2)</f>
        <v>0.00241331281293273</v>
      </c>
      <c r="Q189" s="2" t="n">
        <f aca="false">(tcofTTGPERCEO!O187/$AD189)*(Q$2/$B$2)</f>
        <v>0</v>
      </c>
      <c r="R189" s="2" t="n">
        <f aca="false">(tcofTTGPERCEO!P187/$AD189)*(R$2/$B$2)</f>
        <v>0.00025521909859132</v>
      </c>
      <c r="S189" s="2" t="n">
        <f aca="false">(tcofTTGPERCEO!Q187/$AD189)*(S$2/$B$2)</f>
        <v>0</v>
      </c>
      <c r="T189" s="2" t="n">
        <f aca="false">(tcofTTGPERCEO!R187/$AD189)*(T$2/$B$2)</f>
        <v>0.0012385334140072</v>
      </c>
      <c r="U189" s="2" t="n">
        <f aca="false">(tcofTTGPERCEO!S187/$AD189)*(U$2/$B$2)</f>
        <v>0.00488022772771757</v>
      </c>
      <c r="V189" s="2" t="n">
        <f aca="false">(tcofTTGPERCEO!T187/$AD189)*(V$2/$B$2)</f>
        <v>0.00202469757450489</v>
      </c>
      <c r="W189" s="2" t="n">
        <f aca="false">(tcofTTGPERCEO!U187/$AD189)*(W$2/$B$2)</f>
        <v>0</v>
      </c>
      <c r="X189" s="2" t="n">
        <f aca="false">(tcofTTGPERCEO!V187/$AD189)*(X$2/$B$2)</f>
        <v>0</v>
      </c>
      <c r="Y189" s="2" t="n">
        <f aca="false">(tcofTTGPERCEO!W187/$AD189)*(Y$2/$B$2)</f>
        <v>0.00961548613451691</v>
      </c>
      <c r="Z189" s="2" t="n">
        <f aca="false">(tcofTTGPERCEO!X187/$AD189)*(Z$2/$B$2)</f>
        <v>0</v>
      </c>
      <c r="AA189" s="2" t="n">
        <f aca="false">(tcofTTGPERCEO!Y187/$AD189)*(AA$2/$B$2)</f>
        <v>0</v>
      </c>
      <c r="AD189" s="2" t="n">
        <f aca="false">SUM(tcofTTGPERCEO!H187:AA187)</f>
        <v>38</v>
      </c>
    </row>
    <row r="190" customFormat="false" ht="12.8" hidden="false" customHeight="false" outlineLevel="0" collapsed="false">
      <c r="A190" s="2" t="str">
        <f aca="false">tcofTTGPERCEO!A188</f>
        <v>../tcof/chi-trans-metaok/amelie1_bec.tei_corpo2_tto.cha </v>
      </c>
      <c r="B190" s="2" t="str">
        <f aca="false">tcofTTGPERCEO!B188</f>
        <v> TRANS </v>
      </c>
      <c r="C190" s="2" t="str">
        <f aca="false">tcofTTGPERCEO!C188</f>
        <v> ADU </v>
      </c>
      <c r="D190" s="2" t="n">
        <f aca="false">tcofTTGPERCEO!D188</f>
        <v>47</v>
      </c>
      <c r="E190" s="2" t="n">
        <f aca="false">tcofTTGPERCEO!E188</f>
        <v>428</v>
      </c>
      <c r="F190" s="2" t="str">
        <f aca="false">tcofTTGPERCEO!F188</f>
        <v>40;02.12</v>
      </c>
      <c r="G190" s="2" t="str">
        <f aca="false">LEFT(F190,FIND(";",F190)-1)</f>
        <v>40</v>
      </c>
      <c r="H190" s="2" t="n">
        <f aca="false">SUM(J190:AA190)</f>
        <v>0.228671609233294</v>
      </c>
      <c r="I190" s="2" t="n">
        <f aca="false">SUM(J190,K190,M190,N190,O190,P190,Q190,R190,T190,U190)</f>
        <v>0.2161550385422</v>
      </c>
      <c r="J190" s="2" t="n">
        <f aca="false">(tcofTTGPERCEO!H188/$AD190)*(J$2/$B$2)</f>
        <v>0.00029725540257135</v>
      </c>
      <c r="K190" s="2" t="n">
        <f aca="false">(tcofTTGPERCEO!I188/$AD190)*(K$2/$B$2)</f>
        <v>0.00122759888055776</v>
      </c>
      <c r="L190" s="2" t="n">
        <f aca="false">(tcofTTGPERCEO!J188/$AD190)*(L$2/$B$2)</f>
        <v>0</v>
      </c>
      <c r="M190" s="2" t="n">
        <f aca="false">(tcofTTGPERCEO!K188/$AD190)*(M$2/$B$2)</f>
        <v>0</v>
      </c>
      <c r="N190" s="2" t="n">
        <f aca="false">(tcofTTGPERCEO!L188/$AD190)*(N$2/$B$2)</f>
        <v>0.00439486291040955</v>
      </c>
      <c r="O190" s="2" t="n">
        <f aca="false">(tcofTTGPERCEO!M188/$AD190)*(O$2/$B$2)</f>
        <v>0.202351670395803</v>
      </c>
      <c r="P190" s="2" t="n">
        <f aca="false">(tcofTTGPERCEO!N188/$AD190)*(P$2/$B$2)</f>
        <v>0.000555793253887537</v>
      </c>
      <c r="Q190" s="2" t="n">
        <f aca="false">(tcofTTGPERCEO!O188/$AD190)*(Q$2/$B$2)</f>
        <v>0.00140168758022319</v>
      </c>
      <c r="R190" s="2" t="n">
        <f aca="false">(tcofTTGPERCEO!P188/$AD190)*(R$2/$B$2)</f>
        <v>0</v>
      </c>
      <c r="S190" s="2" t="n">
        <f aca="false">(tcofTTGPERCEO!Q188/$AD190)*(S$2/$B$2)</f>
        <v>0.000472045507150823</v>
      </c>
      <c r="T190" s="2" t="n">
        <f aca="false">(tcofTTGPERCEO!R188/$AD190)*(T$2/$B$2)</f>
        <v>0.0017114279902645</v>
      </c>
      <c r="U190" s="2" t="n">
        <f aca="false">(tcofTTGPERCEO!S188/$AD190)*(U$2/$B$2)</f>
        <v>0.00421474212848335</v>
      </c>
      <c r="V190" s="2" t="n">
        <f aca="false">(tcofTTGPERCEO!T188/$AD190)*(V$2/$B$2)</f>
        <v>0.00174860245070877</v>
      </c>
      <c r="W190" s="2" t="n">
        <f aca="false">(tcofTTGPERCEO!U188/$AD190)*(W$2/$B$2)</f>
        <v>0</v>
      </c>
      <c r="X190" s="2" t="n">
        <f aca="false">(tcofTTGPERCEO!V188/$AD190)*(X$2/$B$2)</f>
        <v>0</v>
      </c>
      <c r="Y190" s="2" t="n">
        <f aca="false">(tcofTTGPERCEO!W188/$AD190)*(Y$2/$B$2)</f>
        <v>0.00996514017577207</v>
      </c>
      <c r="Z190" s="2" t="n">
        <f aca="false">(tcofTTGPERCEO!X188/$AD190)*(Z$2/$B$2)</f>
        <v>0.000330782557462598</v>
      </c>
      <c r="AA190" s="2" t="n">
        <f aca="false">(tcofTTGPERCEO!Y188/$AD190)*(AA$2/$B$2)</f>
        <v>0</v>
      </c>
      <c r="AD190" s="2" t="n">
        <f aca="false">SUM(tcofTTGPERCEO!H188:AA188)</f>
        <v>55</v>
      </c>
    </row>
    <row r="191" customFormat="false" ht="12.8" hidden="false" customHeight="false" outlineLevel="0" collapsed="false">
      <c r="A191" s="2" t="str">
        <f aca="false">tcofTTGPERCEO!A189</f>
        <v>../tcof/chi-trans-metaok/anais1_men.tei_corpo2_tto.cha </v>
      </c>
      <c r="B191" s="2" t="str">
        <f aca="false">tcofTTGPERCEO!B189</f>
        <v> TRANS </v>
      </c>
      <c r="C191" s="2" t="str">
        <f aca="false">tcofTTGPERCEO!C189</f>
        <v> ADU </v>
      </c>
      <c r="D191" s="2" t="n">
        <f aca="false">tcofTTGPERCEO!D189</f>
        <v>106</v>
      </c>
      <c r="E191" s="2" t="n">
        <f aca="false">tcofTTGPERCEO!E189</f>
        <v>1301</v>
      </c>
      <c r="F191" s="2" t="str">
        <f aca="false">tcofTTGPERCEO!F189</f>
        <v>40;02.12</v>
      </c>
      <c r="G191" s="2" t="str">
        <f aca="false">LEFT(F191,FIND(";",F191)-1)</f>
        <v>40</v>
      </c>
      <c r="H191" s="2" t="n">
        <f aca="false">SUM(J191:AA191)</f>
        <v>0.289191669432392</v>
      </c>
      <c r="I191" s="2" t="n">
        <f aca="false">SUM(J191,K191,M191,N191,O191,P191,Q191,R191,T191,U191)</f>
        <v>0.284482670641146</v>
      </c>
      <c r="J191" s="2" t="n">
        <f aca="false">(tcofTTGPERCEO!H189/$AD191)*(J$2/$B$2)</f>
        <v>0.000865028949281708</v>
      </c>
      <c r="K191" s="2" t="n">
        <f aca="false">(tcofTTGPERCEO!I189/$AD191)*(K$2/$B$2)</f>
        <v>0.00035723776947448</v>
      </c>
      <c r="L191" s="2" t="n">
        <f aca="false">(tcofTTGPERCEO!J189/$AD191)*(L$2/$B$2)</f>
        <v>0</v>
      </c>
      <c r="M191" s="2" t="n">
        <f aca="false">(tcofTTGPERCEO!K189/$AD191)*(M$2/$B$2)</f>
        <v>0.0102273854530625</v>
      </c>
      <c r="N191" s="2" t="n">
        <f aca="false">(tcofTTGPERCEO!L189/$AD191)*(N$2/$B$2)</f>
        <v>0.00298416617373488</v>
      </c>
      <c r="O191" s="2" t="n">
        <f aca="false">(tcofTTGPERCEO!M189/$AD191)*(O$2/$B$2)</f>
        <v>0.264984330280218</v>
      </c>
      <c r="P191" s="2" t="n">
        <f aca="false">(tcofTTGPERCEO!N189/$AD191)*(P$2/$B$2)</f>
        <v>0.00210260410862216</v>
      </c>
      <c r="Q191" s="2" t="n">
        <f aca="false">(tcofTTGPERCEO!O189/$AD191)*(Q$2/$B$2)</f>
        <v>0.00142764475763473</v>
      </c>
      <c r="R191" s="2" t="n">
        <f aca="false">(tcofTTGPERCEO!P189/$AD191)*(R$2/$B$2)</f>
        <v>5.13138928384666E-005</v>
      </c>
      <c r="S191" s="2" t="n">
        <f aca="false">(tcofTTGPERCEO!Q189/$AD191)*(S$2/$B$2)</f>
        <v>0</v>
      </c>
      <c r="T191" s="2" t="n">
        <f aca="false">(tcofTTGPERCEO!R189/$AD191)*(T$2/$B$2)</f>
        <v>0.000747051900512282</v>
      </c>
      <c r="U191" s="2" t="n">
        <f aca="false">(tcofTTGPERCEO!S189/$AD191)*(U$2/$B$2)</f>
        <v>0.000735907355766934</v>
      </c>
      <c r="V191" s="2" t="n">
        <f aca="false">(tcofTTGPERCEO!T189/$AD191)*(V$2/$B$2)</f>
        <v>0.000101770513004214</v>
      </c>
      <c r="W191" s="2" t="n">
        <f aca="false">(tcofTTGPERCEO!U189/$AD191)*(W$2/$B$2)</f>
        <v>0</v>
      </c>
      <c r="X191" s="2" t="n">
        <f aca="false">(tcofTTGPERCEO!V189/$AD191)*(X$2/$B$2)</f>
        <v>0</v>
      </c>
      <c r="Y191" s="2" t="n">
        <f aca="false">(tcofTTGPERCEO!W189/$AD191)*(Y$2/$B$2)</f>
        <v>0.00451096880384744</v>
      </c>
      <c r="Z191" s="2" t="n">
        <f aca="false">(tcofTTGPERCEO!X189/$AD191)*(Z$2/$B$2)</f>
        <v>9.62594743938776E-005</v>
      </c>
      <c r="AA191" s="2" t="n">
        <f aca="false">(tcofTTGPERCEO!Y189/$AD191)*(AA$2/$B$2)</f>
        <v>0</v>
      </c>
      <c r="AD191" s="2" t="n">
        <f aca="false">SUM(tcofTTGPERCEO!H189:AA189)</f>
        <v>189</v>
      </c>
    </row>
    <row r="192" customFormat="false" ht="12.8" hidden="false" customHeight="false" outlineLevel="0" collapsed="false">
      <c r="A192" s="2" t="str">
        <f aca="false">tcofTTGPERCEO!A190</f>
        <v>../tcof/chi-trans-metaok/andrea1_car.tei_corpo2_tto.cha </v>
      </c>
      <c r="B192" s="2" t="str">
        <f aca="false">tcofTTGPERCEO!B190</f>
        <v> TRANS </v>
      </c>
      <c r="C192" s="2" t="str">
        <f aca="false">tcofTTGPERCEO!C190</f>
        <v> ADU </v>
      </c>
      <c r="D192" s="2" t="n">
        <f aca="false">tcofTTGPERCEO!D190</f>
        <v>47</v>
      </c>
      <c r="E192" s="2" t="n">
        <f aca="false">tcofTTGPERCEO!E190</f>
        <v>618</v>
      </c>
      <c r="F192" s="2" t="str">
        <f aca="false">tcofTTGPERCEO!F190</f>
        <v>20;</v>
      </c>
      <c r="G192" s="2" t="str">
        <f aca="false">LEFT(F192,FIND(";",F192)-1)</f>
        <v>20</v>
      </c>
      <c r="H192" s="2" t="n">
        <f aca="false">SUM(J192:AA192)</f>
        <v>0.22919320814225</v>
      </c>
      <c r="I192" s="2" t="n">
        <f aca="false">SUM(J192,K192,M192,N192,O192,P192,Q192,R192,T192,U192)</f>
        <v>0.221783737704671</v>
      </c>
      <c r="J192" s="2" t="n">
        <f aca="false">(tcofTTGPERCEO!H190/$AD192)*(J$2/$B$2)</f>
        <v>0.000598135871027717</v>
      </c>
      <c r="K192" s="2" t="n">
        <f aca="false">(tcofTTGPERCEO!I190/$AD192)*(K$2/$B$2)</f>
        <v>0.000548926328704688</v>
      </c>
      <c r="L192" s="2" t="n">
        <f aca="false">(tcofTTGPERCEO!J190/$AD192)*(L$2/$B$2)</f>
        <v>0</v>
      </c>
      <c r="M192" s="2" t="n">
        <f aca="false">(tcofTTGPERCEO!K190/$AD192)*(M$2/$B$2)</f>
        <v>0.000873069489895578</v>
      </c>
      <c r="N192" s="2" t="n">
        <f aca="false">(tcofTTGPERCEO!L190/$AD192)*(N$2/$B$2)</f>
        <v>0.00687813910775478</v>
      </c>
      <c r="O192" s="2" t="n">
        <f aca="false">(tcofTTGPERCEO!M190/$AD192)*(O$2/$B$2)</f>
        <v>0.203585522044558</v>
      </c>
      <c r="P192" s="2" t="n">
        <f aca="false">(tcofTTGPERCEO!N190/$AD192)*(P$2/$B$2)</f>
        <v>0</v>
      </c>
      <c r="Q192" s="2" t="n">
        <f aca="false">(tcofTTGPERCEO!O190/$AD192)*(Q$2/$B$2)</f>
        <v>0</v>
      </c>
      <c r="R192" s="2" t="n">
        <f aca="false">(tcofTTGPERCEO!P190/$AD192)*(R$2/$B$2)</f>
        <v>0.000236544530401712</v>
      </c>
      <c r="S192" s="2" t="n">
        <f aca="false">(tcofTTGPERCEO!Q190/$AD192)*(S$2/$B$2)</f>
        <v>0.000633231777885251</v>
      </c>
      <c r="T192" s="2" t="n">
        <f aca="false">(tcofTTGPERCEO!R190/$AD192)*(T$2/$B$2)</f>
        <v>0.00114790901786034</v>
      </c>
      <c r="U192" s="2" t="n">
        <f aca="false">(tcofTTGPERCEO!S190/$AD192)*(U$2/$B$2)</f>
        <v>0.00791549131446873</v>
      </c>
      <c r="V192" s="2" t="n">
        <f aca="false">(tcofTTGPERCEO!T190/$AD192)*(V$2/$B$2)</f>
        <v>0.00187654897149234</v>
      </c>
      <c r="W192" s="2" t="n">
        <f aca="false">(tcofTTGPERCEO!U190/$AD192)*(W$2/$B$2)</f>
        <v>0</v>
      </c>
      <c r="X192" s="2" t="n">
        <f aca="false">(tcofTTGPERCEO!V190/$AD192)*(X$2/$B$2)</f>
        <v>0</v>
      </c>
      <c r="Y192" s="2" t="n">
        <f aca="false">(tcofTTGPERCEO!W190/$AD192)*(Y$2/$B$2)</f>
        <v>0.00445595698916637</v>
      </c>
      <c r="Z192" s="2" t="n">
        <f aca="false">(tcofTTGPERCEO!X190/$AD192)*(Z$2/$B$2)</f>
        <v>0.000443732699035192</v>
      </c>
      <c r="AA192" s="2" t="n">
        <f aca="false">(tcofTTGPERCEO!Y190/$AD192)*(AA$2/$B$2)</f>
        <v>0</v>
      </c>
      <c r="AD192" s="2" t="n">
        <f aca="false">SUM(tcofTTGPERCEO!H190:AA190)</f>
        <v>82</v>
      </c>
    </row>
    <row r="193" customFormat="false" ht="12.8" hidden="false" customHeight="false" outlineLevel="0" collapsed="false">
      <c r="A193" s="2" t="str">
        <f aca="false">tcofTTGPERCEO!A191</f>
        <v>../tcof/chi-trans-metaok/andrea1_uri.tei_corpo2_tto.cha </v>
      </c>
      <c r="B193" s="2" t="str">
        <f aca="false">tcofTTGPERCEO!B191</f>
        <v> TRANS </v>
      </c>
      <c r="C193" s="2" t="str">
        <f aca="false">tcofTTGPERCEO!C191</f>
        <v> ADU </v>
      </c>
      <c r="D193" s="2" t="n">
        <f aca="false">tcofTTGPERCEO!D191</f>
        <v>116</v>
      </c>
      <c r="E193" s="2" t="n">
        <f aca="false">tcofTTGPERCEO!E191</f>
        <v>1011</v>
      </c>
      <c r="F193" s="2" t="str">
        <f aca="false">tcofTTGPERCEO!F191</f>
        <v>19;</v>
      </c>
      <c r="G193" s="2" t="str">
        <f aca="false">LEFT(F193,FIND(";",F193)-1)</f>
        <v>19</v>
      </c>
      <c r="H193" s="2" t="n">
        <f aca="false">SUM(J193:AA193)</f>
        <v>0.214137426524588</v>
      </c>
      <c r="I193" s="2" t="n">
        <f aca="false">SUM(J193,K193,M193,N193,O193,P193,Q193,R193,T193,U193)</f>
        <v>0.206128975721085</v>
      </c>
      <c r="J193" s="2" t="n">
        <f aca="false">(tcofTTGPERCEO!H191/$AD193)*(J$2/$B$2)</f>
        <v>0.000100920044082866</v>
      </c>
      <c r="K193" s="2" t="n">
        <f aca="false">(tcofTTGPERCEO!I191/$AD193)*(K$2/$B$2)</f>
        <v>0.00236173858708128</v>
      </c>
      <c r="L193" s="2" t="n">
        <f aca="false">(tcofTTGPERCEO!J191/$AD193)*(L$2/$B$2)</f>
        <v>0</v>
      </c>
      <c r="M193" s="2" t="n">
        <f aca="false">(tcofTTGPERCEO!K191/$AD193)*(M$2/$B$2)</f>
        <v>0.000883848125573301</v>
      </c>
      <c r="N193" s="2" t="n">
        <f aca="false">(tcofTTGPERCEO!L191/$AD193)*(N$2/$B$2)</f>
        <v>0.00149208308686744</v>
      </c>
      <c r="O193" s="2" t="n">
        <f aca="false">(tcofTTGPERCEO!M191/$AD193)*(O$2/$B$2)</f>
        <v>0.19048536873679</v>
      </c>
      <c r="P193" s="2" t="n">
        <f aca="false">(tcofTTGPERCEO!N191/$AD193)*(P$2/$B$2)</f>
        <v>0.00113217144310424</v>
      </c>
      <c r="Q193" s="2" t="n">
        <f aca="false">(tcofTTGPERCEO!O191/$AD193)*(Q$2/$B$2)</f>
        <v>0.000475881585878243</v>
      </c>
      <c r="R193" s="2" t="n">
        <f aca="false">(tcofTTGPERCEO!P191/$AD193)*(R$2/$B$2)</f>
        <v>0</v>
      </c>
      <c r="S193" s="2" t="n">
        <f aca="false">(tcofTTGPERCEO!Q191/$AD193)*(S$2/$B$2)</f>
        <v>0.000641049454155439</v>
      </c>
      <c r="T193" s="2" t="n">
        <f aca="false">(tcofTTGPERCEO!R191/$AD193)*(T$2/$B$2)</f>
        <v>0.00261468165179299</v>
      </c>
      <c r="U193" s="2" t="n">
        <f aca="false">(tcofTTGPERCEO!S191/$AD193)*(U$2/$B$2)</f>
        <v>0.00658228245991536</v>
      </c>
      <c r="V193" s="2" t="n">
        <f aca="false">(tcofTTGPERCEO!T191/$AD193)*(V$2/$B$2)</f>
        <v>0.00225591303826008</v>
      </c>
      <c r="W193" s="2" t="n">
        <f aca="false">(tcofTTGPERCEO!U191/$AD193)*(W$2/$B$2)</f>
        <v>0</v>
      </c>
      <c r="X193" s="2" t="n">
        <f aca="false">(tcofTTGPERCEO!V191/$AD193)*(X$2/$B$2)</f>
        <v>0</v>
      </c>
      <c r="Y193" s="2" t="n">
        <f aca="false">(tcofTTGPERCEO!W191/$AD193)*(Y$2/$B$2)</f>
        <v>0.00488688287083473</v>
      </c>
      <c r="Z193" s="2" t="n">
        <f aca="false">(tcofTTGPERCEO!X191/$AD193)*(Z$2/$B$2)</f>
        <v>0.000224605440252381</v>
      </c>
      <c r="AA193" s="2" t="n">
        <f aca="false">(tcofTTGPERCEO!Y191/$AD193)*(AA$2/$B$2)</f>
        <v>0</v>
      </c>
      <c r="AD193" s="2" t="n">
        <f aca="false">SUM(tcofTTGPERCEO!H191:AA191)</f>
        <v>162</v>
      </c>
    </row>
    <row r="194" customFormat="false" ht="12.8" hidden="false" customHeight="false" outlineLevel="0" collapsed="false">
      <c r="A194" s="2" t="str">
        <f aca="false">tcofTTGPERCEO!A192</f>
        <v>../tcof/chi-trans-metaok/anne1_roi.tei_corpo2_tto.cha </v>
      </c>
      <c r="B194" s="2" t="str">
        <f aca="false">tcofTTGPERCEO!B192</f>
        <v> TRANS </v>
      </c>
      <c r="C194" s="2" t="str">
        <f aca="false">tcofTTGPERCEO!C192</f>
        <v> ADU </v>
      </c>
      <c r="D194" s="2" t="n">
        <f aca="false">tcofTTGPERCEO!D192</f>
        <v>54</v>
      </c>
      <c r="E194" s="2" t="n">
        <f aca="false">tcofTTGPERCEO!E192</f>
        <v>682</v>
      </c>
      <c r="F194" s="2" t="str">
        <f aca="false">tcofTTGPERCEO!F192</f>
        <v>40;02.12</v>
      </c>
      <c r="G194" s="2" t="str">
        <f aca="false">LEFT(F194,FIND(";",F194)-1)</f>
        <v>40</v>
      </c>
      <c r="H194" s="2" t="n">
        <f aca="false">SUM(J194:AA194)</f>
        <v>0.30544765064424</v>
      </c>
      <c r="I194" s="2" t="n">
        <f aca="false">SUM(J194,K194,M194,N194,O194,P194,Q194,R194,T194,U194)</f>
        <v>0.300614072988195</v>
      </c>
      <c r="J194" s="2" t="n">
        <f aca="false">(tcofTTGPERCEO!H192/$AD194)*(J$2/$B$2)</f>
        <v>0</v>
      </c>
      <c r="K194" s="2" t="n">
        <f aca="false">(tcofTTGPERCEO!I192/$AD194)*(K$2/$B$2)</f>
        <v>0.00135035876861353</v>
      </c>
      <c r="L194" s="2" t="n">
        <f aca="false">(tcofTTGPERCEO!J192/$AD194)*(L$2/$B$2)</f>
        <v>0</v>
      </c>
      <c r="M194" s="2" t="n">
        <f aca="false">(tcofTTGPERCEO!K192/$AD194)*(M$2/$B$2)</f>
        <v>0.00143183396342875</v>
      </c>
      <c r="N194" s="2" t="n">
        <f aca="false">(tcofTTGPERCEO!L192/$AD194)*(N$2/$B$2)</f>
        <v>0.00966869840290101</v>
      </c>
      <c r="O194" s="2" t="n">
        <f aca="false">(tcofTTGPERCEO!M192/$AD194)*(O$2/$B$2)</f>
        <v>0.283292338554124</v>
      </c>
      <c r="P194" s="2" t="n">
        <f aca="false">(tcofTTGPERCEO!N192/$AD194)*(P$2/$B$2)</f>
        <v>0.00061137257927629</v>
      </c>
      <c r="Q194" s="2" t="n">
        <f aca="false">(tcofTTGPERCEO!O192/$AD194)*(Q$2/$B$2)</f>
        <v>0.00192732042280688</v>
      </c>
      <c r="R194" s="2" t="n">
        <f aca="false">(tcofTTGPERCEO!P192/$AD194)*(R$2/$B$2)</f>
        <v>0</v>
      </c>
      <c r="S194" s="2" t="n">
        <f aca="false">(tcofTTGPERCEO!Q192/$AD194)*(S$2/$B$2)</f>
        <v>0.000259625028932953</v>
      </c>
      <c r="T194" s="2" t="n">
        <f aca="false">(tcofTTGPERCEO!R192/$AD194)*(T$2/$B$2)</f>
        <v>0.000941285394645475</v>
      </c>
      <c r="U194" s="2" t="n">
        <f aca="false">(tcofTTGPERCEO!S192/$AD194)*(U$2/$B$2)</f>
        <v>0.00139086490239951</v>
      </c>
      <c r="V194" s="2" t="n">
        <f aca="false">(tcofTTGPERCEO!T192/$AD194)*(V$2/$B$2)</f>
        <v>0.000192346269577965</v>
      </c>
      <c r="W194" s="2" t="n">
        <f aca="false">(tcofTTGPERCEO!U192/$AD194)*(W$2/$B$2)</f>
        <v>0</v>
      </c>
      <c r="X194" s="2" t="n">
        <f aca="false">(tcofTTGPERCEO!V192/$AD194)*(X$2/$B$2)</f>
        <v>0</v>
      </c>
      <c r="Y194" s="2" t="n">
        <f aca="false">(tcofTTGPERCEO!W192/$AD194)*(Y$2/$B$2)</f>
        <v>0.00365388473111643</v>
      </c>
      <c r="Z194" s="2" t="n">
        <f aca="false">(tcofTTGPERCEO!X192/$AD194)*(Z$2/$B$2)</f>
        <v>0.000727721626417715</v>
      </c>
      <c r="AA194" s="2" t="n">
        <f aca="false">(tcofTTGPERCEO!Y192/$AD194)*(AA$2/$B$2)</f>
        <v>0</v>
      </c>
      <c r="AD194" s="2" t="n">
        <f aca="false">SUM(tcofTTGPERCEO!H192:AA192)</f>
        <v>100</v>
      </c>
    </row>
    <row r="195" customFormat="false" ht="12.8" hidden="false" customHeight="false" outlineLevel="0" collapsed="false">
      <c r="A195" s="2" t="str">
        <f aca="false">tcofTTGPERCEO!A193</f>
        <v>../tcof/chi-trans-metaok/antoine1_nus.tei_corpo2_tto.cha </v>
      </c>
      <c r="B195" s="2" t="str">
        <f aca="false">tcofTTGPERCEO!B193</f>
        <v> TRANS </v>
      </c>
      <c r="C195" s="2" t="str">
        <f aca="false">tcofTTGPERCEO!C193</f>
        <v> ADU </v>
      </c>
      <c r="D195" s="2" t="n">
        <f aca="false">tcofTTGPERCEO!D193</f>
        <v>44</v>
      </c>
      <c r="E195" s="2" t="n">
        <f aca="false">tcofTTGPERCEO!E193</f>
        <v>805</v>
      </c>
      <c r="F195" s="2" t="str">
        <f aca="false">tcofTTGPERCEO!F193</f>
        <v>40;02.12</v>
      </c>
      <c r="G195" s="2" t="str">
        <f aca="false">LEFT(F195,FIND(";",F195)-1)</f>
        <v>40</v>
      </c>
      <c r="H195" s="2" t="n">
        <f aca="false">SUM(J195:AA195)</f>
        <v>0.24761789402635</v>
      </c>
      <c r="I195" s="2" t="n">
        <f aca="false">SUM(J195,K195,M195,N195,O195,P195,Q195,R195,T195,U195)</f>
        <v>0.243894297200369</v>
      </c>
      <c r="J195" s="2" t="n">
        <f aca="false">(tcofTTGPERCEO!H193/$AD195)*(J$2/$B$2)</f>
        <v>0.000342987002966943</v>
      </c>
      <c r="K195" s="2" t="n">
        <f aca="false">(tcofTTGPERCEO!I193/$AD195)*(K$2/$B$2)</f>
        <v>0.000472153415599137</v>
      </c>
      <c r="L195" s="2" t="n">
        <f aca="false">(tcofTTGPERCEO!J193/$AD195)*(L$2/$B$2)</f>
        <v>0</v>
      </c>
      <c r="M195" s="2" t="n">
        <f aca="false">(tcofTTGPERCEO!K193/$AD195)*(M$2/$B$2)</f>
        <v>0.00801025993526572</v>
      </c>
      <c r="N195" s="2" t="n">
        <f aca="false">(tcofTTGPERCEO!L193/$AD195)*(N$2/$B$2)</f>
        <v>0.00619788359160321</v>
      </c>
      <c r="O195" s="2" t="n">
        <f aca="false">(tcofTTGPERCEO!M193/$AD195)*(O$2/$B$2)</f>
        <v>0.219332230149297</v>
      </c>
      <c r="P195" s="2" t="n">
        <f aca="false">(tcofTTGPERCEO!N193/$AD195)*(P$2/$B$2)</f>
        <v>0.00128259981666355</v>
      </c>
      <c r="Q195" s="2" t="n">
        <f aca="false">(tcofTTGPERCEO!O193/$AD195)*(Q$2/$B$2)</f>
        <v>0.00188688712722352</v>
      </c>
      <c r="R195" s="2" t="n">
        <f aca="false">(tcofTTGPERCEO!P193/$AD195)*(R$2/$B$2)</f>
        <v>0.000135640919531051</v>
      </c>
      <c r="S195" s="2" t="n">
        <f aca="false">(tcofTTGPERCEO!Q193/$AD195)*(S$2/$B$2)</f>
        <v>0.000726223857155112</v>
      </c>
      <c r="T195" s="2" t="n">
        <f aca="false">(tcofTTGPERCEO!R193/$AD195)*(T$2/$B$2)</f>
        <v>0.00493681151037837</v>
      </c>
      <c r="U195" s="2" t="n">
        <f aca="false">(tcofTTGPERCEO!S193/$AD195)*(U$2/$B$2)</f>
        <v>0.00129684373184103</v>
      </c>
      <c r="V195" s="2" t="n">
        <f aca="false">(tcofTTGPERCEO!T193/$AD195)*(V$2/$B$2)</f>
        <v>0.000269015761647503</v>
      </c>
      <c r="W195" s="2" t="n">
        <f aca="false">(tcofTTGPERCEO!U193/$AD195)*(W$2/$B$2)</f>
        <v>0</v>
      </c>
      <c r="X195" s="2" t="n">
        <f aca="false">(tcofTTGPERCEO!V193/$AD195)*(X$2/$B$2)</f>
        <v>0</v>
      </c>
      <c r="Y195" s="2" t="n">
        <f aca="false">(tcofTTGPERCEO!W193/$AD195)*(Y$2/$B$2)</f>
        <v>0.00255516414763386</v>
      </c>
      <c r="Z195" s="2" t="n">
        <f aca="false">(tcofTTGPERCEO!X193/$AD195)*(Z$2/$B$2)</f>
        <v>0.000127224060562538</v>
      </c>
      <c r="AA195" s="2" t="n">
        <f aca="false">(tcofTTGPERCEO!Y193/$AD195)*(AA$2/$B$2)</f>
        <v>4.59689989818838E-005</v>
      </c>
      <c r="AD195" s="2" t="n">
        <f aca="false">SUM(tcofTTGPERCEO!H193:AA193)</f>
        <v>143</v>
      </c>
    </row>
    <row r="196" customFormat="false" ht="12.8" hidden="false" customHeight="false" outlineLevel="0" collapsed="false">
      <c r="A196" s="2" t="str">
        <f aca="false">tcofTTGPERCEO!A194</f>
        <v>../tcof/chi-trans-metaok/Antonin1_Jer_Anon.tei_corpo2_tto.cha </v>
      </c>
      <c r="B196" s="2" t="str">
        <f aca="false">tcofTTGPERCEO!B194</f>
        <v> TRANS </v>
      </c>
      <c r="C196" s="2" t="str">
        <f aca="false">tcofTTGPERCEO!C194</f>
        <v> ADU </v>
      </c>
      <c r="D196" s="2" t="n">
        <f aca="false">tcofTTGPERCEO!D194</f>
        <v>33</v>
      </c>
      <c r="E196" s="2" t="n">
        <f aca="false">tcofTTGPERCEO!E194</f>
        <v>1611</v>
      </c>
      <c r="F196" s="2" t="str">
        <f aca="false">tcofTTGPERCEO!F194</f>
        <v>19;10.23</v>
      </c>
      <c r="G196" s="2" t="str">
        <f aca="false">LEFT(F196,FIND(";",F196)-1)</f>
        <v>19</v>
      </c>
      <c r="H196" s="2" t="n">
        <f aca="false">SUM(J196:AA196)</f>
        <v>0.236530430452196</v>
      </c>
      <c r="I196" s="2" t="n">
        <f aca="false">SUM(J196,K196,M196,N196,O196,P196,Q196,R196,T196,U196)</f>
        <v>0.230082835920348</v>
      </c>
      <c r="J196" s="2" t="n">
        <f aca="false">(tcofTTGPERCEO!H194/$AD196)*(J$2/$B$2)</f>
        <v>0.00029725540257135</v>
      </c>
      <c r="K196" s="2" t="n">
        <f aca="false">(tcofTTGPERCEO!I194/$AD196)*(K$2/$B$2)</f>
        <v>0.0013298987872709</v>
      </c>
      <c r="L196" s="2" t="n">
        <f aca="false">(tcofTTGPERCEO!J194/$AD196)*(L$2/$B$2)</f>
        <v>0</v>
      </c>
      <c r="M196" s="2" t="n">
        <f aca="false">(tcofTTGPERCEO!K194/$AD196)*(M$2/$B$2)</f>
        <v>0.00390500171844204</v>
      </c>
      <c r="N196" s="2" t="n">
        <f aca="false">(tcofTTGPERCEO!L194/$AD196)*(N$2/$B$2)</f>
        <v>0.00549357863801194</v>
      </c>
      <c r="O196" s="2" t="n">
        <f aca="false">(tcofTTGPERCEO!M194/$AD196)*(O$2/$B$2)</f>
        <v>0.20925002279566</v>
      </c>
      <c r="P196" s="2" t="n">
        <f aca="false">(tcofTTGPERCEO!N194/$AD196)*(P$2/$B$2)</f>
        <v>0.000972638194303189</v>
      </c>
      <c r="Q196" s="2" t="n">
        <f aca="false">(tcofTTGPERCEO!O194/$AD196)*(Q$2/$B$2)</f>
        <v>0.00385464084561376</v>
      </c>
      <c r="R196" s="2" t="n">
        <f aca="false">(tcofTTGPERCEO!P194/$AD196)*(R$2/$B$2)</f>
        <v>8.81665976951834E-005</v>
      </c>
      <c r="S196" s="2" t="n">
        <f aca="false">(tcofTTGPERCEO!Q194/$AD196)*(S$2/$B$2)</f>
        <v>0.000472045507150823</v>
      </c>
      <c r="T196" s="2" t="n">
        <f aca="false">(tcofTTGPERCEO!R194/$AD196)*(T$2/$B$2)</f>
        <v>0.00299499898296287</v>
      </c>
      <c r="U196" s="2" t="n">
        <f aca="false">(tcofTTGPERCEO!S194/$AD196)*(U$2/$B$2)</f>
        <v>0.00189663395781751</v>
      </c>
      <c r="V196" s="2" t="n">
        <f aca="false">(tcofTTGPERCEO!T194/$AD196)*(V$2/$B$2)</f>
        <v>0.000349720490141754</v>
      </c>
      <c r="W196" s="2" t="n">
        <f aca="false">(tcofTTGPERCEO!U194/$AD196)*(W$2/$B$2)</f>
        <v>0</v>
      </c>
      <c r="X196" s="2" t="n">
        <f aca="false">(tcofTTGPERCEO!V194/$AD196)*(X$2/$B$2)</f>
        <v>0</v>
      </c>
      <c r="Y196" s="2" t="n">
        <f aca="false">(tcofTTGPERCEO!W194/$AD196)*(Y$2/$B$2)</f>
        <v>0.00553618898654004</v>
      </c>
      <c r="Z196" s="2" t="n">
        <f aca="false">(tcofTTGPERCEO!X194/$AD196)*(Z$2/$B$2)</f>
        <v>0</v>
      </c>
      <c r="AA196" s="2" t="n">
        <f aca="false">(tcofTTGPERCEO!Y194/$AD196)*(AA$2/$B$2)</f>
        <v>8.96395480146734E-005</v>
      </c>
      <c r="AD196" s="2" t="n">
        <f aca="false">SUM(tcofTTGPERCEO!H194:AA194)</f>
        <v>220</v>
      </c>
    </row>
    <row r="197" customFormat="false" ht="12.8" hidden="false" customHeight="false" outlineLevel="0" collapsed="false">
      <c r="A197" s="2" t="str">
        <f aca="false">tcofTTGPERCEO!A195</f>
        <v>../tcof/chi-trans-metaok/antonin1_jou.tei_corpo2_tto.cha </v>
      </c>
      <c r="B197" s="2" t="str">
        <f aca="false">tcofTTGPERCEO!B195</f>
        <v> TRANS </v>
      </c>
      <c r="C197" s="2" t="str">
        <f aca="false">tcofTTGPERCEO!C195</f>
        <v> ADU </v>
      </c>
      <c r="D197" s="2" t="n">
        <f aca="false">tcofTTGPERCEO!D195</f>
        <v>165</v>
      </c>
      <c r="E197" s="2" t="n">
        <f aca="false">tcofTTGPERCEO!E195</f>
        <v>2835</v>
      </c>
      <c r="F197" s="2" t="str">
        <f aca="false">tcofTTGPERCEO!F195</f>
        <v>20;</v>
      </c>
      <c r="G197" s="2" t="str">
        <f aca="false">LEFT(F197,FIND(";",F197)-1)</f>
        <v>20</v>
      </c>
      <c r="H197" s="2" t="n">
        <f aca="false">SUM(J197:AA197)</f>
        <v>0.243559408531433</v>
      </c>
      <c r="I197" s="2" t="n">
        <f aca="false">SUM(J197,K197,M197,N197,O197,P197,Q197,R197,T197,U197)</f>
        <v>0.234359594074159</v>
      </c>
      <c r="J197" s="2" t="n">
        <f aca="false">(tcofTTGPERCEO!H195/$AD197)*(J$2/$B$2)</f>
        <v>0.00023637176590011</v>
      </c>
      <c r="K197" s="2" t="n">
        <f aca="false">(tcofTTGPERCEO!I195/$AD197)*(K$2/$B$2)</f>
        <v>0.000379618930935531</v>
      </c>
      <c r="L197" s="2" t="n">
        <f aca="false">(tcofTTGPERCEO!J195/$AD197)*(L$2/$B$2)</f>
        <v>0</v>
      </c>
      <c r="M197" s="2" t="n">
        <f aca="false">(tcofTTGPERCEO!K195/$AD197)*(M$2/$B$2)</f>
        <v>0.00172510116075753</v>
      </c>
      <c r="N197" s="2" t="n">
        <f aca="false">(tcofTTGPERCEO!L195/$AD197)*(N$2/$B$2)</f>
        <v>0.008736775665272</v>
      </c>
      <c r="O197" s="2" t="n">
        <f aca="false">(tcofTTGPERCEO!M195/$AD197)*(O$2/$B$2)</f>
        <v>0.214541530058201</v>
      </c>
      <c r="P197" s="2" t="n">
        <f aca="false">(tcofTTGPERCEO!N195/$AD197)*(P$2/$B$2)</f>
        <v>0.000810252815908337</v>
      </c>
      <c r="Q197" s="2" t="n">
        <f aca="false">(tcofTTGPERCEO!O195/$AD197)*(Q$2/$B$2)</f>
        <v>0.000835946207482503</v>
      </c>
      <c r="R197" s="2" t="n">
        <f aca="false">(tcofTTGPERCEO!P195/$AD197)*(R$2/$B$2)</f>
        <v>0.000116847298150243</v>
      </c>
      <c r="S197" s="2" t="n">
        <f aca="false">(tcofTTGPERCEO!Q195/$AD197)*(S$2/$B$2)</f>
        <v>0.000375361487613908</v>
      </c>
      <c r="T197" s="2" t="n">
        <f aca="false">(tcofTTGPERCEO!R195/$AD197)*(T$2/$B$2)</f>
        <v>0.00340223636618846</v>
      </c>
      <c r="U197" s="2" t="n">
        <f aca="false">(tcofTTGPERCEO!S195/$AD197)*(U$2/$B$2)</f>
        <v>0.00357491380536419</v>
      </c>
      <c r="V197" s="2" t="n">
        <f aca="false">(tcofTTGPERCEO!T195/$AD197)*(V$2/$B$2)</f>
        <v>0.000648878981708796</v>
      </c>
      <c r="W197" s="2" t="n">
        <f aca="false">(tcofTTGPERCEO!U195/$AD197)*(W$2/$B$2)</f>
        <v>0</v>
      </c>
      <c r="X197" s="2" t="n">
        <f aca="false">(tcofTTGPERCEO!V195/$AD197)*(X$2/$B$2)</f>
        <v>0</v>
      </c>
      <c r="Y197" s="2" t="n">
        <f aca="false">(tcofTTGPERCEO!W195/$AD197)*(Y$2/$B$2)</f>
        <v>0.00777734501000685</v>
      </c>
      <c r="Z197" s="2" t="n">
        <f aca="false">(tcofTTGPERCEO!X195/$AD197)*(Z$2/$B$2)</f>
        <v>0.000350709217550706</v>
      </c>
      <c r="AA197" s="2" t="n">
        <f aca="false">(tcofTTGPERCEO!Y195/$AD197)*(AA$2/$B$2)</f>
        <v>4.75197603933208E-005</v>
      </c>
      <c r="AD197" s="2" t="n">
        <f aca="false">SUM(tcofTTGPERCEO!H195:AA195)</f>
        <v>415</v>
      </c>
    </row>
    <row r="198" customFormat="false" ht="12.8" hidden="false" customHeight="false" outlineLevel="0" collapsed="false">
      <c r="A198" s="2" t="str">
        <f aca="false">tcofTTGPERCEO!A196</f>
        <v>../tcof/chi-trans-metaok/armelle1_del.tei_corpo2_tto.cha </v>
      </c>
      <c r="B198" s="2" t="str">
        <f aca="false">tcofTTGPERCEO!B196</f>
        <v> TRANS </v>
      </c>
      <c r="C198" s="2" t="str">
        <f aca="false">tcofTTGPERCEO!C196</f>
        <v> ADU </v>
      </c>
      <c r="D198" s="2" t="n">
        <f aca="false">tcofTTGPERCEO!D196</f>
        <v>15</v>
      </c>
      <c r="E198" s="2" t="n">
        <f aca="false">tcofTTGPERCEO!E196</f>
        <v>427</v>
      </c>
      <c r="F198" s="2" t="str">
        <f aca="false">tcofTTGPERCEO!F196</f>
        <v>40;02.12</v>
      </c>
      <c r="G198" s="2" t="str">
        <f aca="false">LEFT(F198,FIND(";",F198)-1)</f>
        <v>40</v>
      </c>
      <c r="H198" s="2" t="n">
        <f aca="false">SUM(J198:AA198)</f>
        <v>0.321957355583233</v>
      </c>
      <c r="I198" s="2" t="n">
        <f aca="false">SUM(J198,K198,M198,N198,O198,P198,Q198,R198,T198,U198)</f>
        <v>0.314851560175031</v>
      </c>
      <c r="J198" s="2" t="n">
        <f aca="false">(tcofTTGPERCEO!H196/$AD198)*(J$2/$B$2)</f>
        <v>0</v>
      </c>
      <c r="K198" s="2" t="n">
        <f aca="false">(tcofTTGPERCEO!I196/$AD198)*(K$2/$B$2)</f>
        <v>0</v>
      </c>
      <c r="L198" s="2" t="n">
        <f aca="false">(tcofTTGPERCEO!J196/$AD198)*(L$2/$B$2)</f>
        <v>0</v>
      </c>
      <c r="M198" s="2" t="n">
        <f aca="false">(tcofTTGPERCEO!K196/$AD198)*(M$2/$B$2)</f>
        <v>0.00767053908979686</v>
      </c>
      <c r="N198" s="2" t="n">
        <f aca="false">(tcofTTGPERCEO!L196/$AD198)*(N$2/$B$2)</f>
        <v>0.00575517762077441</v>
      </c>
      <c r="O198" s="2" t="n">
        <f aca="false">(tcofTTGPERCEO!M196/$AD198)*(O$2/$B$2)</f>
        <v>0.298107371565245</v>
      </c>
      <c r="P198" s="2" t="n">
        <f aca="false">(tcofTTGPERCEO!N196/$AD198)*(P$2/$B$2)</f>
        <v>0.00163760512306149</v>
      </c>
      <c r="Q198" s="2" t="n">
        <f aca="false">(tcofTTGPERCEO!O196/$AD198)*(Q$2/$B$2)</f>
        <v>0</v>
      </c>
      <c r="R198" s="2" t="n">
        <f aca="false">(tcofTTGPERCEO!P196/$AD198)*(R$2/$B$2)</f>
        <v>0</v>
      </c>
      <c r="S198" s="2" t="n">
        <f aca="false">(tcofTTGPERCEO!Q196/$AD198)*(S$2/$B$2)</f>
        <v>0.000463616123094558</v>
      </c>
      <c r="T198" s="2" t="n">
        <f aca="false">(tcofTTGPERCEO!R196/$AD198)*(T$2/$B$2)</f>
        <v>0.00168086677615263</v>
      </c>
      <c r="U198" s="2" t="n">
        <f aca="false">(tcofTTGPERCEO!S196/$AD198)*(U$2/$B$2)</f>
        <v>0</v>
      </c>
      <c r="V198" s="2" t="n">
        <f aca="false">(tcofTTGPERCEO!T196/$AD198)*(V$2/$B$2)</f>
        <v>0</v>
      </c>
      <c r="W198" s="2" t="n">
        <f aca="false">(tcofTTGPERCEO!U196/$AD198)*(W$2/$B$2)</f>
        <v>0</v>
      </c>
      <c r="X198" s="2" t="n">
        <f aca="false">(tcofTTGPERCEO!V196/$AD198)*(X$2/$B$2)</f>
        <v>0</v>
      </c>
      <c r="Y198" s="2" t="n">
        <f aca="false">(tcofTTGPERCEO!W196/$AD198)*(Y$2/$B$2)</f>
        <v>0.0065247941627079</v>
      </c>
      <c r="Z198" s="2" t="n">
        <f aca="false">(tcofTTGPERCEO!X196/$AD198)*(Z$2/$B$2)</f>
        <v>0</v>
      </c>
      <c r="AA198" s="2" t="n">
        <f aca="false">(tcofTTGPERCEO!Y196/$AD198)*(AA$2/$B$2)</f>
        <v>0.000117385122400168</v>
      </c>
      <c r="AD198" s="2" t="n">
        <f aca="false">SUM(tcofTTGPERCEO!H196:AA196)</f>
        <v>56</v>
      </c>
    </row>
    <row r="199" customFormat="false" ht="12.8" hidden="false" customHeight="false" outlineLevel="0" collapsed="false">
      <c r="A199" s="2" t="str">
        <f aca="false">tcofTTGPERCEO!A197</f>
        <v>../tcof/chi-trans-metaok/awen1_cin.tei_corpo2_tto.cha </v>
      </c>
      <c r="B199" s="2" t="str">
        <f aca="false">tcofTTGPERCEO!B197</f>
        <v> TRANS </v>
      </c>
      <c r="C199" s="2" t="str">
        <f aca="false">tcofTTGPERCEO!C197</f>
        <v> ADU </v>
      </c>
      <c r="D199" s="2" t="n">
        <f aca="false">tcofTTGPERCEO!D197</f>
        <v>79</v>
      </c>
      <c r="E199" s="2" t="n">
        <f aca="false">tcofTTGPERCEO!E197</f>
        <v>1731</v>
      </c>
      <c r="F199" s="2" t="str">
        <f aca="false">tcofTTGPERCEO!F197</f>
        <v>40;02.12</v>
      </c>
      <c r="G199" s="2" t="str">
        <f aca="false">LEFT(F199,FIND(";",F199)-1)</f>
        <v>40</v>
      </c>
      <c r="H199" s="2" t="n">
        <f aca="false">SUM(J199:AA199)</f>
        <v>0.301348911599664</v>
      </c>
      <c r="I199" s="2" t="n">
        <f aca="false">SUM(J199,K199,M199,N199,O199,P199,Q199,R199,T199,U199)</f>
        <v>0.296360057302886</v>
      </c>
      <c r="J199" s="2" t="n">
        <f aca="false">(tcofTTGPERCEO!H197/$AD199)*(J$2/$B$2)</f>
        <v>0.000441866138957413</v>
      </c>
      <c r="K199" s="2" t="n">
        <f aca="false">(tcofTTGPERCEO!I197/$AD199)*(K$2/$B$2)</f>
        <v>0.00121653943118336</v>
      </c>
      <c r="L199" s="2" t="n">
        <f aca="false">(tcofTTGPERCEO!J197/$AD199)*(L$2/$B$2)</f>
        <v>0</v>
      </c>
      <c r="M199" s="2" t="n">
        <f aca="false">(tcofTTGPERCEO!K197/$AD199)*(M$2/$B$2)</f>
        <v>0.0038698215227804</v>
      </c>
      <c r="N199" s="2" t="n">
        <f aca="false">(tcofTTGPERCEO!L197/$AD199)*(N$2/$B$2)</f>
        <v>0.00348421564068505</v>
      </c>
      <c r="O199" s="2" t="n">
        <f aca="false">(tcofTTGPERCEO!M197/$AD199)*(O$2/$B$2)</f>
        <v>0.281651649334698</v>
      </c>
      <c r="P199" s="2" t="n">
        <f aca="false">(tcofTTGPERCEO!N197/$AD199)*(P$2/$B$2)</f>
        <v>0.00231330165131569</v>
      </c>
      <c r="Q199" s="2" t="n">
        <f aca="false">(tcofTTGPERCEO!O197/$AD199)*(Q$2/$B$2)</f>
        <v>0.00187523068164994</v>
      </c>
      <c r="R199" s="2" t="n">
        <f aca="false">(tcofTTGPERCEO!P197/$AD199)*(R$2/$B$2)</f>
        <v>0</v>
      </c>
      <c r="S199" s="2" t="n">
        <f aca="false">(tcofTTGPERCEO!Q197/$AD199)*(S$2/$B$2)</f>
        <v>0.00084202712086363</v>
      </c>
      <c r="T199" s="2" t="n">
        <f aca="false">(tcofTTGPERCEO!R197/$AD199)*(T$2/$B$2)</f>
        <v>0.000254401458012291</v>
      </c>
      <c r="U199" s="2" t="n">
        <f aca="false">(tcofTTGPERCEO!S197/$AD199)*(U$2/$B$2)</f>
        <v>0.00125303144360316</v>
      </c>
      <c r="V199" s="2" t="n">
        <f aca="false">(tcofTTGPERCEO!T197/$AD199)*(V$2/$B$2)</f>
        <v>0</v>
      </c>
      <c r="W199" s="2" t="n">
        <f aca="false">(tcofTTGPERCEO!U197/$AD199)*(W$2/$B$2)</f>
        <v>0</v>
      </c>
      <c r="X199" s="2" t="n">
        <f aca="false">(tcofTTGPERCEO!V197/$AD199)*(X$2/$B$2)</f>
        <v>0</v>
      </c>
      <c r="Y199" s="2" t="n">
        <f aca="false">(tcofTTGPERCEO!W197/$AD199)*(Y$2/$B$2)</f>
        <v>0.003950145655261</v>
      </c>
      <c r="Z199" s="2" t="n">
        <f aca="false">(tcofTTGPERCEO!X197/$AD199)*(Z$2/$B$2)</f>
        <v>0.000196681520653436</v>
      </c>
      <c r="AA199" s="2" t="n">
        <f aca="false">(tcofTTGPERCEO!Y197/$AD199)*(AA$2/$B$2)</f>
        <v>0</v>
      </c>
      <c r="AD199" s="2" t="n">
        <f aca="false">SUM(tcofTTGPERCEO!H197:AA197)</f>
        <v>185</v>
      </c>
    </row>
    <row r="200" customFormat="false" ht="12.8" hidden="false" customHeight="false" outlineLevel="0" collapsed="false">
      <c r="A200" s="2" t="str">
        <f aca="false">tcofTTGPERCEO!A198</f>
        <v>../tcof/chi-trans-metaok/Axel1_Gar_Anon.tei_corpo2_tto.cha </v>
      </c>
      <c r="B200" s="2" t="str">
        <f aca="false">tcofTTGPERCEO!B198</f>
        <v> TRANS </v>
      </c>
      <c r="C200" s="2" t="str">
        <f aca="false">tcofTTGPERCEO!C198</f>
        <v> ADU </v>
      </c>
      <c r="D200" s="2" t="n">
        <f aca="false">tcofTTGPERCEO!D198</f>
        <v>124</v>
      </c>
      <c r="E200" s="2" t="n">
        <f aca="false">tcofTTGPERCEO!E198</f>
        <v>1521</v>
      </c>
      <c r="F200" s="2" t="str">
        <f aca="false">tcofTTGPERCEO!F198</f>
        <v>18;</v>
      </c>
      <c r="G200" s="2" t="str">
        <f aca="false">LEFT(F200,FIND(";",F200)-1)</f>
        <v>18</v>
      </c>
      <c r="H200" s="2" t="n">
        <f aca="false">SUM(J200:AA200)</f>
        <v>0.198615165711804</v>
      </c>
      <c r="I200" s="2" t="n">
        <f aca="false">SUM(J200,K200,M200,N200,O200,P200,Q200,R200,T200,U200)</f>
        <v>0.190392573068041</v>
      </c>
      <c r="J200" s="2" t="n">
        <f aca="false">(tcofTTGPERCEO!H198/$AD200)*(J$2/$B$2)</f>
        <v>0.000228126239182664</v>
      </c>
      <c r="K200" s="2" t="n">
        <f aca="false">(tcofTTGPERCEO!I198/$AD200)*(K$2/$B$2)</f>
        <v>0.000942110768800139</v>
      </c>
      <c r="L200" s="2" t="n">
        <f aca="false">(tcofTTGPERCEO!J198/$AD200)*(L$2/$B$2)</f>
        <v>0</v>
      </c>
      <c r="M200" s="2" t="n">
        <f aca="false">(tcofTTGPERCEO!K198/$AD200)*(M$2/$B$2)</f>
        <v>0.00199790785594709</v>
      </c>
      <c r="N200" s="2" t="n">
        <f aca="false">(tcofTTGPERCEO!L198/$AD200)*(N$2/$B$2)</f>
        <v>0.0123669398176641</v>
      </c>
      <c r="O200" s="2" t="n">
        <f aca="false">(tcofTTGPERCEO!M198/$AD200)*(O$2/$B$2)</f>
        <v>0.164704847996584</v>
      </c>
      <c r="P200" s="2" t="n">
        <f aca="false">(tcofTTGPERCEO!N198/$AD200)*(P$2/$B$2)</f>
        <v>0.000142179669599137</v>
      </c>
      <c r="Q200" s="2" t="n">
        <f aca="false">(tcofTTGPERCEO!O198/$AD200)*(Q$2/$B$2)</f>
        <v>0.00358571241452443</v>
      </c>
      <c r="R200" s="2" t="n">
        <f aca="false">(tcofTTGPERCEO!P198/$AD200)*(R$2/$B$2)</f>
        <v>0.000135325475532142</v>
      </c>
      <c r="S200" s="2" t="n">
        <f aca="false">(tcofTTGPERCEO!Q198/$AD200)*(S$2/$B$2)</f>
        <v>0.000603779137053378</v>
      </c>
      <c r="T200" s="2" t="n">
        <f aca="false">(tcofTTGPERCEO!R198/$AD200)*(T$2/$B$2)</f>
        <v>0.00240793938165121</v>
      </c>
      <c r="U200" s="2" t="n">
        <f aca="false">(tcofTTGPERCEO!S198/$AD200)*(U$2/$B$2)</f>
        <v>0.00388148344855676</v>
      </c>
      <c r="V200" s="2" t="n">
        <f aca="false">(tcofTTGPERCEO!T198/$AD200)*(V$2/$B$2)</f>
        <v>0.00107356057438864</v>
      </c>
      <c r="W200" s="2" t="n">
        <f aca="false">(tcofTTGPERCEO!U198/$AD200)*(W$2/$B$2)</f>
        <v>0</v>
      </c>
      <c r="X200" s="2" t="n">
        <f aca="false">(tcofTTGPERCEO!V198/$AD200)*(X$2/$B$2)</f>
        <v>0</v>
      </c>
      <c r="Y200" s="2" t="n">
        <f aca="false">(tcofTTGPERCEO!W198/$AD200)*(Y$2/$B$2)</f>
        <v>0.00651467820276572</v>
      </c>
      <c r="Z200" s="2" t="n">
        <f aca="false">(tcofTTGPERCEO!X198/$AD200)*(Z$2/$B$2)</f>
        <v>0</v>
      </c>
      <c r="AA200" s="2" t="n">
        <f aca="false">(tcofTTGPERCEO!Y198/$AD200)*(AA$2/$B$2)</f>
        <v>3.05747295553925E-005</v>
      </c>
      <c r="AD200" s="2" t="n">
        <f aca="false">SUM(tcofTTGPERCEO!H198:AA198)</f>
        <v>215</v>
      </c>
    </row>
    <row r="201" customFormat="false" ht="12.8" hidden="false" customHeight="false" outlineLevel="0" collapsed="false">
      <c r="A201" s="2" t="str">
        <f aca="false">tcofTTGPERCEO!A199</f>
        <v>../tcof/chi-trans-metaok/Axel1_Jac_Anon.tei_corpo2_tto.cha </v>
      </c>
      <c r="B201" s="2" t="str">
        <f aca="false">tcofTTGPERCEO!B199</f>
        <v> TRANS </v>
      </c>
      <c r="C201" s="2" t="str">
        <f aca="false">tcofTTGPERCEO!C199</f>
        <v> ADU </v>
      </c>
      <c r="D201" s="2" t="n">
        <f aca="false">tcofTTGPERCEO!D199</f>
        <v>23</v>
      </c>
      <c r="E201" s="2" t="n">
        <f aca="false">tcofTTGPERCEO!E199</f>
        <v>694</v>
      </c>
      <c r="F201" s="2" t="str">
        <f aca="false">tcofTTGPERCEO!F199</f>
        <v>40;02.12</v>
      </c>
      <c r="G201" s="2" t="str">
        <f aca="false">LEFT(F201,FIND(";",F201)-1)</f>
        <v>40</v>
      </c>
      <c r="H201" s="2" t="n">
        <f aca="false">SUM(J201:AA201)</f>
        <v>0.285255535838284</v>
      </c>
      <c r="I201" s="2" t="n">
        <f aca="false">SUM(J201,K201,M201,N201,O201,P201,Q201,R201,T201,U201)</f>
        <v>0.281801018439935</v>
      </c>
      <c r="J201" s="2" t="n">
        <f aca="false">(tcofTTGPERCEO!H199/$AD201)*(J$2/$B$2)</f>
        <v>0.000490471414242728</v>
      </c>
      <c r="K201" s="2" t="n">
        <f aca="false">(tcofTTGPERCEO!I199/$AD201)*(K$2/$B$2)</f>
        <v>0.000225059794768922</v>
      </c>
      <c r="L201" s="2" t="n">
        <f aca="false">(tcofTTGPERCEO!J199/$AD201)*(L$2/$B$2)</f>
        <v>0</v>
      </c>
      <c r="M201" s="2" t="n">
        <f aca="false">(tcofTTGPERCEO!K199/$AD201)*(M$2/$B$2)</f>
        <v>0.0028636679268575</v>
      </c>
      <c r="N201" s="2" t="n">
        <f aca="false">(tcofTTGPERCEO!L199/$AD201)*(N$2/$B$2)</f>
        <v>0.00483434920145051</v>
      </c>
      <c r="O201" s="2" t="n">
        <f aca="false">(tcofTTGPERCEO!M199/$AD201)*(O$2/$B$2)</f>
        <v>0.263057171514544</v>
      </c>
      <c r="P201" s="2" t="n">
        <f aca="false">(tcofTTGPERCEO!N199/$AD201)*(P$2/$B$2)</f>
        <v>0.000917058868914436</v>
      </c>
      <c r="Q201" s="2" t="n">
        <f aca="false">(tcofTTGPERCEO!O199/$AD201)*(Q$2/$B$2)</f>
        <v>0.00231278450736826</v>
      </c>
      <c r="R201" s="2" t="n">
        <f aca="false">(tcofTTGPERCEO!P199/$AD201)*(R$2/$B$2)</f>
        <v>9.69832574647018E-005</v>
      </c>
      <c r="S201" s="2" t="n">
        <f aca="false">(tcofTTGPERCEO!Q199/$AD201)*(S$2/$B$2)</f>
        <v>0.000259625028932953</v>
      </c>
      <c r="T201" s="2" t="n">
        <f aca="false">(tcofTTGPERCEO!R199/$AD201)*(T$2/$B$2)</f>
        <v>0.00329449888125916</v>
      </c>
      <c r="U201" s="2" t="n">
        <f aca="false">(tcofTTGPERCEO!S199/$AD201)*(U$2/$B$2)</f>
        <v>0.00370897307306535</v>
      </c>
      <c r="V201" s="2" t="n">
        <f aca="false">(tcofTTGPERCEO!T199/$AD201)*(V$2/$B$2)</f>
        <v>0.000577038808733894</v>
      </c>
      <c r="W201" s="2" t="n">
        <f aca="false">(tcofTTGPERCEO!U199/$AD201)*(W$2/$B$2)</f>
        <v>0</v>
      </c>
      <c r="X201" s="2" t="n">
        <f aca="false">(tcofTTGPERCEO!V199/$AD201)*(X$2/$B$2)</f>
        <v>0</v>
      </c>
      <c r="Y201" s="2" t="n">
        <f aca="false">(tcofTTGPERCEO!W199/$AD201)*(Y$2/$B$2)</f>
        <v>0.00243592315407762</v>
      </c>
      <c r="Z201" s="2" t="n">
        <f aca="false">(tcofTTGPERCEO!X199/$AD201)*(Z$2/$B$2)</f>
        <v>0.000181930406604429</v>
      </c>
      <c r="AA201" s="2" t="n">
        <f aca="false">(tcofTTGPERCEO!Y199/$AD201)*(AA$2/$B$2)</f>
        <v>0</v>
      </c>
      <c r="AD201" s="2" t="n">
        <f aca="false">SUM(tcofTTGPERCEO!H199:AA199)</f>
        <v>100</v>
      </c>
    </row>
    <row r="202" customFormat="false" ht="12.8" hidden="false" customHeight="false" outlineLevel="0" collapsed="false">
      <c r="A202" s="2" t="str">
        <f aca="false">tcofTTGPERCEO!A200</f>
        <v>../tcof/chi-trans-metaok/baptiste1_gri.tei_corpo2_tto.cha </v>
      </c>
      <c r="B202" s="2" t="str">
        <f aca="false">tcofTTGPERCEO!B200</f>
        <v> TRANS </v>
      </c>
      <c r="C202" s="2" t="str">
        <f aca="false">tcofTTGPERCEO!C200</f>
        <v> ADU </v>
      </c>
      <c r="D202" s="2" t="n">
        <f aca="false">tcofTTGPERCEO!D200</f>
        <v>0</v>
      </c>
      <c r="E202" s="2" t="n">
        <f aca="false">tcofTTGPERCEO!E200</f>
        <v>1915</v>
      </c>
      <c r="F202" s="2" t="str">
        <f aca="false">tcofTTGPERCEO!F200</f>
        <v>20;</v>
      </c>
      <c r="G202" s="2" t="str">
        <f aca="false">LEFT(F202,FIND(";",F202)-1)</f>
        <v>20</v>
      </c>
      <c r="H202" s="2" t="n">
        <f aca="false">SUM(J202:AA202)</f>
        <v>0.233299662300511</v>
      </c>
      <c r="I202" s="2" t="n">
        <f aca="false">SUM(J202,K202,M202,N202,O202,P202,Q202,R202,T202,U202)</f>
        <v>0.227526781528016</v>
      </c>
      <c r="J202" s="2" t="n">
        <f aca="false">(tcofTTGPERCEO!H200/$AD202)*(J$2/$B$2)</f>
        <v>0.000377285703263637</v>
      </c>
      <c r="K202" s="2" t="n">
        <f aca="false">(tcofTTGPERCEO!I200/$AD202)*(K$2/$B$2)</f>
        <v>0.000519368757159051</v>
      </c>
      <c r="L202" s="2" t="n">
        <f aca="false">(tcofTTGPERCEO!J200/$AD202)*(L$2/$B$2)</f>
        <v>0</v>
      </c>
      <c r="M202" s="2" t="n">
        <f aca="false">(tcofTTGPERCEO!K200/$AD202)*(M$2/$B$2)</f>
        <v>0.00413029027912139</v>
      </c>
      <c r="N202" s="2" t="n">
        <f aca="false">(tcofTTGPERCEO!L200/$AD202)*(N$2/$B$2)</f>
        <v>0.00774735448950402</v>
      </c>
      <c r="O202" s="2" t="n">
        <f aca="false">(tcofTTGPERCEO!M200/$AD202)*(O$2/$B$2)</f>
        <v>0.204297359534224</v>
      </c>
      <c r="P202" s="2" t="n">
        <f aca="false">(tcofTTGPERCEO!N200/$AD202)*(P$2/$B$2)</f>
        <v>0.00152843144819073</v>
      </c>
      <c r="Q202" s="2" t="n">
        <f aca="false">(tcofTTGPERCEO!O200/$AD202)*(Q$2/$B$2)</f>
        <v>0.00207557583994587</v>
      </c>
      <c r="R202" s="2" t="n">
        <f aca="false">(tcofTTGPERCEO!P200/$AD202)*(R$2/$B$2)</f>
        <v>3.73012528710391E-005</v>
      </c>
      <c r="S202" s="2" t="n">
        <f aca="false">(tcofTTGPERCEO!Q200/$AD202)*(S$2/$B$2)</f>
        <v>0.000599134682152968</v>
      </c>
      <c r="T202" s="2" t="n">
        <f aca="false">(tcofTTGPERCEO!R200/$AD202)*(T$2/$B$2)</f>
        <v>0.00253422990866089</v>
      </c>
      <c r="U202" s="2" t="n">
        <f aca="false">(tcofTTGPERCEO!S200/$AD202)*(U$2/$B$2)</f>
        <v>0.0042795843150754</v>
      </c>
      <c r="V202" s="2" t="n">
        <f aca="false">(tcofTTGPERCEO!T200/$AD202)*(V$2/$B$2)</f>
        <v>0.00088775201343676</v>
      </c>
      <c r="W202" s="2" t="n">
        <f aca="false">(tcofTTGPERCEO!U200/$AD202)*(W$2/$B$2)</f>
        <v>0</v>
      </c>
      <c r="X202" s="2" t="n">
        <f aca="false">(tcofTTGPERCEO!V200/$AD202)*(X$2/$B$2)</f>
        <v>0</v>
      </c>
      <c r="Y202" s="2" t="n">
        <f aca="false">(tcofTTGPERCEO!W200/$AD202)*(Y$2/$B$2)</f>
        <v>0.00421602084359588</v>
      </c>
      <c r="Z202" s="2" t="n">
        <f aca="false">(tcofTTGPERCEO!X200/$AD202)*(Z$2/$B$2)</f>
        <v>6.99732333093956E-005</v>
      </c>
      <c r="AA202" s="2" t="n">
        <f aca="false">(tcofTTGPERCEO!Y200/$AD202)*(AA$2/$B$2)</f>
        <v>0</v>
      </c>
      <c r="AD202" s="2" t="n">
        <f aca="false">SUM(tcofTTGPERCEO!H200:AA200)</f>
        <v>260</v>
      </c>
    </row>
    <row r="203" customFormat="false" ht="12.8" hidden="false" customHeight="false" outlineLevel="0" collapsed="false">
      <c r="A203" s="2" t="str">
        <f aca="false">tcofTTGPERCEO!A201</f>
        <v>../tcof/chi-trans-metaok/Baptiste1_Kul_Anon.tei_corpo2_tto.cha </v>
      </c>
      <c r="B203" s="2" t="str">
        <f aca="false">tcofTTGPERCEO!B201</f>
        <v> TRANS </v>
      </c>
      <c r="C203" s="2" t="str">
        <f aca="false">tcofTTGPERCEO!C201</f>
        <v> ADU </v>
      </c>
      <c r="D203" s="2" t="n">
        <f aca="false">tcofTTGPERCEO!D201</f>
        <v>130</v>
      </c>
      <c r="E203" s="2" t="n">
        <f aca="false">tcofTTGPERCEO!E201</f>
        <v>1328</v>
      </c>
      <c r="F203" s="2" t="str">
        <f aca="false">tcofTTGPERCEO!F201</f>
        <v>19;</v>
      </c>
      <c r="G203" s="2" t="str">
        <f aca="false">LEFT(F203,FIND(";",F203)-1)</f>
        <v>19</v>
      </c>
      <c r="H203" s="2" t="n">
        <f aca="false">SUM(J203:AA203)</f>
        <v>0.286035425865224</v>
      </c>
      <c r="I203" s="2" t="n">
        <f aca="false">SUM(J203,K203,M203,N203,O203,P203,Q203,R203,T203,U203)</f>
        <v>0.280537250132634</v>
      </c>
      <c r="J203" s="2" t="n">
        <f aca="false">(tcofTTGPERCEO!H201/$AD203)*(J$2/$B$2)</f>
        <v>0.000421367194366605</v>
      </c>
      <c r="K203" s="2" t="n">
        <f aca="false">(tcofTTGPERCEO!I201/$AD203)*(K$2/$B$2)</f>
        <v>0.00046404081395654</v>
      </c>
      <c r="L203" s="2" t="n">
        <f aca="false">(tcofTTGPERCEO!J201/$AD203)*(L$2/$B$2)</f>
        <v>0</v>
      </c>
      <c r="M203" s="2" t="n">
        <f aca="false">(tcofTTGPERCEO!K201/$AD203)*(M$2/$B$2)</f>
        <v>0.00110708811605316</v>
      </c>
      <c r="N203" s="2" t="n">
        <f aca="false">(tcofTTGPERCEO!L201/$AD203)*(N$2/$B$2)</f>
        <v>0.00955240821592454</v>
      </c>
      <c r="O203" s="2" t="n">
        <f aca="false">(tcofTTGPERCEO!M201/$AD203)*(O$2/$B$2)</f>
        <v>0.263370086468764</v>
      </c>
      <c r="P203" s="2" t="n">
        <f aca="false">(tcofTTGPERCEO!N201/$AD203)*(P$2/$B$2)</f>
        <v>0.00157570252390797</v>
      </c>
      <c r="Q203" s="2" t="n">
        <f aca="false">(tcofTTGPERCEO!O201/$AD203)*(Q$2/$B$2)</f>
        <v>0.000397385654186986</v>
      </c>
      <c r="R203" s="2" t="n">
        <f aca="false">(tcofTTGPERCEO!P201/$AD203)*(R$2/$B$2)</f>
        <v>4.99913698271659E-005</v>
      </c>
      <c r="S203" s="2" t="n">
        <f aca="false">(tcofTTGPERCEO!Q201/$AD203)*(S$2/$B$2)</f>
        <v>0.000936791341510654</v>
      </c>
      <c r="T203" s="2" t="n">
        <f aca="false">(tcofTTGPERCEO!R201/$AD203)*(T$2/$B$2)</f>
        <v>0.0009703973140675</v>
      </c>
      <c r="U203" s="2" t="n">
        <f aca="false">(tcofTTGPERCEO!S201/$AD203)*(U$2/$B$2)</f>
        <v>0.00262878246157982</v>
      </c>
      <c r="V203" s="2" t="n">
        <f aca="false">(tcofTTGPERCEO!T201/$AD203)*(V$2/$B$2)</f>
        <v>0.000793180493105009</v>
      </c>
      <c r="W203" s="2" t="n">
        <f aca="false">(tcofTTGPERCEO!U201/$AD203)*(W$2/$B$2)</f>
        <v>0</v>
      </c>
      <c r="X203" s="2" t="n">
        <f aca="false">(tcofTTGPERCEO!V201/$AD203)*(X$2/$B$2)</f>
        <v>0</v>
      </c>
      <c r="Y203" s="2" t="n">
        <f aca="false">(tcofTTGPERCEO!W201/$AD203)*(Y$2/$B$2)</f>
        <v>0.00345298385242961</v>
      </c>
      <c r="Z203" s="2" t="n">
        <f aca="false">(tcofTTGPERCEO!X201/$AD203)*(Z$2/$B$2)</f>
        <v>0.000281335680316127</v>
      </c>
      <c r="AA203" s="2" t="n">
        <f aca="false">(tcofTTGPERCEO!Y201/$AD203)*(AA$2/$B$2)</f>
        <v>3.38843652289143E-005</v>
      </c>
      <c r="AD203" s="2" t="n">
        <f aca="false">SUM(tcofTTGPERCEO!H201:AA201)</f>
        <v>194</v>
      </c>
    </row>
    <row r="204" customFormat="false" ht="12.8" hidden="false" customHeight="false" outlineLevel="0" collapsed="false">
      <c r="A204" s="2" t="str">
        <f aca="false">tcofTTGPERCEO!A202</f>
        <v>../tcof/chi-trans-metaok/Baptiste1_Lec_Anon.tei_corpo2_tto.cha </v>
      </c>
      <c r="B204" s="2" t="str">
        <f aca="false">tcofTTGPERCEO!B202</f>
        <v> TRANS </v>
      </c>
      <c r="C204" s="2" t="str">
        <f aca="false">tcofTTGPERCEO!C202</f>
        <v> ADU </v>
      </c>
      <c r="D204" s="2" t="n">
        <f aca="false">tcofTTGPERCEO!D202</f>
        <v>24</v>
      </c>
      <c r="E204" s="2" t="n">
        <f aca="false">tcofTTGPERCEO!E202</f>
        <v>470</v>
      </c>
      <c r="F204" s="2" t="str">
        <f aca="false">tcofTTGPERCEO!F202</f>
        <v>20;</v>
      </c>
      <c r="G204" s="2" t="str">
        <f aca="false">LEFT(F204,FIND(";",F204)-1)</f>
        <v>20</v>
      </c>
      <c r="H204" s="2" t="n">
        <f aca="false">SUM(J204:AA204)</f>
        <v>0.190287430338352</v>
      </c>
      <c r="I204" s="2" t="n">
        <f aca="false">SUM(J204,K204,M204,N204,O204,P204,Q204,R204,T204,U204)</f>
        <v>0.179922014564403</v>
      </c>
      <c r="J204" s="2" t="n">
        <f aca="false">(tcofTTGPERCEO!H202/$AD204)*(J$2/$B$2)</f>
        <v>0</v>
      </c>
      <c r="K204" s="2" t="n">
        <f aca="false">(tcofTTGPERCEO!I202/$AD204)*(K$2/$B$2)</f>
        <v>0.0010387375143181</v>
      </c>
      <c r="L204" s="2" t="n">
        <f aca="false">(tcofTTGPERCEO!J202/$AD204)*(L$2/$B$2)</f>
        <v>0</v>
      </c>
      <c r="M204" s="2" t="n">
        <f aca="false">(tcofTTGPERCEO!K202/$AD204)*(M$2/$B$2)</f>
        <v>0.00330423222329711</v>
      </c>
      <c r="N204" s="2" t="n">
        <f aca="false">(tcofTTGPERCEO!L202/$AD204)*(N$2/$B$2)</f>
        <v>0.00991661374656514</v>
      </c>
      <c r="O204" s="2" t="n">
        <f aca="false">(tcofTTGPERCEO!M202/$AD204)*(O$2/$B$2)</f>
        <v>0.155655131073694</v>
      </c>
      <c r="P204" s="2" t="n">
        <f aca="false">(tcofTTGPERCEO!N202/$AD204)*(P$2/$B$2)</f>
        <v>0</v>
      </c>
      <c r="Q204" s="2" t="n">
        <f aca="false">(tcofTTGPERCEO!O202/$AD204)*(Q$2/$B$2)</f>
        <v>0</v>
      </c>
      <c r="R204" s="2" t="n">
        <f aca="false">(tcofTTGPERCEO!P202/$AD204)*(R$2/$B$2)</f>
        <v>0</v>
      </c>
      <c r="S204" s="2" t="n">
        <f aca="false">(tcofTTGPERCEO!Q202/$AD204)*(S$2/$B$2)</f>
        <v>0.000798846242870624</v>
      </c>
      <c r="T204" s="2" t="n">
        <f aca="false">(tcofTTGPERCEO!R202/$AD204)*(T$2/$B$2)</f>
        <v>0.00144813137637765</v>
      </c>
      <c r="U204" s="2" t="n">
        <f aca="false">(tcofTTGPERCEO!S202/$AD204)*(U$2/$B$2)</f>
        <v>0.00855916863015081</v>
      </c>
      <c r="V204" s="2" t="n">
        <f aca="false">(tcofTTGPERCEO!T202/$AD204)*(V$2/$B$2)</f>
        <v>0.00207142136468577</v>
      </c>
      <c r="W204" s="2" t="n">
        <f aca="false">(tcofTTGPERCEO!U202/$AD204)*(W$2/$B$2)</f>
        <v>0</v>
      </c>
      <c r="X204" s="2" t="n">
        <f aca="false">(tcofTTGPERCEO!V202/$AD204)*(X$2/$B$2)</f>
        <v>0</v>
      </c>
      <c r="Y204" s="2" t="n">
        <f aca="false">(tcofTTGPERCEO!W202/$AD204)*(Y$2/$B$2)</f>
        <v>0.00749514816639267</v>
      </c>
      <c r="Z204" s="2" t="n">
        <f aca="false">(tcofTTGPERCEO!X202/$AD204)*(Z$2/$B$2)</f>
        <v>0</v>
      </c>
      <c r="AA204" s="2" t="n">
        <f aca="false">(tcofTTGPERCEO!Y202/$AD204)*(AA$2/$B$2)</f>
        <v>0</v>
      </c>
      <c r="AD204" s="2" t="n">
        <f aca="false">SUM(tcofTTGPERCEO!H202:AA202)</f>
        <v>65</v>
      </c>
    </row>
    <row r="205" customFormat="false" ht="12.8" hidden="false" customHeight="false" outlineLevel="0" collapsed="false">
      <c r="A205" s="2" t="str">
        <f aca="false">tcofTTGPERCEO!A203</f>
        <v>../tcof/chi-trans-metaok/baptiste1_lel.tei_corpo2_tto.cha </v>
      </c>
      <c r="B205" s="2" t="str">
        <f aca="false">tcofTTGPERCEO!B203</f>
        <v> TRANS </v>
      </c>
      <c r="C205" s="2" t="str">
        <f aca="false">tcofTTGPERCEO!C203</f>
        <v> ADU </v>
      </c>
      <c r="D205" s="2" t="n">
        <f aca="false">tcofTTGPERCEO!D203</f>
        <v>60</v>
      </c>
      <c r="E205" s="2" t="n">
        <f aca="false">tcofTTGPERCEO!E203</f>
        <v>1859</v>
      </c>
      <c r="F205" s="2" t="str">
        <f aca="false">tcofTTGPERCEO!F203</f>
        <v>40;02.12</v>
      </c>
      <c r="G205" s="2" t="str">
        <f aca="false">LEFT(F205,FIND(";",F205)-1)</f>
        <v>40</v>
      </c>
      <c r="H205" s="2" t="n">
        <f aca="false">SUM(J205:AA205)</f>
        <v>0.226479223142919</v>
      </c>
      <c r="I205" s="2" t="n">
        <f aca="false">SUM(J205,K205,M205,N205,O205,P205,Q205,R205,T205,U205)</f>
        <v>0.218741053070336</v>
      </c>
      <c r="J205" s="2" t="n">
        <f aca="false">(tcofTTGPERCEO!H203/$AD205)*(J$2/$B$2)</f>
        <v>6.513564598177E-005</v>
      </c>
      <c r="K205" s="2" t="n">
        <f aca="false">(tcofTTGPERCEO!I203/$AD205)*(K$2/$B$2)</f>
        <v>0.000896652568800487</v>
      </c>
      <c r="L205" s="2" t="n">
        <f aca="false">(tcofTTGPERCEO!J203/$AD205)*(L$2/$B$2)</f>
        <v>0</v>
      </c>
      <c r="M205" s="2" t="n">
        <f aca="false">(tcofTTGPERCEO!K203/$AD205)*(M$2/$B$2)</f>
        <v>0.00142612944564616</v>
      </c>
      <c r="N205" s="2" t="n">
        <f aca="false">(tcofTTGPERCEO!L203/$AD205)*(N$2/$B$2)</f>
        <v>0.011556213230559</v>
      </c>
      <c r="O205" s="2" t="n">
        <f aca="false">(tcofTTGPERCEO!M203/$AD205)*(O$2/$B$2)</f>
        <v>0.195499123788774</v>
      </c>
      <c r="P205" s="2" t="n">
        <f aca="false">(tcofTTGPERCEO!N203/$AD205)*(P$2/$B$2)</f>
        <v>0.00170502312945579</v>
      </c>
      <c r="Q205" s="2" t="n">
        <f aca="false">(tcofTTGPERCEO!O203/$AD205)*(Q$2/$B$2)</f>
        <v>0.00214999887803158</v>
      </c>
      <c r="R205" s="2" t="n">
        <f aca="false">(tcofTTGPERCEO!P203/$AD205)*(R$2/$B$2)</f>
        <v>3.86387479939051E-005</v>
      </c>
      <c r="S205" s="2" t="n">
        <f aca="false">(tcofTTGPERCEO!Q203/$AD205)*(S$2/$B$2)</f>
        <v>0.00124123519808583</v>
      </c>
      <c r="T205" s="2" t="n">
        <f aca="false">(tcofTTGPERCEO!R203/$AD205)*(T$2/$B$2)</f>
        <v>0.00318761986234523</v>
      </c>
      <c r="U205" s="2" t="n">
        <f aca="false">(tcofTTGPERCEO!S203/$AD205)*(U$2/$B$2)</f>
        <v>0.00221651777274822</v>
      </c>
      <c r="V205" s="2" t="n">
        <f aca="false">(tcofTTGPERCEO!T203/$AD205)*(V$2/$B$2)</f>
        <v>0.000306527919646159</v>
      </c>
      <c r="W205" s="2" t="n">
        <f aca="false">(tcofTTGPERCEO!U203/$AD205)*(W$2/$B$2)</f>
        <v>0</v>
      </c>
      <c r="X205" s="2" t="n">
        <f aca="false">(tcofTTGPERCEO!V203/$AD205)*(X$2/$B$2)</f>
        <v>0</v>
      </c>
      <c r="Y205" s="2" t="n">
        <f aca="false">(tcofTTGPERCEO!W203/$AD205)*(Y$2/$B$2)</f>
        <v>0.0060655457023845</v>
      </c>
      <c r="Z205" s="2" t="n">
        <f aca="false">(tcofTTGPERCEO!X203/$AD205)*(Z$2/$B$2)</f>
        <v>7.24822337069437E-005</v>
      </c>
      <c r="AA205" s="2" t="n">
        <f aca="false">(tcofTTGPERCEO!Y203/$AD205)*(AA$2/$B$2)</f>
        <v>5.23790187602341E-005</v>
      </c>
      <c r="AD205" s="2" t="n">
        <f aca="false">SUM(tcofTTGPERCEO!H203:AA203)</f>
        <v>251</v>
      </c>
    </row>
    <row r="206" customFormat="false" ht="12.8" hidden="false" customHeight="false" outlineLevel="0" collapsed="false">
      <c r="A206" s="2" t="str">
        <f aca="false">tcofTTGPERCEO!A204</f>
        <v>../tcof/chi-trans-metaok/baptiste1_zie.tei_corpo2_tto.cha </v>
      </c>
      <c r="B206" s="2" t="str">
        <f aca="false">tcofTTGPERCEO!B204</f>
        <v> TRANS </v>
      </c>
      <c r="C206" s="2" t="str">
        <f aca="false">tcofTTGPERCEO!C204</f>
        <v> ADU </v>
      </c>
      <c r="D206" s="2" t="n">
        <f aca="false">tcofTTGPERCEO!D204</f>
        <v>66</v>
      </c>
      <c r="E206" s="2" t="n">
        <f aca="false">tcofTTGPERCEO!E204</f>
        <v>603</v>
      </c>
      <c r="F206" s="2" t="str">
        <f aca="false">tcofTTGPERCEO!F204</f>
        <v>40;02.12</v>
      </c>
      <c r="G206" s="2" t="str">
        <f aca="false">LEFT(F206,FIND(";",F206)-1)</f>
        <v>40</v>
      </c>
      <c r="H206" s="2" t="n">
        <f aca="false">SUM(J206:AA206)</f>
        <v>0.278884221186992</v>
      </c>
      <c r="I206" s="2" t="n">
        <f aca="false">SUM(J206,K206,M206,N206,O206,P206,Q206,R206,T206,U206)</f>
        <v>0.277471228894464</v>
      </c>
      <c r="J206" s="2" t="n">
        <f aca="false">(tcofTTGPERCEO!H204/$AD206)*(J$2/$B$2)</f>
        <v>0</v>
      </c>
      <c r="K206" s="2" t="n">
        <f aca="false">(tcofTTGPERCEO!I204/$AD206)*(K$2/$B$2)</f>
        <v>0.00129344709637312</v>
      </c>
      <c r="L206" s="2" t="n">
        <f aca="false">(tcofTTGPERCEO!J204/$AD206)*(L$2/$B$2)</f>
        <v>0</v>
      </c>
      <c r="M206" s="2" t="n">
        <f aca="false">(tcofTTGPERCEO!K204/$AD206)*(M$2/$B$2)</f>
        <v>0.00987471698916378</v>
      </c>
      <c r="N206" s="2" t="n">
        <f aca="false">(tcofTTGPERCEO!L204/$AD206)*(N$2/$B$2)</f>
        <v>0.00370448214670537</v>
      </c>
      <c r="O206" s="2" t="n">
        <f aca="false">(tcofTTGPERCEO!M204/$AD206)*(O$2/$B$2)</f>
        <v>0.2558469395809</v>
      </c>
      <c r="P206" s="2" t="n">
        <f aca="false">(tcofTTGPERCEO!N204/$AD206)*(P$2/$B$2)</f>
        <v>0.000702727102616426</v>
      </c>
      <c r="Q206" s="2" t="n">
        <f aca="false">(tcofTTGPERCEO!O204/$AD206)*(Q$2/$B$2)</f>
        <v>0.000886124332325003</v>
      </c>
      <c r="R206" s="2" t="n">
        <f aca="false">(tcofTTGPERCEO!P204/$AD206)*(R$2/$B$2)</f>
        <v>0.000334425025740351</v>
      </c>
      <c r="S206" s="2" t="n">
        <f aca="false">(tcofTTGPERCEO!Q204/$AD206)*(S$2/$B$2)</f>
        <v>0.000895258720458457</v>
      </c>
      <c r="T206" s="2" t="n">
        <f aca="false">(tcofTTGPERCEO!R204/$AD206)*(T$2/$B$2)</f>
        <v>0.00216387447044937</v>
      </c>
      <c r="U206" s="2" t="n">
        <f aca="false">(tcofTTGPERCEO!S204/$AD206)*(U$2/$B$2)</f>
        <v>0.00266449215019062</v>
      </c>
      <c r="V206" s="2" t="n">
        <f aca="false">(tcofTTGPERCEO!T204/$AD206)*(V$2/$B$2)</f>
        <v>0.000442175332363137</v>
      </c>
      <c r="W206" s="2" t="n">
        <f aca="false">(tcofTTGPERCEO!U204/$AD206)*(W$2/$B$2)</f>
        <v>0</v>
      </c>
      <c r="X206" s="2" t="n">
        <f aca="false">(tcofTTGPERCEO!V204/$AD206)*(X$2/$B$2)</f>
        <v>0</v>
      </c>
      <c r="Y206" s="2" t="n">
        <f aca="false">(tcofTTGPERCEO!W204/$AD206)*(Y$2/$B$2)</f>
        <v>0</v>
      </c>
      <c r="Z206" s="2" t="n">
        <f aca="false">(tcofTTGPERCEO!X204/$AD206)*(Z$2/$B$2)</f>
        <v>0</v>
      </c>
      <c r="AA206" s="2" t="n">
        <f aca="false">(tcofTTGPERCEO!Y204/$AD206)*(AA$2/$B$2)</f>
        <v>7.5558239705855E-005</v>
      </c>
      <c r="AD206" s="2" t="n">
        <f aca="false">SUM(tcofTTGPERCEO!H204:AA204)</f>
        <v>87</v>
      </c>
    </row>
    <row r="207" customFormat="false" ht="12.8" hidden="false" customHeight="false" outlineLevel="0" collapsed="false">
      <c r="A207" s="2" t="str">
        <f aca="false">tcofTTGPERCEO!A205</f>
        <v>../tcof/chi-trans-metaok/benedicte1_let.tei_corpo2_tto.cha </v>
      </c>
      <c r="B207" s="2" t="str">
        <f aca="false">tcofTTGPERCEO!B205</f>
        <v> TRANS </v>
      </c>
      <c r="C207" s="2" t="str">
        <f aca="false">tcofTTGPERCEO!C205</f>
        <v> ADU </v>
      </c>
      <c r="D207" s="2" t="n">
        <f aca="false">tcofTTGPERCEO!D205</f>
        <v>113</v>
      </c>
      <c r="E207" s="2" t="n">
        <f aca="false">tcofTTGPERCEO!E205</f>
        <v>2012</v>
      </c>
      <c r="F207" s="2" t="str">
        <f aca="false">tcofTTGPERCEO!F205</f>
        <v>40;02.12</v>
      </c>
      <c r="G207" s="2" t="str">
        <f aca="false">LEFT(F207,FIND(";",F207)-1)</f>
        <v>40</v>
      </c>
      <c r="H207" s="2" t="n">
        <f aca="false">SUM(J207:AA207)</f>
        <v>0.27922517552658</v>
      </c>
      <c r="I207" s="2" t="n">
        <f aca="false">SUM(J207,K207,M207,N207,O207,P207,Q207,R207,T207,U207)</f>
        <v>0.27339370676131</v>
      </c>
      <c r="J207" s="2" t="n">
        <f aca="false">(tcofTTGPERCEO!H205/$AD207)*(J$2/$B$2)</f>
        <v>0.00102181544633902</v>
      </c>
      <c r="K207" s="2" t="n">
        <f aca="false">(tcofTTGPERCEO!I205/$AD207)*(K$2/$B$2)</f>
        <v>0.00103152405935756</v>
      </c>
      <c r="L207" s="2" t="n">
        <f aca="false">(tcofTTGPERCEO!J205/$AD207)*(L$2/$B$2)</f>
        <v>0</v>
      </c>
      <c r="M207" s="2" t="n">
        <f aca="false">(tcofTTGPERCEO!K205/$AD207)*(M$2/$B$2)</f>
        <v>0.00178979245428593</v>
      </c>
      <c r="N207" s="2" t="n">
        <f aca="false">(tcofTTGPERCEO!L205/$AD207)*(N$2/$B$2)</f>
        <v>0.00604293650181313</v>
      </c>
      <c r="O207" s="2" t="n">
        <f aca="false">(tcofTTGPERCEO!M205/$AD207)*(O$2/$B$2)</f>
        <v>0.257155247794666</v>
      </c>
      <c r="P207" s="2" t="n">
        <f aca="false">(tcofTTGPERCEO!N205/$AD207)*(P$2/$B$2)</f>
        <v>0.00101895429879382</v>
      </c>
      <c r="Q207" s="2" t="n">
        <f aca="false">(tcofTTGPERCEO!O205/$AD207)*(Q$2/$B$2)</f>
        <v>0.00128488028187125</v>
      </c>
      <c r="R207" s="2" t="n">
        <f aca="false">(tcofTTGPERCEO!P205/$AD207)*(R$2/$B$2)</f>
        <v>0.00016163876244117</v>
      </c>
      <c r="S207" s="2" t="n">
        <f aca="false">(tcofTTGPERCEO!Q205/$AD207)*(S$2/$B$2)</f>
        <v>0.000216354190777461</v>
      </c>
      <c r="T207" s="2" t="n">
        <f aca="false">(tcofTTGPERCEO!R205/$AD207)*(T$2/$B$2)</f>
        <v>0.00156880899107579</v>
      </c>
      <c r="U207" s="2" t="n">
        <f aca="false">(tcofTTGPERCEO!S205/$AD207)*(U$2/$B$2)</f>
        <v>0.00231810817066584</v>
      </c>
      <c r="V207" s="2" t="n">
        <f aca="false">(tcofTTGPERCEO!T205/$AD207)*(V$2/$B$2)</f>
        <v>8.01442789908186E-005</v>
      </c>
      <c r="W207" s="2" t="n">
        <f aca="false">(tcofTTGPERCEO!U205/$AD207)*(W$2/$B$2)</f>
        <v>0</v>
      </c>
      <c r="X207" s="2" t="n">
        <f aca="false">(tcofTTGPERCEO!V205/$AD207)*(X$2/$B$2)</f>
        <v>0</v>
      </c>
      <c r="Y207" s="2" t="n">
        <f aca="false">(tcofTTGPERCEO!W205/$AD207)*(Y$2/$B$2)</f>
        <v>0.00532858189954479</v>
      </c>
      <c r="Z207" s="2" t="n">
        <f aca="false">(tcofTTGPERCEO!X205/$AD207)*(Z$2/$B$2)</f>
        <v>0.000151608672170357</v>
      </c>
      <c r="AA207" s="2" t="n">
        <f aca="false">(tcofTTGPERCEO!Y205/$AD207)*(AA$2/$B$2)</f>
        <v>5.47797237867449E-005</v>
      </c>
      <c r="AD207" s="2" t="n">
        <f aca="false">SUM(tcofTTGPERCEO!H205:AA205)</f>
        <v>240</v>
      </c>
    </row>
    <row r="208" customFormat="false" ht="12.8" hidden="false" customHeight="false" outlineLevel="0" collapsed="false">
      <c r="A208" s="2" t="str">
        <f aca="false">tcofTTGPERCEO!A206</f>
        <v>../tcof/chi-trans-metaok/bengaly1_can.tei_corpo2_tto.cha </v>
      </c>
      <c r="B208" s="2" t="str">
        <f aca="false">tcofTTGPERCEO!B206</f>
        <v> TRANS </v>
      </c>
      <c r="C208" s="2" t="str">
        <f aca="false">tcofTTGPERCEO!C206</f>
        <v> ADU </v>
      </c>
      <c r="D208" s="2" t="n">
        <f aca="false">tcofTTGPERCEO!D206</f>
        <v>12</v>
      </c>
      <c r="E208" s="2" t="n">
        <f aca="false">tcofTTGPERCEO!E206</f>
        <v>691</v>
      </c>
      <c r="F208" s="2" t="str">
        <f aca="false">tcofTTGPERCEO!F206</f>
        <v>30;</v>
      </c>
      <c r="G208" s="2" t="str">
        <f aca="false">LEFT(F208,FIND(";",F208)-1)</f>
        <v>30</v>
      </c>
      <c r="H208" s="2" t="n">
        <f aca="false">SUM(J208:AA208)</f>
        <v>0.20809701832771</v>
      </c>
      <c r="I208" s="2" t="n">
        <f aca="false">SUM(J208,K208,M208,N208,O208,P208,Q208,R208,T208,U208)</f>
        <v>0.190955383633418</v>
      </c>
      <c r="J208" s="2" t="n">
        <f aca="false">(tcofTTGPERCEO!H206/$AD208)*(J$2/$B$2)</f>
        <v>0.000495425670952251</v>
      </c>
      <c r="K208" s="2" t="n">
        <f aca="false">(tcofTTGPERCEO!I206/$AD208)*(K$2/$B$2)</f>
        <v>0</v>
      </c>
      <c r="L208" s="2" t="n">
        <f aca="false">(tcofTTGPERCEO!J206/$AD208)*(L$2/$B$2)</f>
        <v>0</v>
      </c>
      <c r="M208" s="2" t="n">
        <f aca="false">(tcofTTGPERCEO!K206/$AD208)*(M$2/$B$2)</f>
        <v>0.00108472269956723</v>
      </c>
      <c r="N208" s="2" t="n">
        <f aca="false">(tcofTTGPERCEO!L206/$AD208)*(N$2/$B$2)</f>
        <v>0.00244159050578308</v>
      </c>
      <c r="O208" s="2" t="n">
        <f aca="false">(tcofTTGPERCEO!M206/$AD208)*(O$2/$B$2)</f>
        <v>0.176291227996343</v>
      </c>
      <c r="P208" s="2" t="n">
        <f aca="false">(tcofTTGPERCEO!N206/$AD208)*(P$2/$B$2)</f>
        <v>0</v>
      </c>
      <c r="Q208" s="2" t="n">
        <f aca="false">(tcofTTGPERCEO!O206/$AD208)*(Q$2/$B$2)</f>
        <v>0.00408825544231763</v>
      </c>
      <c r="R208" s="2" t="n">
        <f aca="false">(tcofTTGPERCEO!P206/$AD208)*(R$2/$B$2)</f>
        <v>0.000146944329491972</v>
      </c>
      <c r="S208" s="2" t="n">
        <f aca="false">(tcofTTGPERCEO!Q206/$AD208)*(S$2/$B$2)</f>
        <v>0.00118011376787706</v>
      </c>
      <c r="T208" s="2" t="n">
        <f aca="false">(tcofTTGPERCEO!R206/$AD208)*(T$2/$B$2)</f>
        <v>0.00570475996754833</v>
      </c>
      <c r="U208" s="2" t="n">
        <f aca="false">(tcofTTGPERCEO!S206/$AD208)*(U$2/$B$2)</f>
        <v>0.000702457021413892</v>
      </c>
      <c r="V208" s="2" t="n">
        <f aca="false">(tcofTTGPERCEO!T206/$AD208)*(V$2/$B$2)</f>
        <v>0</v>
      </c>
      <c r="W208" s="2" t="n">
        <f aca="false">(tcofTTGPERCEO!U206/$AD208)*(W$2/$B$2)</f>
        <v>0</v>
      </c>
      <c r="X208" s="2" t="n">
        <f aca="false">(tcofTTGPERCEO!V206/$AD208)*(X$2/$B$2)</f>
        <v>0</v>
      </c>
      <c r="Y208" s="2" t="n">
        <f aca="false">(tcofTTGPERCEO!W206/$AD208)*(Y$2/$B$2)</f>
        <v>0.0156858687951968</v>
      </c>
      <c r="Z208" s="2" t="n">
        <f aca="false">(tcofTTGPERCEO!X206/$AD208)*(Z$2/$B$2)</f>
        <v>0.000275652131218831</v>
      </c>
      <c r="AA208" s="2" t="n">
        <f aca="false">(tcofTTGPERCEO!Y206/$AD208)*(AA$2/$B$2)</f>
        <v>0</v>
      </c>
      <c r="AD208" s="2" t="n">
        <f aca="false">SUM(tcofTTGPERCEO!H206:AA206)</f>
        <v>66</v>
      </c>
    </row>
    <row r="209" customFormat="false" ht="12.8" hidden="false" customHeight="false" outlineLevel="0" collapsed="false">
      <c r="A209" s="2" t="str">
        <f aca="false">tcofTTGPERCEO!A207</f>
        <v>../tcof/chi-trans-metaok/camille1_bar.tei_corpo2_tto.cha </v>
      </c>
      <c r="B209" s="2" t="str">
        <f aca="false">tcofTTGPERCEO!B207</f>
        <v> TRANS </v>
      </c>
      <c r="C209" s="2" t="str">
        <f aca="false">tcofTTGPERCEO!C207</f>
        <v> ADU </v>
      </c>
      <c r="D209" s="2" t="n">
        <f aca="false">tcofTTGPERCEO!D207</f>
        <v>26</v>
      </c>
      <c r="E209" s="2" t="n">
        <f aca="false">tcofTTGPERCEO!E207</f>
        <v>271</v>
      </c>
      <c r="F209" s="2" t="str">
        <f aca="false">tcofTTGPERCEO!F207</f>
        <v>40;02.12</v>
      </c>
      <c r="G209" s="2" t="str">
        <f aca="false">LEFT(F209,FIND(";",F209)-1)</f>
        <v>40</v>
      </c>
      <c r="H209" s="2" t="n">
        <f aca="false">SUM(J209:AA209)</f>
        <v>0.246712404419737</v>
      </c>
      <c r="I209" s="2" t="n">
        <f aca="false">SUM(J209,K209,M209,N209,O209,P209,Q209,R209,T209,U209)</f>
        <v>0.23801627554729</v>
      </c>
      <c r="J209" s="2" t="n">
        <f aca="false">(tcofTTGPERCEO!H207/$AD209)*(J$2/$B$2)</f>
        <v>0.00043023808266906</v>
      </c>
      <c r="K209" s="2" t="n">
        <f aca="false">(tcofTTGPERCEO!I207/$AD209)*(K$2/$B$2)</f>
        <v>0</v>
      </c>
      <c r="L209" s="2" t="n">
        <f aca="false">(tcofTTGPERCEO!J207/$AD209)*(L$2/$B$2)</f>
        <v>0</v>
      </c>
      <c r="M209" s="2" t="n">
        <f aca="false">(tcofTTGPERCEO!K207/$AD209)*(M$2/$B$2)</f>
        <v>0.0188399205714309</v>
      </c>
      <c r="N209" s="2" t="n">
        <f aca="false">(tcofTTGPERCEO!L207/$AD209)*(N$2/$B$2)</f>
        <v>0</v>
      </c>
      <c r="O209" s="2" t="n">
        <f aca="false">(tcofTTGPERCEO!M207/$AD209)*(O$2/$B$2)</f>
        <v>0.213001758311371</v>
      </c>
      <c r="P209" s="2" t="n">
        <f aca="false">(tcofTTGPERCEO!N207/$AD209)*(P$2/$B$2)</f>
        <v>0</v>
      </c>
      <c r="Q209" s="2" t="n">
        <f aca="false">(tcofTTGPERCEO!O207/$AD209)*(Q$2/$B$2)</f>
        <v>0.00202875833979672</v>
      </c>
      <c r="R209" s="2" t="n">
        <f aca="false">(tcofTTGPERCEO!P207/$AD209)*(R$2/$B$2)</f>
        <v>0</v>
      </c>
      <c r="S209" s="2" t="n">
        <f aca="false">(tcofTTGPERCEO!Q207/$AD209)*(S$2/$B$2)</f>
        <v>0.000683223760349875</v>
      </c>
      <c r="T209" s="2" t="n">
        <f aca="false">(tcofTTGPERCEO!R207/$AD209)*(T$2/$B$2)</f>
        <v>0.00371560024202161</v>
      </c>
      <c r="U209" s="2" t="n">
        <f aca="false">(tcofTTGPERCEO!S207/$AD209)*(U$2/$B$2)</f>
        <v>0</v>
      </c>
      <c r="V209" s="2" t="n">
        <f aca="false">(tcofTTGPERCEO!T207/$AD209)*(V$2/$B$2)</f>
        <v>0</v>
      </c>
      <c r="W209" s="2" t="n">
        <f aca="false">(tcofTTGPERCEO!U207/$AD209)*(W$2/$B$2)</f>
        <v>0</v>
      </c>
      <c r="X209" s="2" t="n">
        <f aca="false">(tcofTTGPERCEO!V207/$AD209)*(X$2/$B$2)</f>
        <v>0</v>
      </c>
      <c r="Y209" s="2" t="n">
        <f aca="false">(tcofTTGPERCEO!W207/$AD209)*(Y$2/$B$2)</f>
        <v>0.00801290511209743</v>
      </c>
      <c r="Z209" s="2" t="n">
        <f aca="false">(tcofTTGPERCEO!X207/$AD209)*(Z$2/$B$2)</f>
        <v>0</v>
      </c>
      <c r="AA209" s="2" t="n">
        <f aca="false">(tcofTTGPERCEO!Y207/$AD209)*(AA$2/$B$2)</f>
        <v>0</v>
      </c>
      <c r="AD209" s="2" t="n">
        <f aca="false">SUM(tcofTTGPERCEO!H207:AA207)</f>
        <v>38</v>
      </c>
    </row>
    <row r="210" customFormat="false" ht="12.8" hidden="false" customHeight="false" outlineLevel="0" collapsed="false">
      <c r="A210" s="2" t="str">
        <f aca="false">tcofTTGPERCEO!A208</f>
        <v>../tcof/chi-trans-metaok/camille1_mer.tei_corpo2_tto.cha </v>
      </c>
      <c r="B210" s="2" t="str">
        <f aca="false">tcofTTGPERCEO!B208</f>
        <v> TRANS </v>
      </c>
      <c r="C210" s="2" t="str">
        <f aca="false">tcofTTGPERCEO!C208</f>
        <v> ADU </v>
      </c>
      <c r="D210" s="2" t="n">
        <f aca="false">tcofTTGPERCEO!D208</f>
        <v>54</v>
      </c>
      <c r="E210" s="2" t="n">
        <f aca="false">tcofTTGPERCEO!E208</f>
        <v>617</v>
      </c>
      <c r="F210" s="2" t="str">
        <f aca="false">tcofTTGPERCEO!F208</f>
        <v>40;02.12</v>
      </c>
      <c r="G210" s="2" t="str">
        <f aca="false">LEFT(F210,FIND(";",F210)-1)</f>
        <v>40</v>
      </c>
      <c r="H210" s="2" t="n">
        <f aca="false">SUM(J210:AA210)</f>
        <v>0.314167247751964</v>
      </c>
      <c r="I210" s="2" t="n">
        <f aca="false">SUM(J210,K210,M210,N210,O210,P210,Q210,R210,T210,U210)</f>
        <v>0.309843026903643</v>
      </c>
      <c r="J210" s="2" t="n">
        <f aca="false">(tcofTTGPERCEO!H208/$AD210)*(J$2/$B$2)</f>
        <v>0</v>
      </c>
      <c r="K210" s="2" t="n">
        <f aca="false">(tcofTTGPERCEO!I208/$AD210)*(K$2/$B$2)</f>
        <v>0.00106160280551378</v>
      </c>
      <c r="L210" s="2" t="n">
        <f aca="false">(tcofTTGPERCEO!J208/$AD210)*(L$2/$B$2)</f>
        <v>0</v>
      </c>
      <c r="M210" s="2" t="n">
        <f aca="false">(tcofTTGPERCEO!K208/$AD210)*(M$2/$B$2)</f>
        <v>0.000675393378975824</v>
      </c>
      <c r="N210" s="2" t="n">
        <f aca="false">(tcofTTGPERCEO!L208/$AD210)*(N$2/$B$2)</f>
        <v>0.00456070679382123</v>
      </c>
      <c r="O210" s="2" t="n">
        <f aca="false">(tcofTTGPERCEO!M208/$AD210)*(O$2/$B$2)</f>
        <v>0.295891593503296</v>
      </c>
      <c r="P210" s="2" t="n">
        <f aca="false">(tcofTTGPERCEO!N208/$AD210)*(P$2/$B$2)</f>
        <v>0.00115353316844583</v>
      </c>
      <c r="Q210" s="2" t="n">
        <f aca="false">(tcofTTGPERCEO!O208/$AD210)*(Q$2/$B$2)</f>
        <v>0.000363645362793751</v>
      </c>
      <c r="R210" s="2" t="n">
        <f aca="false">(tcofTTGPERCEO!P208/$AD210)*(R$2/$B$2)</f>
        <v>0</v>
      </c>
      <c r="S210" s="2" t="n">
        <f aca="false">(tcofTTGPERCEO!Q208/$AD210)*(S$2/$B$2)</f>
        <v>0</v>
      </c>
      <c r="T210" s="2" t="n">
        <f aca="false">(tcofTTGPERCEO!R208/$AD210)*(T$2/$B$2)</f>
        <v>0.000888005089288184</v>
      </c>
      <c r="U210" s="2" t="n">
        <f aca="false">(tcofTTGPERCEO!S208/$AD210)*(U$2/$B$2)</f>
        <v>0.00524854680150757</v>
      </c>
      <c r="V210" s="2" t="n">
        <f aca="false">(tcofTTGPERCEO!T208/$AD210)*(V$2/$B$2)</f>
        <v>0.00145166995907898</v>
      </c>
      <c r="W210" s="2" t="n">
        <f aca="false">(tcofTTGPERCEO!U208/$AD210)*(W$2/$B$2)</f>
        <v>0</v>
      </c>
      <c r="X210" s="2" t="n">
        <f aca="false">(tcofTTGPERCEO!V208/$AD210)*(X$2/$B$2)</f>
        <v>0</v>
      </c>
      <c r="Y210" s="2" t="n">
        <f aca="false">(tcofTTGPERCEO!W208/$AD210)*(Y$2/$B$2)</f>
        <v>0.00287255088924247</v>
      </c>
      <c r="Z210" s="2" t="n">
        <f aca="false">(tcofTTGPERCEO!X208/$AD210)*(Z$2/$B$2)</f>
        <v>0</v>
      </c>
      <c r="AA210" s="2" t="n">
        <f aca="false">(tcofTTGPERCEO!Y208/$AD210)*(AA$2/$B$2)</f>
        <v>0</v>
      </c>
      <c r="AD210" s="2" t="n">
        <f aca="false">SUM(tcofTTGPERCEO!H208:AA208)</f>
        <v>106</v>
      </c>
    </row>
    <row r="211" customFormat="false" ht="12.8" hidden="false" customHeight="false" outlineLevel="0" collapsed="false">
      <c r="A211" s="2" t="str">
        <f aca="false">tcofTTGPERCEO!A209</f>
        <v>../tcof/chi-trans-metaok/Camille1_Sil_Anon.tei_corpo2_tto.cha </v>
      </c>
      <c r="B211" s="2" t="str">
        <f aca="false">tcofTTGPERCEO!B209</f>
        <v> TRANS </v>
      </c>
      <c r="C211" s="2" t="str">
        <f aca="false">tcofTTGPERCEO!C209</f>
        <v> ADU </v>
      </c>
      <c r="D211" s="2" t="n">
        <f aca="false">tcofTTGPERCEO!D209</f>
        <v>44</v>
      </c>
      <c r="E211" s="2" t="n">
        <f aca="false">tcofTTGPERCEO!E209</f>
        <v>412</v>
      </c>
      <c r="F211" s="2" t="str">
        <f aca="false">tcofTTGPERCEO!F209</f>
        <v>19;</v>
      </c>
      <c r="G211" s="2" t="str">
        <f aca="false">LEFT(F211,FIND(";",F211)-1)</f>
        <v>19</v>
      </c>
      <c r="H211" s="2" t="n">
        <f aca="false">SUM(J211:AA211)</f>
        <v>0.186045408954135</v>
      </c>
      <c r="I211" s="2" t="n">
        <f aca="false">SUM(J211,K211,M211,N211,O211,P211,Q211,R211,T211,U211)</f>
        <v>0.179764468229864</v>
      </c>
      <c r="J211" s="2" t="n">
        <f aca="false">(tcofTTGPERCEO!H209/$AD211)*(J$2/$B$2)</f>
        <v>0</v>
      </c>
      <c r="K211" s="2" t="n">
        <f aca="false">(tcofTTGPERCEO!I209/$AD211)*(K$2/$B$2)</f>
        <v>0.00122759888055776</v>
      </c>
      <c r="L211" s="2" t="n">
        <f aca="false">(tcofTTGPERCEO!J209/$AD211)*(L$2/$B$2)</f>
        <v>0</v>
      </c>
      <c r="M211" s="2" t="n">
        <f aca="false">(tcofTTGPERCEO!K209/$AD211)*(M$2/$B$2)</f>
        <v>0.0130166723948068</v>
      </c>
      <c r="N211" s="2" t="n">
        <f aca="false">(tcofTTGPERCEO!L209/$AD211)*(N$2/$B$2)</f>
        <v>0.0117196344277588</v>
      </c>
      <c r="O211" s="2" t="n">
        <f aca="false">(tcofTTGPERCEO!M209/$AD211)*(O$2/$B$2)</f>
        <v>0.147164851196947</v>
      </c>
      <c r="P211" s="2" t="n">
        <f aca="false">(tcofTTGPERCEO!N209/$AD211)*(P$2/$B$2)</f>
        <v>0</v>
      </c>
      <c r="Q211" s="2" t="n">
        <f aca="false">(tcofTTGPERCEO!O209/$AD211)*(Q$2/$B$2)</f>
        <v>0.00140168758022319</v>
      </c>
      <c r="R211" s="2" t="n">
        <f aca="false">(tcofTTGPERCEO!P209/$AD211)*(R$2/$B$2)</f>
        <v>0.000176333195390367</v>
      </c>
      <c r="S211" s="2" t="n">
        <f aca="false">(tcofTTGPERCEO!Q209/$AD211)*(S$2/$B$2)</f>
        <v>0.000472045507150823</v>
      </c>
      <c r="T211" s="2" t="n">
        <f aca="false">(tcofTTGPERCEO!R209/$AD211)*(T$2/$B$2)</f>
        <v>0</v>
      </c>
      <c r="U211" s="2" t="n">
        <f aca="false">(tcofTTGPERCEO!S209/$AD211)*(U$2/$B$2)</f>
        <v>0.00505769055418002</v>
      </c>
      <c r="V211" s="2" t="n">
        <f aca="false">(tcofTTGPERCEO!T209/$AD211)*(V$2/$B$2)</f>
        <v>0.00104916147042526</v>
      </c>
      <c r="W211" s="2" t="n">
        <f aca="false">(tcofTTGPERCEO!U209/$AD211)*(W$2/$B$2)</f>
        <v>0</v>
      </c>
      <c r="X211" s="2" t="n">
        <f aca="false">(tcofTTGPERCEO!V209/$AD211)*(X$2/$B$2)</f>
        <v>0</v>
      </c>
      <c r="Y211" s="2" t="n">
        <f aca="false">(tcofTTGPERCEO!W209/$AD211)*(Y$2/$B$2)</f>
        <v>0.00442895118923203</v>
      </c>
      <c r="Z211" s="2" t="n">
        <f aca="false">(tcofTTGPERCEO!X209/$AD211)*(Z$2/$B$2)</f>
        <v>0.000330782557462598</v>
      </c>
      <c r="AA211" s="2" t="n">
        <f aca="false">(tcofTTGPERCEO!Y209/$AD211)*(AA$2/$B$2)</f>
        <v>0</v>
      </c>
      <c r="AD211" s="2" t="n">
        <f aca="false">SUM(tcofTTGPERCEO!H209:AA209)</f>
        <v>55</v>
      </c>
    </row>
    <row r="212" customFormat="false" ht="12.8" hidden="false" customHeight="false" outlineLevel="0" collapsed="false">
      <c r="A212" s="2" t="str">
        <f aca="false">tcofTTGPERCEO!A210</f>
        <v>../tcof/chi-trans-metaok/Capucine1_San_Anon.tei_corpo2_tto.cha </v>
      </c>
      <c r="B212" s="2" t="str">
        <f aca="false">tcofTTGPERCEO!B210</f>
        <v> TRANS </v>
      </c>
      <c r="C212" s="2" t="str">
        <f aca="false">tcofTTGPERCEO!C210</f>
        <v> ADU </v>
      </c>
      <c r="D212" s="2" t="n">
        <f aca="false">tcofTTGPERCEO!D210</f>
        <v>99</v>
      </c>
      <c r="E212" s="2" t="n">
        <f aca="false">tcofTTGPERCEO!E210</f>
        <v>1669</v>
      </c>
      <c r="F212" s="2" t="str">
        <f aca="false">tcofTTGPERCEO!F210</f>
        <v>40;02.12</v>
      </c>
      <c r="G212" s="2" t="str">
        <f aca="false">LEFT(F212,FIND(";",F212)-1)</f>
        <v>40</v>
      </c>
      <c r="H212" s="2" t="n">
        <f aca="false">SUM(J212:AA212)</f>
        <v>0.254664354073049</v>
      </c>
      <c r="I212" s="2" t="n">
        <f aca="false">SUM(J212,K212,M212,N212,O212,P212,Q212,R212,T212,U212)</f>
        <v>0.247934249847571</v>
      </c>
      <c r="J212" s="2" t="n">
        <f aca="false">(tcofTTGPERCEO!H210/$AD212)*(J$2/$B$2)</f>
        <v>0.00100337112420293</v>
      </c>
      <c r="K212" s="2" t="n">
        <f aca="false">(tcofTTGPERCEO!I210/$AD212)*(K$2/$B$2)</f>
        <v>0.000162498046764565</v>
      </c>
      <c r="L212" s="2" t="n">
        <f aca="false">(tcofTTGPERCEO!J210/$AD212)*(L$2/$B$2)</f>
        <v>0</v>
      </c>
      <c r="M212" s="2" t="n">
        <f aca="false">(tcofTTGPERCEO!K210/$AD212)*(M$2/$B$2)</f>
        <v>0.00335989919216132</v>
      </c>
      <c r="N212" s="2" t="n">
        <f aca="false">(tcofTTGPERCEO!L210/$AD212)*(N$2/$B$2)</f>
        <v>0.00465400645145656</v>
      </c>
      <c r="O212" s="2" t="n">
        <f aca="false">(tcofTTGPERCEO!M210/$AD212)*(O$2/$B$2)</f>
        <v>0.230111105323747</v>
      </c>
      <c r="P212" s="2" t="n">
        <f aca="false">(tcofTTGPERCEO!N210/$AD212)*(P$2/$B$2)</f>
        <v>0.000993204551170869</v>
      </c>
      <c r="Q212" s="2" t="n">
        <f aca="false">(tcofTTGPERCEO!O210/$AD212)*(Q$2/$B$2)</f>
        <v>0.00278313418455867</v>
      </c>
      <c r="R212" s="2" t="n">
        <f aca="false">(tcofTTGPERCEO!P210/$AD212)*(R$2/$B$2)</f>
        <v>0.000140048025219786</v>
      </c>
      <c r="S212" s="2" t="n">
        <f aca="false">(tcofTTGPERCEO!Q210/$AD212)*(S$2/$B$2)</f>
        <v>0.000749819578145712</v>
      </c>
      <c r="T212" s="2" t="n">
        <f aca="false">(tcofTTGPERCEO!R210/$AD212)*(T$2/$B$2)</f>
        <v>0.00271851377514939</v>
      </c>
      <c r="U212" s="2" t="n">
        <f aca="false">(tcofTTGPERCEO!S210/$AD212)*(U$2/$B$2)</f>
        <v>0.00200846917314008</v>
      </c>
      <c r="V212" s="2" t="n">
        <f aca="false">(tcofTTGPERCEO!T210/$AD212)*(V$2/$B$2)</f>
        <v>0.0003471954324512</v>
      </c>
      <c r="W212" s="2" t="n">
        <f aca="false">(tcofTTGPERCEO!U210/$AD212)*(W$2/$B$2)</f>
        <v>0</v>
      </c>
      <c r="X212" s="2" t="n">
        <f aca="false">(tcofTTGPERCEO!V210/$AD212)*(X$2/$B$2)</f>
        <v>0</v>
      </c>
      <c r="Y212" s="2" t="n">
        <f aca="false">(tcofTTGPERCEO!W210/$AD212)*(Y$2/$B$2)</f>
        <v>0.00549621650288271</v>
      </c>
      <c r="Z212" s="2" t="n">
        <f aca="false">(tcofTTGPERCEO!X210/$AD212)*(Z$2/$B$2)</f>
        <v>6.56788471496132E-005</v>
      </c>
      <c r="AA212" s="2" t="n">
        <f aca="false">(tcofTTGPERCEO!Y210/$AD212)*(AA$2/$B$2)</f>
        <v>7.11938648491991E-005</v>
      </c>
      <c r="AD212" s="2" t="n">
        <f aca="false">SUM(tcofTTGPERCEO!H210:AA210)</f>
        <v>277</v>
      </c>
    </row>
    <row r="213" customFormat="false" ht="12.8" hidden="false" customHeight="false" outlineLevel="0" collapsed="false">
      <c r="A213" s="2" t="str">
        <f aca="false">tcofTTGPERCEO!A211</f>
        <v>../tcof/chi-trans-metaok/Carla1_Con_Anon.tei_corpo2_tto.cha </v>
      </c>
      <c r="B213" s="2" t="str">
        <f aca="false">tcofTTGPERCEO!B211</f>
        <v> TRANS </v>
      </c>
      <c r="C213" s="2" t="str">
        <f aca="false">tcofTTGPERCEO!C211</f>
        <v> ADU </v>
      </c>
      <c r="D213" s="2" t="n">
        <f aca="false">tcofTTGPERCEO!D211</f>
        <v>64</v>
      </c>
      <c r="E213" s="2" t="n">
        <f aca="false">tcofTTGPERCEO!E211</f>
        <v>926</v>
      </c>
      <c r="F213" s="2" t="str">
        <f aca="false">tcofTTGPERCEO!F211</f>
        <v>40;02.12</v>
      </c>
      <c r="G213" s="2" t="str">
        <f aca="false">LEFT(F213,FIND(";",F213)-1)</f>
        <v>40</v>
      </c>
      <c r="H213" s="2" t="n">
        <f aca="false">SUM(J213:AA213)</f>
        <v>0.177946828221565</v>
      </c>
      <c r="I213" s="2" t="n">
        <f aca="false">SUM(J213,K213,M213,N213,O213,P213,Q213,R213,T213,U213)</f>
        <v>0.171619037715152</v>
      </c>
      <c r="J213" s="2" t="n">
        <f aca="false">(tcofTTGPERCEO!H211/$AD213)*(J$2/$B$2)</f>
        <v>0.000473885424389109</v>
      </c>
      <c r="K213" s="2" t="n">
        <f aca="false">(tcofTTGPERCEO!I211/$AD213)*(K$2/$B$2)</f>
        <v>0.00130469446242853</v>
      </c>
      <c r="L213" s="2" t="n">
        <f aca="false">(tcofTTGPERCEO!J211/$AD213)*(L$2/$B$2)</f>
        <v>0</v>
      </c>
      <c r="M213" s="2" t="n">
        <f aca="false">(tcofTTGPERCEO!K211/$AD213)*(M$2/$B$2)</f>
        <v>0.000518780421532155</v>
      </c>
      <c r="N213" s="2" t="n">
        <f aca="false">(tcofTTGPERCEO!L211/$AD213)*(N$2/$B$2)</f>
        <v>0.010509454785762</v>
      </c>
      <c r="O213" s="2" t="n">
        <f aca="false">(tcofTTGPERCEO!M211/$AD213)*(O$2/$B$2)</f>
        <v>0.14663164521435</v>
      </c>
      <c r="P213" s="2" t="n">
        <f aca="false">(tcofTTGPERCEO!N211/$AD213)*(P$2/$B$2)</f>
        <v>0.000664535412256837</v>
      </c>
      <c r="Q213" s="2" t="n">
        <f aca="false">(tcofTTGPERCEO!O211/$AD213)*(Q$2/$B$2)</f>
        <v>0.00139660900203397</v>
      </c>
      <c r="R213" s="2" t="n">
        <f aca="false">(tcofTTGPERCEO!P211/$AD213)*(R$2/$B$2)</f>
        <v>0</v>
      </c>
      <c r="S213" s="2" t="n">
        <f aca="false">(tcofTTGPERCEO!Q211/$AD213)*(S$2/$B$2)</f>
        <v>0.000752536315747689</v>
      </c>
      <c r="T213" s="2" t="n">
        <f aca="false">(tcofTTGPERCEO!R211/$AD213)*(T$2/$B$2)</f>
        <v>0.00272836346274051</v>
      </c>
      <c r="U213" s="2" t="n">
        <f aca="false">(tcofTTGPERCEO!S211/$AD213)*(U$2/$B$2)</f>
        <v>0.00739106952965921</v>
      </c>
      <c r="V213" s="2" t="n">
        <f aca="false">(tcofTTGPERCEO!T211/$AD213)*(V$2/$B$2)</f>
        <v>0.00209072032149962</v>
      </c>
      <c r="W213" s="2" t="n">
        <f aca="false">(tcofTTGPERCEO!U211/$AD213)*(W$2/$B$2)</f>
        <v>0</v>
      </c>
      <c r="X213" s="2" t="n">
        <f aca="false">(tcofTTGPERCEO!V211/$AD213)*(X$2/$B$2)</f>
        <v>0</v>
      </c>
      <c r="Y213" s="2" t="n">
        <f aca="false">(tcofTTGPERCEO!W211/$AD213)*(Y$2/$B$2)</f>
        <v>0.00308903298524336</v>
      </c>
      <c r="Z213" s="2" t="n">
        <f aca="false">(tcofTTGPERCEO!X211/$AD213)*(Z$2/$B$2)</f>
        <v>0.000395500883922671</v>
      </c>
      <c r="AA213" s="2" t="n">
        <f aca="false">(tcofTTGPERCEO!Y211/$AD213)*(AA$2/$B$2)</f>
        <v>0</v>
      </c>
      <c r="AD213" s="2" t="n">
        <f aca="false">SUM(tcofTTGPERCEO!H211:AA211)</f>
        <v>138</v>
      </c>
    </row>
    <row r="214" customFormat="false" ht="12.8" hidden="false" customHeight="false" outlineLevel="0" collapsed="false">
      <c r="A214" s="2" t="str">
        <f aca="false">tcofTTGPERCEO!A212</f>
        <v>../tcof/chi-trans-metaok/Cassandre1_And_Anon.tei_corpo2_tto.cha </v>
      </c>
      <c r="B214" s="2" t="str">
        <f aca="false">tcofTTGPERCEO!B212</f>
        <v> TRANS </v>
      </c>
      <c r="C214" s="2" t="str">
        <f aca="false">tcofTTGPERCEO!C212</f>
        <v> ADU </v>
      </c>
      <c r="D214" s="2" t="n">
        <f aca="false">tcofTTGPERCEO!D212</f>
        <v>40</v>
      </c>
      <c r="E214" s="2" t="n">
        <f aca="false">tcofTTGPERCEO!E212</f>
        <v>650</v>
      </c>
      <c r="F214" s="2" t="str">
        <f aca="false">tcofTTGPERCEO!F212</f>
        <v>40;02.12</v>
      </c>
      <c r="G214" s="2" t="str">
        <f aca="false">LEFT(F214,FIND(";",F214)-1)</f>
        <v>40</v>
      </c>
      <c r="H214" s="2" t="n">
        <f aca="false">SUM(J214:AA214)</f>
        <v>0.187490364068795</v>
      </c>
      <c r="I214" s="2" t="n">
        <f aca="false">SUM(J214,K214,M214,N214,O214,P214,Q214,R214,T214,U214)</f>
        <v>0.180963962120475</v>
      </c>
      <c r="J214" s="2" t="n">
        <f aca="false">(tcofTTGPERCEO!H212/$AD214)*(J$2/$B$2)</f>
        <v>0</v>
      </c>
      <c r="K214" s="2" t="n">
        <f aca="false">(tcofTTGPERCEO!I212/$AD214)*(K$2/$B$2)</f>
        <v>0.00176133752427852</v>
      </c>
      <c r="L214" s="2" t="n">
        <f aca="false">(tcofTTGPERCEO!J212/$AD214)*(L$2/$B$2)</f>
        <v>0</v>
      </c>
      <c r="M214" s="2" t="n">
        <f aca="false">(tcofTTGPERCEO!K212/$AD214)*(M$2/$B$2)</f>
        <v>0.00124507301167717</v>
      </c>
      <c r="N214" s="2" t="n">
        <f aca="false">(tcofTTGPERCEO!L212/$AD214)*(N$2/$B$2)</f>
        <v>0.00770693350955878</v>
      </c>
      <c r="O214" s="2" t="n">
        <f aca="false">(tcofTTGPERCEO!M212/$AD214)*(O$2/$B$2)</f>
        <v>0.158362176831498</v>
      </c>
      <c r="P214" s="2" t="n">
        <f aca="false">(tcofTTGPERCEO!N212/$AD214)*(P$2/$B$2)</f>
        <v>0.00345558414373555</v>
      </c>
      <c r="Q214" s="2" t="n">
        <f aca="false">(tcofTTGPERCEO!O212/$AD214)*(Q$2/$B$2)</f>
        <v>0.000670372320976307</v>
      </c>
      <c r="R214" s="2" t="n">
        <f aca="false">(tcofTTGPERCEO!P212/$AD214)*(R$2/$B$2)</f>
        <v>8.43332673606103E-005</v>
      </c>
      <c r="S214" s="2" t="n">
        <f aca="false">(tcofTTGPERCEO!Q212/$AD214)*(S$2/$B$2)</f>
        <v>0.000225760894724307</v>
      </c>
      <c r="T214" s="2" t="n">
        <f aca="false">(tcofTTGPERCEO!R212/$AD214)*(T$2/$B$2)</f>
        <v>0.00122776355823323</v>
      </c>
      <c r="U214" s="2" t="n">
        <f aca="false">(tcofTTGPERCEO!S212/$AD214)*(U$2/$B$2)</f>
        <v>0.00645038795315713</v>
      </c>
      <c r="V214" s="2" t="n">
        <f aca="false">(tcofTTGPERCEO!T212/$AD214)*(V$2/$B$2)</f>
        <v>0.00200709150863963</v>
      </c>
      <c r="W214" s="2" t="n">
        <f aca="false">(tcofTTGPERCEO!U212/$AD214)*(W$2/$B$2)</f>
        <v>0</v>
      </c>
      <c r="X214" s="2" t="n">
        <f aca="false">(tcofTTGPERCEO!V212/$AD214)*(X$2/$B$2)</f>
        <v>0</v>
      </c>
      <c r="Y214" s="2" t="n">
        <f aca="false">(tcofTTGPERCEO!W212/$AD214)*(Y$2/$B$2)</f>
        <v>0.00423638809404803</v>
      </c>
      <c r="Z214" s="2" t="n">
        <f aca="false">(tcofTTGPERCEO!X212/$AD214)*(Z$2/$B$2)</f>
        <v>0</v>
      </c>
      <c r="AA214" s="2" t="n">
        <f aca="false">(tcofTTGPERCEO!Y212/$AD214)*(AA$2/$B$2)</f>
        <v>5.71614509079077E-005</v>
      </c>
      <c r="AD214" s="2" t="n">
        <f aca="false">SUM(tcofTTGPERCEO!H212:AA212)</f>
        <v>115</v>
      </c>
    </row>
    <row r="215" customFormat="false" ht="12.8" hidden="false" customHeight="false" outlineLevel="0" collapsed="false">
      <c r="A215" s="2" t="str">
        <f aca="false">tcofTTGPERCEO!A213</f>
        <v>../tcof/chi-trans-metaok/cecile1_dan.tei_corpo2_tto.cha </v>
      </c>
      <c r="B215" s="2" t="str">
        <f aca="false">tcofTTGPERCEO!B213</f>
        <v> TRANS </v>
      </c>
      <c r="C215" s="2" t="str">
        <f aca="false">tcofTTGPERCEO!C213</f>
        <v> ADU </v>
      </c>
      <c r="D215" s="2" t="n">
        <f aca="false">tcofTTGPERCEO!D213</f>
        <v>78</v>
      </c>
      <c r="E215" s="2" t="n">
        <f aca="false">tcofTTGPERCEO!E213</f>
        <v>2469</v>
      </c>
      <c r="F215" s="2" t="str">
        <f aca="false">tcofTTGPERCEO!F213</f>
        <v>19;</v>
      </c>
      <c r="G215" s="2" t="str">
        <f aca="false">LEFT(F215,FIND(";",F215)-1)</f>
        <v>19</v>
      </c>
      <c r="H215" s="2" t="n">
        <f aca="false">SUM(J215:AA215)</f>
        <v>0.262542459108093</v>
      </c>
      <c r="I215" s="2" t="n">
        <f aca="false">SUM(J215,K215,M215,N215,O215,P215,Q215,R215,T215,U215)</f>
        <v>0.25725995293573</v>
      </c>
      <c r="J215" s="2" t="n">
        <f aca="false">(tcofTTGPERCEO!H213/$AD215)*(J$2/$B$2)</f>
        <v>0.000459816950852558</v>
      </c>
      <c r="K215" s="2" t="n">
        <f aca="false">(tcofTTGPERCEO!I213/$AD215)*(K$2/$B$2)</f>
        <v>0.000281324743461153</v>
      </c>
      <c r="L215" s="2" t="n">
        <f aca="false">(tcofTTGPERCEO!J213/$AD215)*(L$2/$B$2)</f>
        <v>0</v>
      </c>
      <c r="M215" s="2" t="n">
        <f aca="false">(tcofTTGPERCEO!K213/$AD215)*(M$2/$B$2)</f>
        <v>0.00402703302214335</v>
      </c>
      <c r="N215" s="2" t="n">
        <f aca="false">(tcofTTGPERCEO!L213/$AD215)*(N$2/$B$2)</f>
        <v>0.00553935845999537</v>
      </c>
      <c r="O215" s="2" t="n">
        <f aca="false">(tcofTTGPERCEO!M213/$AD215)*(O$2/$B$2)</f>
        <v>0.238711736170049</v>
      </c>
      <c r="P215" s="2" t="n">
        <f aca="false">(tcofTTGPERCEO!N213/$AD215)*(P$2/$B$2)</f>
        <v>0.00200606627575033</v>
      </c>
      <c r="Q215" s="2" t="n">
        <f aca="false">(tcofTTGPERCEO!O213/$AD215)*(Q$2/$B$2)</f>
        <v>0.000843202684978011</v>
      </c>
      <c r="R215" s="2" t="n">
        <f aca="false">(tcofTTGPERCEO!P213/$AD215)*(R$2/$B$2)</f>
        <v>0.000151536339788597</v>
      </c>
      <c r="S215" s="2" t="n">
        <f aca="false">(tcofTTGPERCEO!Q213/$AD215)*(S$2/$B$2)</f>
        <v>0.000730195393873929</v>
      </c>
      <c r="T215" s="2" t="n">
        <f aca="false">(tcofTTGPERCEO!R213/$AD215)*(T$2/$B$2)</f>
        <v>0.00161783427204691</v>
      </c>
      <c r="U215" s="2" t="n">
        <f aca="false">(tcofTTGPERCEO!S213/$AD215)*(U$2/$B$2)</f>
        <v>0.00362204401666538</v>
      </c>
      <c r="V215" s="2" t="n">
        <f aca="false">(tcofTTGPERCEO!T213/$AD215)*(V$2/$B$2)</f>
        <v>0.000480865673944912</v>
      </c>
      <c r="W215" s="2" t="n">
        <f aca="false">(tcofTTGPERCEO!U213/$AD215)*(W$2/$B$2)</f>
        <v>0</v>
      </c>
      <c r="X215" s="2" t="n">
        <f aca="false">(tcofTTGPERCEO!V213/$AD215)*(X$2/$B$2)</f>
        <v>0</v>
      </c>
      <c r="Y215" s="2" t="n">
        <f aca="false">(tcofTTGPERCEO!W213/$AD215)*(Y$2/$B$2)</f>
        <v>0.00342551693542165</v>
      </c>
      <c r="Z215" s="2" t="n">
        <f aca="false">(tcofTTGPERCEO!X213/$AD215)*(Z$2/$B$2)</f>
        <v>0.000625385772702724</v>
      </c>
      <c r="AA215" s="2" t="n">
        <f aca="false">(tcofTTGPERCEO!Y213/$AD215)*(AA$2/$B$2)</f>
        <v>2.05423964200293E-005</v>
      </c>
      <c r="AD215" s="2" t="n">
        <f aca="false">SUM(tcofTTGPERCEO!H213:AA213)</f>
        <v>320</v>
      </c>
    </row>
    <row r="216" customFormat="false" ht="12.8" hidden="false" customHeight="false" outlineLevel="0" collapsed="false">
      <c r="A216" s="2" t="str">
        <f aca="false">tcofTTGPERCEO!A214</f>
        <v>../tcof/chi-trans-metaok/celene1_ber.tei_corpo2_tto.cha </v>
      </c>
      <c r="B216" s="2" t="str">
        <f aca="false">tcofTTGPERCEO!B214</f>
        <v> TRANS </v>
      </c>
      <c r="C216" s="2" t="str">
        <f aca="false">tcofTTGPERCEO!C214</f>
        <v> ADU </v>
      </c>
      <c r="D216" s="2" t="n">
        <f aca="false">tcofTTGPERCEO!D214</f>
        <v>213</v>
      </c>
      <c r="E216" s="2" t="n">
        <f aca="false">tcofTTGPERCEO!E214</f>
        <v>3412</v>
      </c>
      <c r="F216" s="2" t="str">
        <f aca="false">tcofTTGPERCEO!F214</f>
        <v>20;</v>
      </c>
      <c r="G216" s="2" t="str">
        <f aca="false">LEFT(F216,FIND(";",F216)-1)</f>
        <v>20</v>
      </c>
      <c r="H216" s="2" t="n">
        <f aca="false">SUM(J216:AA216)</f>
        <v>0.2735793960575</v>
      </c>
      <c r="I216" s="2" t="n">
        <f aca="false">SUM(J216,K216,M216,N216,O216,P216,Q216,R216,T216,U216)</f>
        <v>0.266820706729135</v>
      </c>
      <c r="J216" s="2" t="n">
        <f aca="false">(tcofTTGPERCEO!H214/$AD216)*(J$2/$B$2)</f>
        <v>0.000615654494865349</v>
      </c>
      <c r="K216" s="2" t="n">
        <f aca="false">(tcofTTGPERCEO!I214/$AD216)*(K$2/$B$2)</f>
        <v>0.000612087307948951</v>
      </c>
      <c r="L216" s="2" t="n">
        <f aca="false">(tcofTTGPERCEO!J214/$AD216)*(L$2/$B$2)</f>
        <v>0</v>
      </c>
      <c r="M216" s="2" t="n">
        <f aca="false">(tcofTTGPERCEO!K214/$AD216)*(M$2/$B$2)</f>
        <v>0.00254614826132727</v>
      </c>
      <c r="N216" s="2" t="n">
        <f aca="false">(tcofTTGPERCEO!L214/$AD216)*(N$2/$B$2)</f>
        <v>0.00758527594369849</v>
      </c>
      <c r="O216" s="2" t="n">
        <f aca="false">(tcofTTGPERCEO!M214/$AD216)*(O$2/$B$2)</f>
        <v>0.248706289450908</v>
      </c>
      <c r="P216" s="2" t="n">
        <f aca="false">(tcofTTGPERCEO!N214/$AD216)*(P$2/$B$2)</f>
        <v>0.000575559959569729</v>
      </c>
      <c r="Q216" s="2" t="n">
        <f aca="false">(tcofTTGPERCEO!O214/$AD216)*(Q$2/$B$2)</f>
        <v>0.000967692262497179</v>
      </c>
      <c r="R216" s="2" t="n">
        <f aca="false">(tcofTTGPERCEO!P214/$AD216)*(R$2/$B$2)</f>
        <v>4.05787688136828E-005</v>
      </c>
      <c r="S216" s="2" t="n">
        <f aca="false">(tcofTTGPERCEO!Q214/$AD216)*(S$2/$B$2)</f>
        <v>0.000488833736484639</v>
      </c>
      <c r="T216" s="2" t="n">
        <f aca="false">(tcofTTGPERCEO!R214/$AD216)*(T$2/$B$2)</f>
        <v>0.00206767712212918</v>
      </c>
      <c r="U216" s="2" t="n">
        <f aca="false">(tcofTTGPERCEO!S214/$AD216)*(U$2/$B$2)</f>
        <v>0.00310374315737686</v>
      </c>
      <c r="V216" s="2" t="n">
        <f aca="false">(tcofTTGPERCEO!T214/$AD216)*(V$2/$B$2)</f>
        <v>0.000804796107020773</v>
      </c>
      <c r="W216" s="2" t="n">
        <f aca="false">(tcofTTGPERCEO!U214/$AD216)*(W$2/$B$2)</f>
        <v>0</v>
      </c>
      <c r="X216" s="2" t="n">
        <f aca="false">(tcofTTGPERCEO!V214/$AD216)*(X$2/$B$2)</f>
        <v>0</v>
      </c>
      <c r="Y216" s="2" t="n">
        <f aca="false">(tcofTTGPERCEO!W214/$AD216)*(Y$2/$B$2)</f>
        <v>0.00535087722130021</v>
      </c>
      <c r="Z216" s="2" t="n">
        <f aca="false">(tcofTTGPERCEO!X214/$AD216)*(Z$2/$B$2)</f>
        <v>0.000114182263559265</v>
      </c>
      <c r="AA216" s="2" t="n">
        <f aca="false">(tcofTTGPERCEO!Y214/$AD216)*(AA$2/$B$2)</f>
        <v>0</v>
      </c>
      <c r="AD216" s="2" t="n">
        <f aca="false">SUM(tcofTTGPERCEO!H214:AA214)</f>
        <v>478</v>
      </c>
    </row>
    <row r="217" customFormat="false" ht="12.8" hidden="false" customHeight="false" outlineLevel="0" collapsed="false">
      <c r="A217" s="2" t="str">
        <f aca="false">tcofTTGPERCEO!A215</f>
        <v>../tcof/chi-trans-metaok/charlotte1_gir.tei_corpo2_tto.cha </v>
      </c>
      <c r="B217" s="2" t="str">
        <f aca="false">tcofTTGPERCEO!B215</f>
        <v> TRANS </v>
      </c>
      <c r="C217" s="2" t="str">
        <f aca="false">tcofTTGPERCEO!C215</f>
        <v> ADU </v>
      </c>
      <c r="D217" s="2" t="n">
        <f aca="false">tcofTTGPERCEO!D215</f>
        <v>278</v>
      </c>
      <c r="E217" s="2" t="n">
        <f aca="false">tcofTTGPERCEO!E215</f>
        <v>1610</v>
      </c>
      <c r="F217" s="2" t="str">
        <f aca="false">tcofTTGPERCEO!F215</f>
        <v>20;</v>
      </c>
      <c r="G217" s="2" t="str">
        <f aca="false">LEFT(F217,FIND(";",F217)-1)</f>
        <v>20</v>
      </c>
      <c r="H217" s="2" t="n">
        <f aca="false">SUM(J217:AA217)</f>
        <v>0.332264608163125</v>
      </c>
      <c r="I217" s="2" t="n">
        <f aca="false">SUM(J217,K217,M217,N217,O217,P217,Q217,R217,T217,U217)</f>
        <v>0.327309909681103</v>
      </c>
      <c r="J217" s="2" t="n">
        <f aca="false">(tcofTTGPERCEO!H215/$AD217)*(J$2/$B$2)</f>
        <v>0</v>
      </c>
      <c r="K217" s="2" t="n">
        <f aca="false">(tcofTTGPERCEO!I215/$AD217)*(K$2/$B$2)</f>
        <v>0.000765075789582738</v>
      </c>
      <c r="L217" s="2" t="n">
        <f aca="false">(tcofTTGPERCEO!J215/$AD217)*(L$2/$B$2)</f>
        <v>0</v>
      </c>
      <c r="M217" s="2" t="n">
        <f aca="false">(tcofTTGPERCEO!K215/$AD217)*(M$2/$B$2)</f>
        <v>0.000405618686523725</v>
      </c>
      <c r="N217" s="2" t="n">
        <f aca="false">(tcofTTGPERCEO!L215/$AD217)*(N$2/$B$2)</f>
        <v>0.00502151475127059</v>
      </c>
      <c r="O217" s="2" t="n">
        <f aca="false">(tcofTTGPERCEO!M215/$AD217)*(O$2/$B$2)</f>
        <v>0.315278806565698</v>
      </c>
      <c r="P217" s="2" t="n">
        <f aca="false">(tcofTTGPERCEO!N215/$AD217)*(P$2/$B$2)</f>
        <v>0</v>
      </c>
      <c r="Q217" s="2" t="n">
        <f aca="false">(tcofTTGPERCEO!O215/$AD217)*(Q$2/$B$2)</f>
        <v>0.000545983122608182</v>
      </c>
      <c r="R217" s="2" t="n">
        <f aca="false">(tcofTTGPERCEO!P215/$AD217)*(R$2/$B$2)</f>
        <v>2.747401061323E-005</v>
      </c>
      <c r="S217" s="2" t="n">
        <f aca="false">(tcofTTGPERCEO!Q215/$AD217)*(S$2/$B$2)</f>
        <v>0.000220644500509592</v>
      </c>
      <c r="T217" s="2" t="n">
        <f aca="false">(tcofTTGPERCEO!R215/$AD217)*(T$2/$B$2)</f>
        <v>0.000799959258905503</v>
      </c>
      <c r="U217" s="2" t="n">
        <f aca="false">(tcofTTGPERCEO!S215/$AD217)*(U$2/$B$2)</f>
        <v>0.00446547749590021</v>
      </c>
      <c r="V217" s="2" t="n">
        <f aca="false">(tcofTTGPERCEO!T215/$AD217)*(V$2/$B$2)</f>
        <v>0.00152569278985354</v>
      </c>
      <c r="W217" s="2" t="n">
        <f aca="false">(tcofTTGPERCEO!U215/$AD217)*(W$2/$B$2)</f>
        <v>0</v>
      </c>
      <c r="X217" s="2" t="n">
        <f aca="false">(tcofTTGPERCEO!V215/$AD217)*(X$2/$B$2)</f>
        <v>0</v>
      </c>
      <c r="Y217" s="2" t="n">
        <f aca="false">(tcofTTGPERCEO!W215/$AD217)*(Y$2/$B$2)</f>
        <v>0.00310528447403662</v>
      </c>
      <c r="Z217" s="2" t="n">
        <f aca="false">(tcofTTGPERCEO!X215/$AD217)*(Z$2/$B$2)</f>
        <v>0.000103076717622906</v>
      </c>
      <c r="AA217" s="2" t="n">
        <f aca="false">(tcofTTGPERCEO!Y215/$AD217)*(AA$2/$B$2)</f>
        <v>0</v>
      </c>
      <c r="AD217" s="2" t="n">
        <f aca="false">SUM(tcofTTGPERCEO!H215:AA215)</f>
        <v>353</v>
      </c>
    </row>
    <row r="218" customFormat="false" ht="12.8" hidden="false" customHeight="false" outlineLevel="0" collapsed="false">
      <c r="A218" s="2" t="str">
        <f aca="false">tcofTTGPERCEO!A216</f>
        <v>../tcof/chi-trans-metaok/charlotte1_leb.tei_corpo2_tto.cha </v>
      </c>
      <c r="B218" s="2" t="str">
        <f aca="false">tcofTTGPERCEO!B216</f>
        <v> TRANS </v>
      </c>
      <c r="C218" s="2" t="str">
        <f aca="false">tcofTTGPERCEO!C216</f>
        <v> ADU </v>
      </c>
      <c r="D218" s="2" t="n">
        <f aca="false">tcofTTGPERCEO!D216</f>
        <v>41</v>
      </c>
      <c r="E218" s="2" t="n">
        <f aca="false">tcofTTGPERCEO!E216</f>
        <v>423</v>
      </c>
      <c r="F218" s="2" t="str">
        <f aca="false">tcofTTGPERCEO!F216</f>
        <v>40;02.12</v>
      </c>
      <c r="G218" s="2" t="str">
        <f aca="false">LEFT(F218,FIND(";",F218)-1)</f>
        <v>40</v>
      </c>
      <c r="H218" s="2" t="n">
        <f aca="false">SUM(J218:AA218)</f>
        <v>0.209372090630867</v>
      </c>
      <c r="I218" s="2" t="n">
        <f aca="false">SUM(J218,K218,M218,N218,O218,P218,Q218,R218,T218,U218)</f>
        <v>0.202261656765167</v>
      </c>
      <c r="J218" s="2" t="n">
        <f aca="false">(tcofTTGPERCEO!H216/$AD218)*(J$2/$B$2)</f>
        <v>0</v>
      </c>
      <c r="K218" s="2" t="n">
        <f aca="false">(tcofTTGPERCEO!I216/$AD218)*(K$2/$B$2)</f>
        <v>0.000375099657948204</v>
      </c>
      <c r="L218" s="2" t="n">
        <f aca="false">(tcofTTGPERCEO!J216/$AD218)*(L$2/$B$2)</f>
        <v>0</v>
      </c>
      <c r="M218" s="2" t="n">
        <f aca="false">(tcofTTGPERCEO!K216/$AD218)*(M$2/$B$2)</f>
        <v>0</v>
      </c>
      <c r="N218" s="2" t="n">
        <f aca="false">(tcofTTGPERCEO!L216/$AD218)*(N$2/$B$2)</f>
        <v>0.0107429982254456</v>
      </c>
      <c r="O218" s="2" t="n">
        <f aca="false">(tcofTTGPERCEO!M216/$AD218)*(O$2/$B$2)</f>
        <v>0.177057711596327</v>
      </c>
      <c r="P218" s="2" t="n">
        <f aca="false">(tcofTTGPERCEO!N216/$AD218)*(P$2/$B$2)</f>
        <v>0.000509477149396909</v>
      </c>
      <c r="Q218" s="2" t="n">
        <f aca="false">(tcofTTGPERCEO!O216/$AD218)*(Q$2/$B$2)</f>
        <v>0.00192732042280688</v>
      </c>
      <c r="R218" s="2" t="n">
        <f aca="false">(tcofTTGPERCEO!P216/$AD218)*(R$2/$B$2)</f>
        <v>0</v>
      </c>
      <c r="S218" s="2" t="n">
        <f aca="false">(tcofTTGPERCEO!Q216/$AD218)*(S$2/$B$2)</f>
        <v>0.000432708381554921</v>
      </c>
      <c r="T218" s="2" t="n">
        <f aca="false">(tcofTTGPERCEO!R216/$AD218)*(T$2/$B$2)</f>
        <v>0.00392202247768948</v>
      </c>
      <c r="U218" s="2" t="n">
        <f aca="false">(tcofTTGPERCEO!S216/$AD218)*(U$2/$B$2)</f>
        <v>0.00772702723555281</v>
      </c>
      <c r="V218" s="2" t="n">
        <f aca="false">(tcofTTGPERCEO!T216/$AD218)*(V$2/$B$2)</f>
        <v>0.00160288557981637</v>
      </c>
      <c r="W218" s="2" t="n">
        <f aca="false">(tcofTTGPERCEO!U216/$AD218)*(W$2/$B$2)</f>
        <v>0</v>
      </c>
      <c r="X218" s="2" t="n">
        <f aca="false">(tcofTTGPERCEO!V216/$AD218)*(X$2/$B$2)</f>
        <v>0</v>
      </c>
      <c r="Y218" s="2" t="n">
        <f aca="false">(tcofTTGPERCEO!W216/$AD218)*(Y$2/$B$2)</f>
        <v>0.00507483990432837</v>
      </c>
      <c r="Z218" s="2" t="n">
        <f aca="false">(tcofTTGPERCEO!X216/$AD218)*(Z$2/$B$2)</f>
        <v>0</v>
      </c>
      <c r="AA218" s="2" t="n">
        <f aca="false">(tcofTTGPERCEO!Y216/$AD218)*(AA$2/$B$2)</f>
        <v>0</v>
      </c>
      <c r="AD218" s="2" t="n">
        <f aca="false">SUM(tcofTTGPERCEO!H216:AA216)</f>
        <v>60</v>
      </c>
    </row>
    <row r="219" customFormat="false" ht="12.8" hidden="false" customHeight="false" outlineLevel="0" collapsed="false">
      <c r="A219" s="2" t="str">
        <f aca="false">tcofTTGPERCEO!A217</f>
        <v>../tcof/chi-trans-metaok/chloe1_fau.tei_corpo2_tto.cha </v>
      </c>
      <c r="B219" s="2" t="str">
        <f aca="false">tcofTTGPERCEO!B217</f>
        <v> TRANS </v>
      </c>
      <c r="C219" s="2" t="str">
        <f aca="false">tcofTTGPERCEO!C217</f>
        <v> ADU </v>
      </c>
      <c r="D219" s="2" t="n">
        <f aca="false">tcofTTGPERCEO!D217</f>
        <v>84</v>
      </c>
      <c r="E219" s="2" t="n">
        <f aca="false">tcofTTGPERCEO!E217</f>
        <v>1563</v>
      </c>
      <c r="F219" s="2" t="str">
        <f aca="false">tcofTTGPERCEO!F217</f>
        <v>19;</v>
      </c>
      <c r="G219" s="2" t="str">
        <f aca="false">LEFT(F219,FIND(";",F219)-1)</f>
        <v>19</v>
      </c>
      <c r="H219" s="2" t="n">
        <f aca="false">SUM(J219:AA219)</f>
        <v>0.247900174883625</v>
      </c>
      <c r="I219" s="2" t="n">
        <f aca="false">SUM(J219,K219,M219,N219,O219,P219,Q219,R219,T219,U219)</f>
        <v>0.239957693593601</v>
      </c>
      <c r="J219" s="2" t="n">
        <f aca="false">(tcofTTGPERCEO!H217/$AD219)*(J$2/$B$2)</f>
        <v>0.00061308926780341</v>
      </c>
      <c r="K219" s="2" t="n">
        <f aca="false">(tcofTTGPERCEO!I217/$AD219)*(K$2/$B$2)</f>
        <v>0.000656424401409356</v>
      </c>
      <c r="L219" s="2" t="n">
        <f aca="false">(tcofTTGPERCEO!J217/$AD219)*(L$2/$B$2)</f>
        <v>0</v>
      </c>
      <c r="M219" s="2" t="n">
        <f aca="false">(tcofTTGPERCEO!K217/$AD219)*(M$2/$B$2)</f>
        <v>0.00178979245428593</v>
      </c>
      <c r="N219" s="2" t="n">
        <f aca="false">(tcofTTGPERCEO!L217/$AD219)*(N$2/$B$2)</f>
        <v>0.00503578041817761</v>
      </c>
      <c r="O219" s="2" t="n">
        <f aca="false">(tcofTTGPERCEO!M217/$AD219)*(O$2/$B$2)</f>
        <v>0.223429969395366</v>
      </c>
      <c r="P219" s="2" t="n">
        <f aca="false">(tcofTTGPERCEO!N217/$AD219)*(P$2/$B$2)</f>
        <v>0.000764215724095363</v>
      </c>
      <c r="Q219" s="2" t="n">
        <f aca="false">(tcofTTGPERCEO!O217/$AD219)*(Q$2/$B$2)</f>
        <v>0.000803050176169534</v>
      </c>
      <c r="R219" s="2" t="n">
        <f aca="false">(tcofTTGPERCEO!P217/$AD219)*(R$2/$B$2)</f>
        <v>8.08193812205848E-005</v>
      </c>
      <c r="S219" s="2" t="n">
        <f aca="false">(tcofTTGPERCEO!Q217/$AD219)*(S$2/$B$2)</f>
        <v>0.000324531286166191</v>
      </c>
      <c r="T219" s="2" t="n">
        <f aca="false">(tcofTTGPERCEO!R217/$AD219)*(T$2/$B$2)</f>
        <v>0.00156880899107579</v>
      </c>
      <c r="U219" s="2" t="n">
        <f aca="false">(tcofTTGPERCEO!S217/$AD219)*(U$2/$B$2)</f>
        <v>0.00521574338399815</v>
      </c>
      <c r="V219" s="2" t="n">
        <f aca="false">(tcofTTGPERCEO!T217/$AD219)*(V$2/$B$2)</f>
        <v>0.00160288557981637</v>
      </c>
      <c r="W219" s="2" t="n">
        <f aca="false">(tcofTTGPERCEO!U217/$AD219)*(W$2/$B$2)</f>
        <v>0</v>
      </c>
      <c r="X219" s="2" t="n">
        <f aca="false">(tcofTTGPERCEO!V217/$AD219)*(X$2/$B$2)</f>
        <v>0</v>
      </c>
      <c r="Y219" s="2" t="n">
        <f aca="false">(tcofTTGPERCEO!W217/$AD219)*(Y$2/$B$2)</f>
        <v>0.00583606588997762</v>
      </c>
      <c r="Z219" s="2" t="n">
        <f aca="false">(tcofTTGPERCEO!X217/$AD219)*(Z$2/$B$2)</f>
        <v>0.000151608672170357</v>
      </c>
      <c r="AA219" s="2" t="n">
        <f aca="false">(tcofTTGPERCEO!Y217/$AD219)*(AA$2/$B$2)</f>
        <v>2.73898618933724E-005</v>
      </c>
      <c r="AD219" s="2" t="n">
        <f aca="false">SUM(tcofTTGPERCEO!H217:AA217)</f>
        <v>240</v>
      </c>
    </row>
    <row r="220" customFormat="false" ht="12.8" hidden="false" customHeight="false" outlineLevel="0" collapsed="false">
      <c r="A220" s="2" t="str">
        <f aca="false">tcofTTGPERCEO!A218</f>
        <v>../tcof/chi-trans-metaok/Claire1_Kam_Anon.tei_corpo2_tto.cha </v>
      </c>
      <c r="B220" s="2" t="str">
        <f aca="false">tcofTTGPERCEO!B218</f>
        <v> TRANS </v>
      </c>
      <c r="C220" s="2" t="str">
        <f aca="false">tcofTTGPERCEO!C218</f>
        <v> ADU </v>
      </c>
      <c r="D220" s="2" t="n">
        <f aca="false">tcofTTGPERCEO!D218</f>
        <v>43</v>
      </c>
      <c r="E220" s="2" t="n">
        <f aca="false">tcofTTGPERCEO!E218</f>
        <v>1119</v>
      </c>
      <c r="F220" s="2" t="str">
        <f aca="false">tcofTTGPERCEO!F218</f>
        <v>20;</v>
      </c>
      <c r="G220" s="2" t="str">
        <f aca="false">LEFT(F220,FIND(";",F220)-1)</f>
        <v>20</v>
      </c>
      <c r="H220" s="2" t="n">
        <f aca="false">SUM(J220:AA220)</f>
        <v>0.239647568806688</v>
      </c>
      <c r="I220" s="2" t="n">
        <f aca="false">SUM(J220,K220,M220,N220,O220,P220,Q220,R220,T220,U220)</f>
        <v>0.232557258457347</v>
      </c>
      <c r="J220" s="2" t="n">
        <f aca="false">(tcofTTGPERCEO!H218/$AD220)*(J$2/$B$2)</f>
        <v>0.000488031257952963</v>
      </c>
      <c r="K220" s="2" t="n">
        <f aca="false">(tcofTTGPERCEO!I218/$AD220)*(K$2/$B$2)</f>
        <v>0.000559850235743587</v>
      </c>
      <c r="L220" s="2" t="n">
        <f aca="false">(tcofTTGPERCEO!J218/$AD220)*(L$2/$B$2)</f>
        <v>0</v>
      </c>
      <c r="M220" s="2" t="n">
        <f aca="false">(tcofTTGPERCEO!K218/$AD220)*(M$2/$B$2)</f>
        <v>0.00463030883695864</v>
      </c>
      <c r="N220" s="2" t="n">
        <f aca="false">(tcofTTGPERCEO!L218/$AD220)*(N$2/$B$2)</f>
        <v>0.00841802099755063</v>
      </c>
      <c r="O220" s="2" t="n">
        <f aca="false">(tcofTTGPERCEO!M218/$AD220)*(O$2/$B$2)</f>
        <v>0.211412192950839</v>
      </c>
      <c r="P220" s="2" t="n">
        <f aca="false">(tcofTTGPERCEO!N218/$AD220)*(P$2/$B$2)</f>
        <v>0.00136874458046931</v>
      </c>
      <c r="Q220" s="2" t="n">
        <f aca="false">(tcofTTGPERCEO!O218/$AD220)*(Q$2/$B$2)</f>
        <v>0.000767092705594779</v>
      </c>
      <c r="R220" s="2" t="n">
        <f aca="false">(tcofTTGPERCEO!P218/$AD220)*(R$2/$B$2)</f>
        <v>4.82503768481103E-005</v>
      </c>
      <c r="S220" s="2" t="n">
        <f aca="false">(tcofTTGPERCEO!Q218/$AD220)*(S$2/$B$2)</f>
        <v>0.000645833405305853</v>
      </c>
      <c r="T220" s="2" t="n">
        <f aca="false">(tcofTTGPERCEO!R218/$AD220)*(T$2/$B$2)</f>
        <v>0.00140490357409772</v>
      </c>
      <c r="U220" s="2" t="n">
        <f aca="false">(tcofTTGPERCEO!S218/$AD220)*(U$2/$B$2)</f>
        <v>0.0034598629412923</v>
      </c>
      <c r="V220" s="2" t="n">
        <f aca="false">(tcofTTGPERCEO!T218/$AD220)*(V$2/$B$2)</f>
        <v>0.000956946614815745</v>
      </c>
      <c r="W220" s="2" t="n">
        <f aca="false">(tcofTTGPERCEO!U218/$AD220)*(W$2/$B$2)</f>
        <v>0</v>
      </c>
      <c r="X220" s="2" t="n">
        <f aca="false">(tcofTTGPERCEO!V218/$AD220)*(X$2/$B$2)</f>
        <v>0</v>
      </c>
      <c r="Y220" s="2" t="n">
        <f aca="false">(tcofTTGPERCEO!W218/$AD220)*(Y$2/$B$2)</f>
        <v>0.00515058378349745</v>
      </c>
      <c r="Z220" s="2" t="n">
        <f aca="false">(tcofTTGPERCEO!X218/$AD220)*(Z$2/$B$2)</f>
        <v>0.000271537920305117</v>
      </c>
      <c r="AA220" s="2" t="n">
        <f aca="false">(tcofTTGPERCEO!Y218/$AD220)*(AA$2/$B$2)</f>
        <v>6.54086254170088E-005</v>
      </c>
      <c r="AD220" s="2" t="n">
        <f aca="false">SUM(tcofTTGPERCEO!H218:AA218)</f>
        <v>201</v>
      </c>
    </row>
    <row r="221" customFormat="false" ht="12.8" hidden="false" customHeight="false" outlineLevel="0" collapsed="false">
      <c r="A221" s="2" t="str">
        <f aca="false">tcofTTGPERCEO!A219</f>
        <v>../tcof/chi-trans-metaok/clara1_dum.tei_corpo2_tto.cha </v>
      </c>
      <c r="B221" s="2" t="str">
        <f aca="false">tcofTTGPERCEO!B219</f>
        <v> TRANS </v>
      </c>
      <c r="C221" s="2" t="str">
        <f aca="false">tcofTTGPERCEO!C219</f>
        <v> ADU </v>
      </c>
      <c r="D221" s="2" t="n">
        <f aca="false">tcofTTGPERCEO!D219</f>
        <v>145</v>
      </c>
      <c r="E221" s="2" t="n">
        <f aca="false">tcofTTGPERCEO!E219</f>
        <v>2602</v>
      </c>
      <c r="F221" s="2" t="str">
        <f aca="false">tcofTTGPERCEO!F219</f>
        <v>20;</v>
      </c>
      <c r="G221" s="2" t="str">
        <f aca="false">LEFT(F221,FIND(";",F221)-1)</f>
        <v>20</v>
      </c>
      <c r="H221" s="2" t="n">
        <f aca="false">SUM(J221:AA221)</f>
        <v>0.265495611784478</v>
      </c>
      <c r="I221" s="2" t="n">
        <f aca="false">SUM(J221,K221,M221,N221,O221,P221,Q221,R221,T221,U221)</f>
        <v>0.258262618543461</v>
      </c>
      <c r="J221" s="2" t="n">
        <f aca="false">(tcofTTGPERCEO!H219/$AD221)*(J$2/$B$2)</f>
        <v>0</v>
      </c>
      <c r="K221" s="2" t="n">
        <f aca="false">(tcofTTGPERCEO!I219/$AD221)*(K$2/$B$2)</f>
        <v>0.000119079256491493</v>
      </c>
      <c r="L221" s="2" t="n">
        <f aca="false">(tcofTTGPERCEO!J219/$AD221)*(L$2/$B$2)</f>
        <v>0</v>
      </c>
      <c r="M221" s="2" t="n">
        <f aca="false">(tcofTTGPERCEO!K219/$AD221)*(M$2/$B$2)</f>
        <v>0.00246214834981134</v>
      </c>
      <c r="N221" s="2" t="n">
        <f aca="false">(tcofTTGPERCEO!L219/$AD221)*(N$2/$B$2)</f>
        <v>0.00873934379450929</v>
      </c>
      <c r="O221" s="2" t="n">
        <f aca="false">(tcofTTGPERCEO!M219/$AD221)*(O$2/$B$2)</f>
        <v>0.238218236312519</v>
      </c>
      <c r="P221" s="2" t="n">
        <f aca="false">(tcofTTGPERCEO!N219/$AD221)*(P$2/$B$2)</f>
        <v>0.00145564899827688</v>
      </c>
      <c r="Q221" s="2" t="n">
        <f aca="false">(tcofTTGPERCEO!O219/$AD221)*(Q$2/$B$2)</f>
        <v>0.00203949251090675</v>
      </c>
      <c r="R221" s="2" t="n">
        <f aca="false">(tcofTTGPERCEO!P219/$AD221)*(R$2/$B$2)</f>
        <v>5.13138928384666E-005</v>
      </c>
      <c r="S221" s="2" t="n">
        <f aca="false">(tcofTTGPERCEO!Q219/$AD221)*(S$2/$B$2)</f>
        <v>0.000618154830792745</v>
      </c>
      <c r="T221" s="2" t="n">
        <f aca="false">(tcofTTGPERCEO!R219/$AD221)*(T$2/$B$2)</f>
        <v>0.00174312110119532</v>
      </c>
      <c r="U221" s="2" t="n">
        <f aca="false">(tcofTTGPERCEO!S219/$AD221)*(U$2/$B$2)</f>
        <v>0.00343423432691236</v>
      </c>
      <c r="V221" s="2" t="n">
        <f aca="false">(tcofTTGPERCEO!T219/$AD221)*(V$2/$B$2)</f>
        <v>0.00050885256502107</v>
      </c>
      <c r="W221" s="2" t="n">
        <f aca="false">(tcofTTGPERCEO!U219/$AD221)*(W$2/$B$2)</f>
        <v>0</v>
      </c>
      <c r="X221" s="2" t="n">
        <f aca="false">(tcofTTGPERCEO!V219/$AD221)*(X$2/$B$2)</f>
        <v>0</v>
      </c>
      <c r="Y221" s="2" t="n">
        <f aca="false">(tcofTTGPERCEO!W219/$AD221)*(Y$2/$B$2)</f>
        <v>0.00579981703351814</v>
      </c>
      <c r="Z221" s="2" t="n">
        <f aca="false">(tcofTTGPERCEO!X219/$AD221)*(Z$2/$B$2)</f>
        <v>0.000288778423181633</v>
      </c>
      <c r="AA221" s="2" t="n">
        <f aca="false">(tcofTTGPERCEO!Y219/$AD221)*(AA$2/$B$2)</f>
        <v>1.73903885037285E-005</v>
      </c>
      <c r="AD221" s="2" t="n">
        <f aca="false">SUM(tcofTTGPERCEO!H219:AA219)</f>
        <v>378</v>
      </c>
    </row>
    <row r="222" customFormat="false" ht="12.8" hidden="false" customHeight="false" outlineLevel="0" collapsed="false">
      <c r="A222" s="2" t="str">
        <f aca="false">tcofTTGPERCEO!A220</f>
        <v>../tcof/chi-trans-metaok/clara1_lau.tei_corpo2_tto.cha </v>
      </c>
      <c r="B222" s="2" t="str">
        <f aca="false">tcofTTGPERCEO!B220</f>
        <v> TRANS </v>
      </c>
      <c r="C222" s="2" t="str">
        <f aca="false">tcofTTGPERCEO!C220</f>
        <v> ADU </v>
      </c>
      <c r="D222" s="2" t="n">
        <f aca="false">tcofTTGPERCEO!D220</f>
        <v>61</v>
      </c>
      <c r="E222" s="2" t="n">
        <f aca="false">tcofTTGPERCEO!E220</f>
        <v>525</v>
      </c>
      <c r="F222" s="2" t="str">
        <f aca="false">tcofTTGPERCEO!F220</f>
        <v>40;02.12</v>
      </c>
      <c r="G222" s="2" t="str">
        <f aca="false">LEFT(F222,FIND(";",F222)-1)</f>
        <v>40</v>
      </c>
      <c r="H222" s="2" t="n">
        <f aca="false">SUM(J222:AA222)</f>
        <v>0.211031673616166</v>
      </c>
      <c r="I222" s="2" t="n">
        <f aca="false">SUM(J222,K222,M222,N222,O222,P222,Q222,R222,T222,U222)</f>
        <v>0.20749891815916</v>
      </c>
      <c r="J222" s="2" t="n">
        <f aca="false">(tcofTTGPERCEO!H220/$AD222)*(J$2/$B$2)</f>
        <v>0.000177707034145916</v>
      </c>
      <c r="K222" s="2" t="n">
        <f aca="false">(tcofTTGPERCEO!I220/$AD222)*(K$2/$B$2)</f>
        <v>0.00269093232875885</v>
      </c>
      <c r="L222" s="2" t="n">
        <f aca="false">(tcofTTGPERCEO!J220/$AD222)*(L$2/$B$2)</f>
        <v>0</v>
      </c>
      <c r="M222" s="2" t="n">
        <f aca="false">(tcofTTGPERCEO!K220/$AD222)*(M$2/$B$2)</f>
        <v>0.00389085316149116</v>
      </c>
      <c r="N222" s="2" t="n">
        <f aca="false">(tcofTTGPERCEO!L220/$AD222)*(N$2/$B$2)</f>
        <v>0.00875787898813497</v>
      </c>
      <c r="O222" s="2" t="n">
        <f aca="false">(tcofTTGPERCEO!M220/$AD222)*(O$2/$B$2)</f>
        <v>0.181456660952758</v>
      </c>
      <c r="P222" s="2" t="n">
        <f aca="false">(tcofTTGPERCEO!N220/$AD222)*(P$2/$B$2)</f>
        <v>0.00132907082451367</v>
      </c>
      <c r="Q222" s="2" t="n">
        <f aca="false">(tcofTTGPERCEO!O220/$AD222)*(Q$2/$B$2)</f>
        <v>0.00209491350305096</v>
      </c>
      <c r="R222" s="2" t="n">
        <f aca="false">(tcofTTGPERCEO!P220/$AD222)*(R$2/$B$2)</f>
        <v>0</v>
      </c>
      <c r="S222" s="2" t="n">
        <f aca="false">(tcofTTGPERCEO!Q220/$AD222)*(S$2/$B$2)</f>
        <v>0.00112880447362153</v>
      </c>
      <c r="T222" s="2" t="n">
        <f aca="false">(tcofTTGPERCEO!R220/$AD222)*(T$2/$B$2)</f>
        <v>0.00306940889558307</v>
      </c>
      <c r="U222" s="2" t="n">
        <f aca="false">(tcofTTGPERCEO!S220/$AD222)*(U$2/$B$2)</f>
        <v>0.00403149247072321</v>
      </c>
      <c r="V222" s="2" t="n">
        <f aca="false">(tcofTTGPERCEO!T220/$AD222)*(V$2/$B$2)</f>
        <v>0.000418144064299923</v>
      </c>
      <c r="W222" s="2" t="n">
        <f aca="false">(tcofTTGPERCEO!U220/$AD222)*(W$2/$B$2)</f>
        <v>0</v>
      </c>
      <c r="X222" s="2" t="n">
        <f aca="false">(tcofTTGPERCEO!V220/$AD222)*(X$2/$B$2)</f>
        <v>0</v>
      </c>
      <c r="Y222" s="2" t="n">
        <f aca="false">(tcofTTGPERCEO!W220/$AD222)*(Y$2/$B$2)</f>
        <v>0.00198580691908501</v>
      </c>
      <c r="Z222" s="2" t="n">
        <f aca="false">(tcofTTGPERCEO!X220/$AD222)*(Z$2/$B$2)</f>
        <v>0</v>
      </c>
      <c r="AA222" s="2" t="n">
        <f aca="false">(tcofTTGPERCEO!Y220/$AD222)*(AA$2/$B$2)</f>
        <v>0</v>
      </c>
      <c r="AD222" s="2" t="n">
        <f aca="false">SUM(tcofTTGPERCEO!H220:AA220)</f>
        <v>92</v>
      </c>
    </row>
    <row r="223" customFormat="false" ht="12.8" hidden="false" customHeight="false" outlineLevel="0" collapsed="false">
      <c r="A223" s="2" t="str">
        <f aca="false">tcofTTGPERCEO!A221</f>
        <v>../tcof/chi-trans-metaok/clelie1_dup.tei_corpo2_tto.cha </v>
      </c>
      <c r="B223" s="2" t="str">
        <f aca="false">tcofTTGPERCEO!B221</f>
        <v> TRANS </v>
      </c>
      <c r="C223" s="2" t="str">
        <f aca="false">tcofTTGPERCEO!C221</f>
        <v> ADU </v>
      </c>
      <c r="D223" s="2" t="n">
        <f aca="false">tcofTTGPERCEO!D221</f>
        <v>37</v>
      </c>
      <c r="E223" s="2" t="n">
        <f aca="false">tcofTTGPERCEO!E221</f>
        <v>386</v>
      </c>
      <c r="F223" s="2" t="str">
        <f aca="false">tcofTTGPERCEO!F221</f>
        <v>40;02.12</v>
      </c>
      <c r="G223" s="2" t="str">
        <f aca="false">LEFT(F223,FIND(";",F223)-1)</f>
        <v>40</v>
      </c>
      <c r="H223" s="2" t="n">
        <f aca="false">SUM(J223:AA223)</f>
        <v>0.234324666306612</v>
      </c>
      <c r="I223" s="2" t="n">
        <f aca="false">SUM(J223,K223,M223,N223,O223,P223,Q223,R223,T223,U223)</f>
        <v>0.229530746084407</v>
      </c>
      <c r="J223" s="2" t="n">
        <f aca="false">(tcofTTGPERCEO!H221/$AD223)*(J$2/$B$2)</f>
        <v>0</v>
      </c>
      <c r="K223" s="2" t="n">
        <f aca="false">(tcofTTGPERCEO!I221/$AD223)*(K$2/$B$2)</f>
        <v>0.00135035876861353</v>
      </c>
      <c r="L223" s="2" t="n">
        <f aca="false">(tcofTTGPERCEO!J221/$AD223)*(L$2/$B$2)</f>
        <v>0</v>
      </c>
      <c r="M223" s="2" t="n">
        <f aca="false">(tcofTTGPERCEO!K221/$AD223)*(M$2/$B$2)</f>
        <v>0</v>
      </c>
      <c r="N223" s="2" t="n">
        <f aca="false">(tcofTTGPERCEO!L221/$AD223)*(N$2/$B$2)</f>
        <v>0.00483434920145051</v>
      </c>
      <c r="O223" s="2" t="n">
        <f aca="false">(tcofTTGPERCEO!M221/$AD223)*(O$2/$B$2)</f>
        <v>0.212469253915593</v>
      </c>
      <c r="P223" s="2" t="n">
        <f aca="false">(tcofTTGPERCEO!N221/$AD223)*(P$2/$B$2)</f>
        <v>0.00061137257927629</v>
      </c>
      <c r="Q223" s="2" t="n">
        <f aca="false">(tcofTTGPERCEO!O221/$AD223)*(Q$2/$B$2)</f>
        <v>0.000770928169122753</v>
      </c>
      <c r="R223" s="2" t="n">
        <f aca="false">(tcofTTGPERCEO!P221/$AD223)*(R$2/$B$2)</f>
        <v>0.000193966514929404</v>
      </c>
      <c r="S223" s="2" t="n">
        <f aca="false">(tcofTTGPERCEO!Q221/$AD223)*(S$2/$B$2)</f>
        <v>0.000519250057865905</v>
      </c>
      <c r="T223" s="2" t="n">
        <f aca="false">(tcofTTGPERCEO!R221/$AD223)*(T$2/$B$2)</f>
        <v>0.00188257078929095</v>
      </c>
      <c r="U223" s="2" t="n">
        <f aca="false">(tcofTTGPERCEO!S221/$AD223)*(U$2/$B$2)</f>
        <v>0.0074179461461307</v>
      </c>
      <c r="V223" s="2" t="n">
        <f aca="false">(tcofTTGPERCEO!T221/$AD223)*(V$2/$B$2)</f>
        <v>0.0026928477740915</v>
      </c>
      <c r="W223" s="2" t="n">
        <f aca="false">(tcofTTGPERCEO!U221/$AD223)*(W$2/$B$2)</f>
        <v>0</v>
      </c>
      <c r="X223" s="2" t="n">
        <f aca="false">(tcofTTGPERCEO!V221/$AD223)*(X$2/$B$2)</f>
        <v>0</v>
      </c>
      <c r="Y223" s="2" t="n">
        <f aca="false">(tcofTTGPERCEO!W221/$AD223)*(Y$2/$B$2)</f>
        <v>0.00121796157703881</v>
      </c>
      <c r="Z223" s="2" t="n">
        <f aca="false">(tcofTTGPERCEO!X221/$AD223)*(Z$2/$B$2)</f>
        <v>0.000363860813208857</v>
      </c>
      <c r="AA223" s="2" t="n">
        <f aca="false">(tcofTTGPERCEO!Y221/$AD223)*(AA$2/$B$2)</f>
        <v>0</v>
      </c>
      <c r="AD223" s="2" t="n">
        <f aca="false">SUM(tcofTTGPERCEO!H221:AA221)</f>
        <v>50</v>
      </c>
    </row>
    <row r="224" customFormat="false" ht="12.8" hidden="false" customHeight="false" outlineLevel="0" collapsed="false">
      <c r="A224" s="2" t="str">
        <f aca="false">tcofTTGPERCEO!A222</f>
        <v>../tcof/chi-trans-metaok/clemence1_bra.tei_corpo2_tto.cha </v>
      </c>
      <c r="B224" s="2" t="str">
        <f aca="false">tcofTTGPERCEO!B222</f>
        <v> TRANS </v>
      </c>
      <c r="C224" s="2" t="str">
        <f aca="false">tcofTTGPERCEO!C222</f>
        <v> ADU </v>
      </c>
      <c r="D224" s="2" t="n">
        <f aca="false">tcofTTGPERCEO!D222</f>
        <v>27</v>
      </c>
      <c r="E224" s="2" t="n">
        <f aca="false">tcofTTGPERCEO!E222</f>
        <v>282</v>
      </c>
      <c r="F224" s="2" t="str">
        <f aca="false">tcofTTGPERCEO!F222</f>
        <v>40;02.12</v>
      </c>
      <c r="G224" s="2" t="str">
        <f aca="false">LEFT(F224,FIND(";",F224)-1)</f>
        <v>40</v>
      </c>
      <c r="H224" s="2" t="n">
        <f aca="false">SUM(J224:AA224)</f>
        <v>0.22396944097896</v>
      </c>
      <c r="I224" s="2" t="n">
        <f aca="false">SUM(J224,K224,M224,N224,O224,P224,Q224,R224,T224,U224)</f>
        <v>0.221241809608797</v>
      </c>
      <c r="J224" s="2" t="n">
        <f aca="false">(tcofTTGPERCEO!H222/$AD224)*(J$2/$B$2)</f>
        <v>0</v>
      </c>
      <c r="K224" s="2" t="n">
        <f aca="false">(tcofTTGPERCEO!I222/$AD224)*(K$2/$B$2)</f>
        <v>0.00254784673323308</v>
      </c>
      <c r="L224" s="2" t="n">
        <f aca="false">(tcofTTGPERCEO!J222/$AD224)*(L$2/$B$2)</f>
        <v>0</v>
      </c>
      <c r="M224" s="2" t="n">
        <f aca="false">(tcofTTGPERCEO!K222/$AD224)*(M$2/$B$2)</f>
        <v>0</v>
      </c>
      <c r="N224" s="2" t="n">
        <f aca="false">(tcofTTGPERCEO!L222/$AD224)*(N$2/$B$2)</f>
        <v>0.00608094239176164</v>
      </c>
      <c r="O224" s="2" t="n">
        <f aca="false">(tcofTTGPERCEO!M222/$AD224)*(O$2/$B$2)</f>
        <v>0.200442692373201</v>
      </c>
      <c r="P224" s="2" t="n">
        <f aca="false">(tcofTTGPERCEO!N222/$AD224)*(P$2/$B$2)</f>
        <v>0.000576766584222916</v>
      </c>
      <c r="Q224" s="2" t="n">
        <f aca="false">(tcofTTGPERCEO!O222/$AD224)*(Q$2/$B$2)</f>
        <v>0.00509103507911252</v>
      </c>
      <c r="R224" s="2" t="n">
        <f aca="false">(tcofTTGPERCEO!P222/$AD224)*(R$2/$B$2)</f>
        <v>0.000365974556470573</v>
      </c>
      <c r="S224" s="2" t="n">
        <f aca="false">(tcofTTGPERCEO!Q222/$AD224)*(S$2/$B$2)</f>
        <v>0.000489858545156514</v>
      </c>
      <c r="T224" s="2" t="n">
        <f aca="false">(tcofTTGPERCEO!R222/$AD224)*(T$2/$B$2)</f>
        <v>0.000888005089288184</v>
      </c>
      <c r="U224" s="2" t="n">
        <f aca="false">(tcofTTGPERCEO!S222/$AD224)*(U$2/$B$2)</f>
        <v>0.00524854680150757</v>
      </c>
      <c r="V224" s="2" t="n">
        <f aca="false">(tcofTTGPERCEO!T222/$AD224)*(V$2/$B$2)</f>
        <v>0.00108875246930923</v>
      </c>
      <c r="W224" s="2" t="n">
        <f aca="false">(tcofTTGPERCEO!U222/$AD224)*(W$2/$B$2)</f>
        <v>0</v>
      </c>
      <c r="X224" s="2" t="n">
        <f aca="false">(tcofTTGPERCEO!V222/$AD224)*(X$2/$B$2)</f>
        <v>0</v>
      </c>
      <c r="Y224" s="2" t="n">
        <f aca="false">(tcofTTGPERCEO!W222/$AD224)*(Y$2/$B$2)</f>
        <v>0.00114902035569699</v>
      </c>
      <c r="Z224" s="2" t="n">
        <f aca="false">(tcofTTGPERCEO!X222/$AD224)*(Z$2/$B$2)</f>
        <v>0</v>
      </c>
      <c r="AA224" s="2" t="n">
        <f aca="false">(tcofTTGPERCEO!Y222/$AD224)*(AA$2/$B$2)</f>
        <v>0</v>
      </c>
      <c r="AD224" s="2" t="n">
        <f aca="false">SUM(tcofTTGPERCEO!H222:AA222)</f>
        <v>53</v>
      </c>
    </row>
    <row r="225" customFormat="false" ht="12.8" hidden="false" customHeight="false" outlineLevel="0" collapsed="false">
      <c r="A225" s="2" t="str">
        <f aca="false">tcofTTGPERCEO!A223</f>
        <v>../tcof/chi-trans-metaok/clemence1_hal.tei_corpo2_tto.cha </v>
      </c>
      <c r="B225" s="2" t="str">
        <f aca="false">tcofTTGPERCEO!B223</f>
        <v> TRANS </v>
      </c>
      <c r="C225" s="2" t="str">
        <f aca="false">tcofTTGPERCEO!C223</f>
        <v> ADU </v>
      </c>
      <c r="D225" s="2" t="n">
        <f aca="false">tcofTTGPERCEO!D223</f>
        <v>67</v>
      </c>
      <c r="E225" s="2" t="n">
        <f aca="false">tcofTTGPERCEO!E223</f>
        <v>791</v>
      </c>
      <c r="F225" s="2" t="str">
        <f aca="false">tcofTTGPERCEO!F223</f>
        <v>40;02.12</v>
      </c>
      <c r="G225" s="2" t="str">
        <f aca="false">LEFT(F225,FIND(";",F225)-1)</f>
        <v>40</v>
      </c>
      <c r="H225" s="2" t="n">
        <f aca="false">SUM(J225:AA225)</f>
        <v>0.261740075206705</v>
      </c>
      <c r="I225" s="2" t="n">
        <f aca="false">SUM(J225,K225,M225,N225,O225,P225,Q225,R225,T225,U225)</f>
        <v>0.255851096796063</v>
      </c>
      <c r="J225" s="2" t="n">
        <f aca="false">(tcofTTGPERCEO!H223/$AD225)*(J$2/$B$2)</f>
        <v>0.00147409441439071</v>
      </c>
      <c r="K225" s="2" t="n">
        <f aca="false">(tcofTTGPERCEO!I223/$AD225)*(K$2/$B$2)</f>
        <v>0.000922376208069353</v>
      </c>
      <c r="L225" s="2" t="n">
        <f aca="false">(tcofTTGPERCEO!J223/$AD225)*(L$2/$B$2)</f>
        <v>0</v>
      </c>
      <c r="M225" s="2" t="n">
        <f aca="false">(tcofTTGPERCEO!K223/$AD225)*(M$2/$B$2)</f>
        <v>0.000586817198126536</v>
      </c>
      <c r="N225" s="2" t="n">
        <f aca="false">(tcofTTGPERCEO!L223/$AD225)*(N$2/$B$2)</f>
        <v>0.00726473240655131</v>
      </c>
      <c r="O225" s="2" t="n">
        <f aca="false">(tcofTTGPERCEO!M223/$AD225)*(O$2/$B$2)</f>
        <v>0.240499936126159</v>
      </c>
      <c r="P225" s="2" t="n">
        <f aca="false">(tcofTTGPERCEO!N223/$AD225)*(P$2/$B$2)</f>
        <v>0.00125281266245141</v>
      </c>
      <c r="Q225" s="2" t="n">
        <f aca="false">(tcofTTGPERCEO!O223/$AD225)*(Q$2/$B$2)</f>
        <v>0.000315954167673259</v>
      </c>
      <c r="R225" s="2" t="n">
        <f aca="false">(tcofTTGPERCEO!P223/$AD225)*(R$2/$B$2)</f>
        <v>0.000476966839990337</v>
      </c>
      <c r="S225" s="2" t="n">
        <f aca="false">(tcofTTGPERCEO!Q223/$AD225)*(S$2/$B$2)</f>
        <v>0.000212807400764715</v>
      </c>
      <c r="T225" s="2" t="n">
        <f aca="false">(tcofTTGPERCEO!R223/$AD225)*(T$2/$B$2)</f>
        <v>0.00115731810817067</v>
      </c>
      <c r="U225" s="2" t="n">
        <f aca="false">(tcofTTGPERCEO!S223/$AD225)*(U$2/$B$2)</f>
        <v>0.0019000886644802</v>
      </c>
      <c r="V225" s="2" t="n">
        <f aca="false">(tcofTTGPERCEO!T223/$AD225)*(V$2/$B$2)</f>
        <v>0.000630643506812999</v>
      </c>
      <c r="W225" s="2" t="n">
        <f aca="false">(tcofTTGPERCEO!U223/$AD225)*(W$2/$B$2)</f>
        <v>0</v>
      </c>
      <c r="X225" s="2" t="n">
        <f aca="false">(tcofTTGPERCEO!V223/$AD225)*(X$2/$B$2)</f>
        <v>0</v>
      </c>
      <c r="Y225" s="2" t="n">
        <f aca="false">(tcofTTGPERCEO!W223/$AD225)*(Y$2/$B$2)</f>
        <v>0.0049916458075361</v>
      </c>
      <c r="Z225" s="2" t="n">
        <f aca="false">(tcofTTGPERCEO!X223/$AD225)*(Z$2/$B$2)</f>
        <v>0</v>
      </c>
      <c r="AA225" s="2" t="n">
        <f aca="false">(tcofTTGPERCEO!Y223/$AD225)*(AA$2/$B$2)</f>
        <v>5.38816955279458E-005</v>
      </c>
      <c r="AD225" s="2" t="n">
        <f aca="false">SUM(tcofTTGPERCEO!H223:AA223)</f>
        <v>122</v>
      </c>
    </row>
    <row r="226" customFormat="false" ht="12.8" hidden="false" customHeight="false" outlineLevel="0" collapsed="false">
      <c r="A226" s="2" t="str">
        <f aca="false">tcofTTGPERCEO!A224</f>
        <v>../tcof/chi-trans-metaok/clement1_med.tei_corpo2_tto.cha </v>
      </c>
      <c r="B226" s="2" t="str">
        <f aca="false">tcofTTGPERCEO!B224</f>
        <v> TRANS </v>
      </c>
      <c r="C226" s="2" t="str">
        <f aca="false">tcofTTGPERCEO!C224</f>
        <v> ADU </v>
      </c>
      <c r="D226" s="2" t="n">
        <f aca="false">tcofTTGPERCEO!D224</f>
        <v>108</v>
      </c>
      <c r="E226" s="2" t="n">
        <f aca="false">tcofTTGPERCEO!E224</f>
        <v>494</v>
      </c>
      <c r="F226" s="2" t="str">
        <f aca="false">tcofTTGPERCEO!F224</f>
        <v>20;</v>
      </c>
      <c r="G226" s="2" t="str">
        <f aca="false">LEFT(F226,FIND(";",F226)-1)</f>
        <v>20</v>
      </c>
      <c r="H226" s="2" t="n">
        <f aca="false">SUM(J226:AA226)</f>
        <v>0.212301338404353</v>
      </c>
      <c r="I226" s="2" t="n">
        <f aca="false">SUM(J226,K226,M226,N226,O226,P226,Q226,R226,T226,U226)</f>
        <v>0.206117175054575</v>
      </c>
      <c r="J226" s="2" t="n">
        <f aca="false">(tcofTTGPERCEO!H224/$AD226)*(J$2/$B$2)</f>
        <v>0</v>
      </c>
      <c r="K226" s="2" t="n">
        <f aca="false">(tcofTTGPERCEO!I224/$AD226)*(K$2/$B$2)</f>
        <v>0.000794328687419725</v>
      </c>
      <c r="L226" s="2" t="n">
        <f aca="false">(tcofTTGPERCEO!J224/$AD226)*(L$2/$B$2)</f>
        <v>0</v>
      </c>
      <c r="M226" s="2" t="n">
        <f aca="false">(tcofTTGPERCEO!K224/$AD226)*(M$2/$B$2)</f>
        <v>0.00589578690823602</v>
      </c>
      <c r="N226" s="2" t="n">
        <f aca="false">(tcofTTGPERCEO!L224/$AD226)*(N$2/$B$2)</f>
        <v>0.0303331714600816</v>
      </c>
      <c r="O226" s="2" t="n">
        <f aca="false">(tcofTTGPERCEO!M224/$AD226)*(O$2/$B$2)</f>
        <v>0.166642552090661</v>
      </c>
      <c r="P226" s="2" t="n">
        <f aca="false">(tcofTTGPERCEO!N224/$AD226)*(P$2/$B$2)</f>
        <v>0</v>
      </c>
      <c r="Q226" s="2" t="n">
        <f aca="false">(tcofTTGPERCEO!O224/$AD226)*(Q$2/$B$2)</f>
        <v>0.00136046147492251</v>
      </c>
      <c r="R226" s="2" t="n">
        <f aca="false">(tcofTTGPERCEO!P224/$AD226)*(R$2/$B$2)</f>
        <v>0</v>
      </c>
      <c r="S226" s="2" t="n">
        <f aca="false">(tcofTTGPERCEO!Q224/$AD226)*(S$2/$B$2)</f>
        <v>0</v>
      </c>
      <c r="T226" s="2" t="n">
        <f aca="false">(tcofTTGPERCEO!R224/$AD226)*(T$2/$B$2)</f>
        <v>0</v>
      </c>
      <c r="U226" s="2" t="n">
        <f aca="false">(tcofTTGPERCEO!S224/$AD226)*(U$2/$B$2)</f>
        <v>0.00109087443325451</v>
      </c>
      <c r="V226" s="2" t="n">
        <f aca="false">(tcofTTGPERCEO!T224/$AD226)*(V$2/$B$2)</f>
        <v>0.000452579457830505</v>
      </c>
      <c r="W226" s="2" t="n">
        <f aca="false">(tcofTTGPERCEO!U224/$AD226)*(W$2/$B$2)</f>
        <v>0</v>
      </c>
      <c r="X226" s="2" t="n">
        <f aca="false">(tcofTTGPERCEO!V224/$AD226)*(X$2/$B$2)</f>
        <v>0</v>
      </c>
      <c r="Y226" s="2" t="n">
        <f aca="false">(tcofTTGPERCEO!W224/$AD226)*(Y$2/$B$2)</f>
        <v>0.00573158389194733</v>
      </c>
      <c r="Z226" s="2" t="n">
        <f aca="false">(tcofTTGPERCEO!X224/$AD226)*(Z$2/$B$2)</f>
        <v>0</v>
      </c>
      <c r="AA226" s="2" t="n">
        <f aca="false">(tcofTTGPERCEO!Y224/$AD226)*(AA$2/$B$2)</f>
        <v>0</v>
      </c>
      <c r="AD226" s="2" t="n">
        <f aca="false">SUM(tcofTTGPERCEO!H224:AA224)</f>
        <v>85</v>
      </c>
    </row>
    <row r="227" customFormat="false" ht="12.8" hidden="false" customHeight="false" outlineLevel="0" collapsed="false">
      <c r="A227" s="2" t="str">
        <f aca="false">tcofTTGPERCEO!A225</f>
        <v>../tcof/chi-trans-metaok/Clementin1_Bat_Anon.tei_corpo2_tto.cha </v>
      </c>
      <c r="B227" s="2" t="str">
        <f aca="false">tcofTTGPERCEO!B225</f>
        <v> TRANS </v>
      </c>
      <c r="C227" s="2" t="str">
        <f aca="false">tcofTTGPERCEO!C225</f>
        <v> ADU </v>
      </c>
      <c r="D227" s="2" t="n">
        <f aca="false">tcofTTGPERCEO!D225</f>
        <v>36</v>
      </c>
      <c r="E227" s="2" t="n">
        <f aca="false">tcofTTGPERCEO!E225</f>
        <v>761</v>
      </c>
      <c r="F227" s="2" t="str">
        <f aca="false">tcofTTGPERCEO!F225</f>
        <v>19;</v>
      </c>
      <c r="G227" s="2" t="str">
        <f aca="false">LEFT(F227,FIND(";",F227)-1)</f>
        <v>19</v>
      </c>
      <c r="H227" s="2" t="n">
        <f aca="false">SUM(J227:AA227)</f>
        <v>0.178187511251704</v>
      </c>
      <c r="I227" s="2" t="n">
        <f aca="false">SUM(J227,K227,M227,N227,O227,P227,Q227,R227,T227,U227)</f>
        <v>0.169945220276213</v>
      </c>
      <c r="J227" s="2" t="n">
        <f aca="false">(tcofTTGPERCEO!H225/$AD227)*(J$2/$B$2)</f>
        <v>0</v>
      </c>
      <c r="K227" s="2" t="n">
        <f aca="false">(tcofTTGPERCEO!I225/$AD227)*(K$2/$B$2)</f>
        <v>0.000375099657948204</v>
      </c>
      <c r="L227" s="2" t="n">
        <f aca="false">(tcofTTGPERCEO!J225/$AD227)*(L$2/$B$2)</f>
        <v>0</v>
      </c>
      <c r="M227" s="2" t="n">
        <f aca="false">(tcofTTGPERCEO!K225/$AD227)*(M$2/$B$2)</f>
        <v>0.00238638993904791</v>
      </c>
      <c r="N227" s="2" t="n">
        <f aca="false">(tcofTTGPERCEO!L225/$AD227)*(N$2/$B$2)</f>
        <v>0.0120858730036263</v>
      </c>
      <c r="O227" s="2" t="n">
        <f aca="false">(tcofTTGPERCEO!M225/$AD227)*(O$2/$B$2)</f>
        <v>0.143332433197027</v>
      </c>
      <c r="P227" s="2" t="n">
        <f aca="false">(tcofTTGPERCEO!N225/$AD227)*(P$2/$B$2)</f>
        <v>0.00152843144819073</v>
      </c>
      <c r="Q227" s="2" t="n">
        <f aca="false">(tcofTTGPERCEO!O225/$AD227)*(Q$2/$B$2)</f>
        <v>0.00417586091608158</v>
      </c>
      <c r="R227" s="2" t="n">
        <f aca="false">(tcofTTGPERCEO!P225/$AD227)*(R$2/$B$2)</f>
        <v>0.000242458143661754</v>
      </c>
      <c r="S227" s="2" t="n">
        <f aca="false">(tcofTTGPERCEO!Q225/$AD227)*(S$2/$B$2)</f>
        <v>0.000432708381554921</v>
      </c>
      <c r="T227" s="2" t="n">
        <f aca="false">(tcofTTGPERCEO!R225/$AD227)*(T$2/$B$2)</f>
        <v>0.00156880899107579</v>
      </c>
      <c r="U227" s="2" t="n">
        <f aca="false">(tcofTTGPERCEO!S225/$AD227)*(U$2/$B$2)</f>
        <v>0.00424986497955405</v>
      </c>
      <c r="V227" s="2" t="n">
        <f aca="false">(tcofTTGPERCEO!T225/$AD227)*(V$2/$B$2)</f>
        <v>0.000961731347889823</v>
      </c>
      <c r="W227" s="2" t="n">
        <f aca="false">(tcofTTGPERCEO!U225/$AD227)*(W$2/$B$2)</f>
        <v>0</v>
      </c>
      <c r="X227" s="2" t="n">
        <f aca="false">(tcofTTGPERCEO!V225/$AD227)*(X$2/$B$2)</f>
        <v>0</v>
      </c>
      <c r="Y227" s="2" t="n">
        <f aca="false">(tcofTTGPERCEO!W225/$AD227)*(Y$2/$B$2)</f>
        <v>0.00608980788519404</v>
      </c>
      <c r="Z227" s="2" t="n">
        <f aca="false">(tcofTTGPERCEO!X225/$AD227)*(Z$2/$B$2)</f>
        <v>0.000758043360851786</v>
      </c>
      <c r="AA227" s="2" t="n">
        <f aca="false">(tcofTTGPERCEO!Y225/$AD227)*(AA$2/$B$2)</f>
        <v>0</v>
      </c>
      <c r="AD227" s="2" t="n">
        <f aca="false">SUM(tcofTTGPERCEO!H225:AA225)</f>
        <v>120</v>
      </c>
    </row>
    <row r="228" customFormat="false" ht="12.8" hidden="false" customHeight="false" outlineLevel="0" collapsed="false">
      <c r="A228" s="2" t="str">
        <f aca="false">tcofTTGPERCEO!A226</f>
        <v>../tcof/chi-trans-metaok/clementine1_bas.tei_corpo2_tto.cha </v>
      </c>
      <c r="B228" s="2" t="str">
        <f aca="false">tcofTTGPERCEO!B226</f>
        <v> TRANS </v>
      </c>
      <c r="C228" s="2" t="str">
        <f aca="false">tcofTTGPERCEO!C226</f>
        <v> ADU </v>
      </c>
      <c r="D228" s="2" t="n">
        <f aca="false">tcofTTGPERCEO!D226</f>
        <v>57</v>
      </c>
      <c r="E228" s="2" t="n">
        <f aca="false">tcofTTGPERCEO!E226</f>
        <v>460</v>
      </c>
      <c r="F228" s="2" t="str">
        <f aca="false">tcofTTGPERCEO!F226</f>
        <v>40;02.12</v>
      </c>
      <c r="G228" s="2" t="str">
        <f aca="false">LEFT(F228,FIND(";",F228)-1)</f>
        <v>40</v>
      </c>
      <c r="H228" s="2" t="n">
        <f aca="false">SUM(J228:AA228)</f>
        <v>0.298191851194609</v>
      </c>
      <c r="I228" s="2" t="n">
        <f aca="false">SUM(J228,K228,M228,N228,O228,P228,Q228,R228,T228,U228)</f>
        <v>0.292038455108916</v>
      </c>
      <c r="J228" s="2" t="n">
        <f aca="false">(tcofTTGPERCEO!H226/$AD228)*(J$2/$B$2)</f>
        <v>0</v>
      </c>
      <c r="K228" s="2" t="n">
        <f aca="false">(tcofTTGPERCEO!I226/$AD228)*(K$2/$B$2)</f>
        <v>0.000937749144870509</v>
      </c>
      <c r="L228" s="2" t="n">
        <f aca="false">(tcofTTGPERCEO!J226/$AD228)*(L$2/$B$2)</f>
        <v>0</v>
      </c>
      <c r="M228" s="2" t="n">
        <f aca="false">(tcofTTGPERCEO!K226/$AD228)*(M$2/$B$2)</f>
        <v>0</v>
      </c>
      <c r="N228" s="2" t="n">
        <f aca="false">(tcofTTGPERCEO!L226/$AD228)*(N$2/$B$2)</f>
        <v>0.0117501543090811</v>
      </c>
      <c r="O228" s="2" t="n">
        <f aca="false">(tcofTTGPERCEO!M226/$AD228)*(O$2/$B$2)</f>
        <v>0.274017886994316</v>
      </c>
      <c r="P228" s="2" t="n">
        <f aca="false">(tcofTTGPERCEO!N226/$AD228)*(P$2/$B$2)</f>
        <v>0.000636846436746136</v>
      </c>
      <c r="Q228" s="2" t="n">
        <f aca="false">(tcofTTGPERCEO!O226/$AD228)*(Q$2/$B$2)</f>
        <v>0.000803050176169534</v>
      </c>
      <c r="R228" s="2" t="n">
        <f aca="false">(tcofTTGPERCEO!P226/$AD228)*(R$2/$B$2)</f>
        <v>0</v>
      </c>
      <c r="S228" s="2" t="n">
        <f aca="false">(tcofTTGPERCEO!Q226/$AD228)*(S$2/$B$2)</f>
        <v>0.000540885476943651</v>
      </c>
      <c r="T228" s="2" t="n">
        <f aca="false">(tcofTTGPERCEO!R226/$AD228)*(T$2/$B$2)</f>
        <v>0.00196101123884474</v>
      </c>
      <c r="U228" s="2" t="n">
        <f aca="false">(tcofTTGPERCEO!S226/$AD228)*(U$2/$B$2)</f>
        <v>0.0019317568088882</v>
      </c>
      <c r="V228" s="2" t="n">
        <f aca="false">(tcofTTGPERCEO!T226/$AD228)*(V$2/$B$2)</f>
        <v>0.000400721394954093</v>
      </c>
      <c r="W228" s="2" t="n">
        <f aca="false">(tcofTTGPERCEO!U226/$AD228)*(W$2/$B$2)</f>
        <v>0</v>
      </c>
      <c r="X228" s="2" t="n">
        <f aca="false">(tcofTTGPERCEO!V226/$AD228)*(X$2/$B$2)</f>
        <v>0</v>
      </c>
      <c r="Y228" s="2" t="n">
        <f aca="false">(tcofTTGPERCEO!W226/$AD228)*(Y$2/$B$2)</f>
        <v>0.00507483990432837</v>
      </c>
      <c r="Z228" s="2" t="n">
        <f aca="false">(tcofTTGPERCEO!X226/$AD228)*(Z$2/$B$2)</f>
        <v>0</v>
      </c>
      <c r="AA228" s="2" t="n">
        <f aca="false">(tcofTTGPERCEO!Y226/$AD228)*(AA$2/$B$2)</f>
        <v>0.000136949309466862</v>
      </c>
      <c r="AD228" s="2" t="n">
        <f aca="false">SUM(tcofTTGPERCEO!H226:AA226)</f>
        <v>48</v>
      </c>
    </row>
    <row r="229" customFormat="false" ht="12.8" hidden="false" customHeight="false" outlineLevel="0" collapsed="false">
      <c r="A229" s="2" t="str">
        <f aca="false">tcofTTGPERCEO!A227</f>
        <v>../tcof/chi-trans-metaok/cleophee1_pie.tei_corpo2_tto.cha </v>
      </c>
      <c r="B229" s="2" t="str">
        <f aca="false">tcofTTGPERCEO!B227</f>
        <v> TRANS </v>
      </c>
      <c r="C229" s="2" t="str">
        <f aca="false">tcofTTGPERCEO!C227</f>
        <v> ADU </v>
      </c>
      <c r="D229" s="2" t="n">
        <f aca="false">tcofTTGPERCEO!D227</f>
        <v>48</v>
      </c>
      <c r="E229" s="2" t="n">
        <f aca="false">tcofTTGPERCEO!E227</f>
        <v>1127</v>
      </c>
      <c r="F229" s="2" t="str">
        <f aca="false">tcofTTGPERCEO!F227</f>
        <v>20;</v>
      </c>
      <c r="G229" s="2" t="str">
        <f aca="false">LEFT(F229,FIND(";",F229)-1)</f>
        <v>20</v>
      </c>
      <c r="H229" s="2" t="n">
        <f aca="false">SUM(J229:AA229)</f>
        <v>0.250598745839641</v>
      </c>
      <c r="I229" s="2" t="n">
        <f aca="false">SUM(J229,K229,M229,N229,O229,P229,Q229,R229,T229,U229)</f>
        <v>0.243618565688223</v>
      </c>
      <c r="J229" s="2" t="n">
        <f aca="false">(tcofTTGPERCEO!H227/$AD229)*(J$2/$B$2)</f>
        <v>0.000939600410426682</v>
      </c>
      <c r="K229" s="2" t="n">
        <f aca="false">(tcofTTGPERCEO!I227/$AD229)*(K$2/$B$2)</f>
        <v>0.000258689419274623</v>
      </c>
      <c r="L229" s="2" t="n">
        <f aca="false">(tcofTTGPERCEO!J227/$AD229)*(L$2/$B$2)</f>
        <v>0</v>
      </c>
      <c r="M229" s="2" t="n">
        <f aca="false">(tcofTTGPERCEO!K227/$AD229)*(M$2/$B$2)</f>
        <v>0.00534880503579705</v>
      </c>
      <c r="N229" s="2" t="n">
        <f aca="false">(tcofTTGPERCEO!L227/$AD229)*(N$2/$B$2)</f>
        <v>0.00601978348839622</v>
      </c>
      <c r="O229" s="2" t="n">
        <f aca="false">(tcofTTGPERCEO!M227/$AD229)*(O$2/$B$2)</f>
        <v>0.223866072133288</v>
      </c>
      <c r="P229" s="2" t="n">
        <f aca="false">(tcofTTGPERCEO!N227/$AD229)*(P$2/$B$2)</f>
        <v>0.00158113598088696</v>
      </c>
      <c r="Q229" s="2" t="n">
        <f aca="false">(tcofTTGPERCEO!O227/$AD229)*(Q$2/$B$2)</f>
        <v>0.00132918649848751</v>
      </c>
      <c r="R229" s="2" t="n">
        <f aca="false">(tcofTTGPERCEO!P227/$AD229)*(R$2/$B$2)</f>
        <v>0</v>
      </c>
      <c r="S229" s="2" t="n">
        <f aca="false">(tcofTTGPERCEO!Q227/$AD229)*(S$2/$B$2)</f>
        <v>0.000149209786743076</v>
      </c>
      <c r="T229" s="2" t="n">
        <f aca="false">(tcofTTGPERCEO!R227/$AD229)*(T$2/$B$2)</f>
        <v>0.000811452926418513</v>
      </c>
      <c r="U229" s="2" t="n">
        <f aca="false">(tcofTTGPERCEO!S227/$AD229)*(U$2/$B$2)</f>
        <v>0.00346383979524781</v>
      </c>
      <c r="V229" s="2" t="n">
        <f aca="false">(tcofTTGPERCEO!T227/$AD229)*(V$2/$B$2)</f>
        <v>0.000663262998544706</v>
      </c>
      <c r="W229" s="2" t="n">
        <f aca="false">(tcofTTGPERCEO!U227/$AD229)*(W$2/$B$2)</f>
        <v>0</v>
      </c>
      <c r="X229" s="2" t="n">
        <f aca="false">(tcofTTGPERCEO!V227/$AD229)*(X$2/$B$2)</f>
        <v>0</v>
      </c>
      <c r="Y229" s="2" t="n">
        <f aca="false">(tcofTTGPERCEO!W227/$AD229)*(Y$2/$B$2)</f>
        <v>0.00594981230162637</v>
      </c>
      <c r="Z229" s="2" t="n">
        <f aca="false">(tcofTTGPERCEO!X227/$AD229)*(Z$2/$B$2)</f>
        <v>0.000104557704945074</v>
      </c>
      <c r="AA229" s="2" t="n">
        <f aca="false">(tcofTTGPERCEO!Y227/$AD229)*(AA$2/$B$2)</f>
        <v>0.000113337359558782</v>
      </c>
      <c r="AD229" s="2" t="n">
        <f aca="false">SUM(tcofTTGPERCEO!H227:AA227)</f>
        <v>174</v>
      </c>
    </row>
    <row r="230" customFormat="false" ht="12.8" hidden="false" customHeight="false" outlineLevel="0" collapsed="false">
      <c r="A230" s="2" t="str">
        <f aca="false">tcofTTGPERCEO!A228</f>
        <v>../tcof/chi-trans-metaok/Cloe1_Tsc_Anon.tei_corpo2_tto.cha </v>
      </c>
      <c r="B230" s="2" t="str">
        <f aca="false">tcofTTGPERCEO!B228</f>
        <v> TRANS </v>
      </c>
      <c r="C230" s="2" t="str">
        <f aca="false">tcofTTGPERCEO!C228</f>
        <v> ADU </v>
      </c>
      <c r="D230" s="2" t="n">
        <f aca="false">tcofTTGPERCEO!D228</f>
        <v>79</v>
      </c>
      <c r="E230" s="2" t="n">
        <f aca="false">tcofTTGPERCEO!E228</f>
        <v>1060</v>
      </c>
      <c r="F230" s="2" t="str">
        <f aca="false">tcofTTGPERCEO!F228</f>
        <v>20;</v>
      </c>
      <c r="G230" s="2" t="str">
        <f aca="false">LEFT(F230,FIND(";",F230)-1)</f>
        <v>20</v>
      </c>
      <c r="H230" s="2" t="n">
        <f aca="false">SUM(J230:AA230)</f>
        <v>0.338018295517717</v>
      </c>
      <c r="I230" s="2" t="n">
        <f aca="false">SUM(J230,K230,M230,N230,O230,P230,Q230,R230,T230,U230)</f>
        <v>0.33079420707883</v>
      </c>
      <c r="J230" s="2" t="n">
        <f aca="false">(tcofTTGPERCEO!H228/$AD230)*(J$2/$B$2)</f>
        <v>0.000104801584239899</v>
      </c>
      <c r="K230" s="2" t="n">
        <f aca="false">(tcofTTGPERCEO!I228/$AD230)*(K$2/$B$2)</f>
        <v>0.000288538198421695</v>
      </c>
      <c r="L230" s="2" t="n">
        <f aca="false">(tcofTTGPERCEO!J228/$AD230)*(L$2/$B$2)</f>
        <v>0</v>
      </c>
      <c r="M230" s="2" t="n">
        <f aca="false">(tcofTTGPERCEO!K228/$AD230)*(M$2/$B$2)</f>
        <v>0.0013767634263738</v>
      </c>
      <c r="N230" s="2" t="n">
        <f aca="false">(tcofTTGPERCEO!L228/$AD230)*(N$2/$B$2)</f>
        <v>0.00206596119720107</v>
      </c>
      <c r="O230" s="2" t="n">
        <f aca="false">(tcofTTGPERCEO!M228/$AD230)*(O$2/$B$2)</f>
        <v>0.321038707839495</v>
      </c>
      <c r="P230" s="2" t="n">
        <f aca="false">(tcofTTGPERCEO!N228/$AD230)*(P$2/$B$2)</f>
        <v>0.000391905499536084</v>
      </c>
      <c r="Q230" s="2" t="n">
        <f aca="false">(tcofTTGPERCEO!O228/$AD230)*(Q$2/$B$2)</f>
        <v>0.00247092361898318</v>
      </c>
      <c r="R230" s="2" t="n">
        <f aca="false">(tcofTTGPERCEO!P228/$AD230)*(R$2/$B$2)</f>
        <v>6.21687547850653E-005</v>
      </c>
      <c r="S230" s="2" t="n">
        <f aca="false">(tcofTTGPERCEO!Q228/$AD230)*(S$2/$B$2)</f>
        <v>0.000332852601196093</v>
      </c>
      <c r="T230" s="2" t="n">
        <f aca="false">(tcofTTGPERCEO!R228/$AD230)*(T$2/$B$2)</f>
        <v>0.00150847018372672</v>
      </c>
      <c r="U230" s="2" t="n">
        <f aca="false">(tcofTTGPERCEO!S228/$AD230)*(U$2/$B$2)</f>
        <v>0.00148596677606785</v>
      </c>
      <c r="V230" s="2" t="n">
        <f aca="false">(tcofTTGPERCEO!T228/$AD230)*(V$2/$B$2)</f>
        <v>0.000369896672265317</v>
      </c>
      <c r="W230" s="2" t="n">
        <f aca="false">(tcofTTGPERCEO!U228/$AD230)*(W$2/$B$2)</f>
        <v>0</v>
      </c>
      <c r="X230" s="2" t="n">
        <f aca="false">(tcofTTGPERCEO!V228/$AD230)*(X$2/$B$2)</f>
        <v>0</v>
      </c>
      <c r="Y230" s="2" t="n">
        <f aca="false">(tcofTTGPERCEO!W228/$AD230)*(Y$2/$B$2)</f>
        <v>0.00624595680532722</v>
      </c>
      <c r="Z230" s="2" t="n">
        <f aca="false">(tcofTTGPERCEO!X228/$AD230)*(Z$2/$B$2)</f>
        <v>0.000233244111031319</v>
      </c>
      <c r="AA230" s="2" t="n">
        <f aca="false">(tcofTTGPERCEO!Y228/$AD230)*(AA$2/$B$2)</f>
        <v>4.21382490667268E-005</v>
      </c>
      <c r="AD230" s="2" t="n">
        <f aca="false">SUM(tcofTTGPERCEO!H228:AA228)</f>
        <v>156</v>
      </c>
    </row>
    <row r="231" customFormat="false" ht="12.8" hidden="false" customHeight="false" outlineLevel="0" collapsed="false">
      <c r="A231" s="2" t="str">
        <f aca="false">tcofTTGPERCEO!A229</f>
        <v>../tcof/chi-trans-metaok/constance1_sch.tei_corpo2_tto.cha </v>
      </c>
      <c r="B231" s="2" t="str">
        <f aca="false">tcofTTGPERCEO!B229</f>
        <v> TRANS </v>
      </c>
      <c r="C231" s="2" t="str">
        <f aca="false">tcofTTGPERCEO!C229</f>
        <v> ADU </v>
      </c>
      <c r="D231" s="2" t="n">
        <f aca="false">tcofTTGPERCEO!D229</f>
        <v>234</v>
      </c>
      <c r="E231" s="2" t="n">
        <f aca="false">tcofTTGPERCEO!E229</f>
        <v>4571</v>
      </c>
      <c r="F231" s="2" t="str">
        <f aca="false">tcofTTGPERCEO!F229</f>
        <v>21;</v>
      </c>
      <c r="G231" s="2" t="str">
        <f aca="false">LEFT(F231,FIND(";",F231)-1)</f>
        <v>21</v>
      </c>
      <c r="H231" s="2" t="n">
        <f aca="false">SUM(J231:AA231)</f>
        <v>0.247287091000974</v>
      </c>
      <c r="I231" s="2" t="n">
        <f aca="false">SUM(J231,K231,M231,N231,O231,P231,Q231,R231,T231,U231)</f>
        <v>0.23864775375195</v>
      </c>
      <c r="J231" s="2" t="n">
        <f aca="false">(tcofTTGPERCEO!H229/$AD231)*(J$2/$B$2)</f>
        <v>0.000608593971423577</v>
      </c>
      <c r="K231" s="2" t="n">
        <f aca="false">(tcofTTGPERCEO!I229/$AD231)*(K$2/$B$2)</f>
        <v>0.000495055386124533</v>
      </c>
      <c r="L231" s="2" t="n">
        <f aca="false">(tcofTTGPERCEO!J229/$AD231)*(L$2/$B$2)</f>
        <v>0</v>
      </c>
      <c r="M231" s="2" t="n">
        <f aca="false">(tcofTTGPERCEO!K229/$AD231)*(M$2/$B$2)</f>
        <v>0.00314955017336273</v>
      </c>
      <c r="N231" s="2" t="n">
        <f aca="false">(tcofTTGPERCEO!L229/$AD231)*(N$2/$B$2)</f>
        <v>0.00763461802823543</v>
      </c>
      <c r="O231" s="2" t="n">
        <f aca="false">(tcofTTGPERCEO!M229/$AD231)*(O$2/$B$2)</f>
        <v>0.219128712442155</v>
      </c>
      <c r="P231" s="2" t="n">
        <f aca="false">(tcofTTGPERCEO!N229/$AD231)*(P$2/$B$2)</f>
        <v>0.00103447136933382</v>
      </c>
      <c r="Q231" s="2" t="n">
        <f aca="false">(tcofTTGPERCEO!O229/$AD231)*(Q$2/$B$2)</f>
        <v>0.00182622578133985</v>
      </c>
      <c r="R231" s="2" t="n">
        <f aca="false">(tcofTTGPERCEO!P229/$AD231)*(R$2/$B$2)</f>
        <v>3.28200532875471E-005</v>
      </c>
      <c r="S231" s="2" t="n">
        <f aca="false">(tcofTTGPERCEO!Q229/$AD231)*(S$2/$B$2)</f>
        <v>0.000307508494506035</v>
      </c>
      <c r="T231" s="2" t="n">
        <f aca="false">(tcofTTGPERCEO!R229/$AD231)*(T$2/$B$2)</f>
        <v>0.00207050932832338</v>
      </c>
      <c r="U231" s="2" t="n">
        <f aca="false">(tcofTTGPERCEO!S229/$AD231)*(U$2/$B$2)</f>
        <v>0.00266719721836341</v>
      </c>
      <c r="V231" s="2" t="n">
        <f aca="false">(tcofTTGPERCEO!T229/$AD231)*(V$2/$B$2)</f>
        <v>0.000488188501466915</v>
      </c>
      <c r="W231" s="2" t="n">
        <f aca="false">(tcofTTGPERCEO!U229/$AD231)*(W$2/$B$2)</f>
        <v>0</v>
      </c>
      <c r="X231" s="2" t="n">
        <f aca="false">(tcofTTGPERCEO!V229/$AD231)*(X$2/$B$2)</f>
        <v>0</v>
      </c>
      <c r="Y231" s="2" t="n">
        <f aca="false">(tcofTTGPERCEO!W229/$AD231)*(Y$2/$B$2)</f>
        <v>0.00752209772621261</v>
      </c>
      <c r="Z231" s="2" t="n">
        <f aca="false">(tcofTTGPERCEO!X229/$AD231)*(Z$2/$B$2)</f>
        <v>0.000277051380615881</v>
      </c>
      <c r="AA231" s="2" t="n">
        <f aca="false">(tcofTTGPERCEO!Y229/$AD231)*(AA$2/$B$2)</f>
        <v>4.44911462227369E-005</v>
      </c>
      <c r="AD231" s="2" t="n">
        <f aca="false">SUM(tcofTTGPERCEO!H229:AA229)</f>
        <v>591</v>
      </c>
    </row>
    <row r="232" customFormat="false" ht="12.8" hidden="false" customHeight="false" outlineLevel="0" collapsed="false">
      <c r="A232" s="2" t="str">
        <f aca="false">tcofTTGPERCEO!A230</f>
        <v>../tcof/chi-trans-metaok/constant1_pap.tei_corpo2_tto.cha </v>
      </c>
      <c r="B232" s="2" t="str">
        <f aca="false">tcofTTGPERCEO!B230</f>
        <v> TRANS </v>
      </c>
      <c r="C232" s="2" t="str">
        <f aca="false">tcofTTGPERCEO!C230</f>
        <v> ADU </v>
      </c>
      <c r="D232" s="2" t="n">
        <f aca="false">tcofTTGPERCEO!D230</f>
        <v>104</v>
      </c>
      <c r="E232" s="2" t="n">
        <f aca="false">tcofTTGPERCEO!E230</f>
        <v>1333</v>
      </c>
      <c r="F232" s="2" t="str">
        <f aca="false">tcofTTGPERCEO!F230</f>
        <v>19;</v>
      </c>
      <c r="G232" s="2" t="str">
        <f aca="false">LEFT(F232,FIND(";",F232)-1)</f>
        <v>19</v>
      </c>
      <c r="H232" s="2" t="n">
        <f aca="false">SUM(J232:AA232)</f>
        <v>0.23286881228735</v>
      </c>
      <c r="I232" s="2" t="n">
        <f aca="false">SUM(J232,K232,M232,N232,O232,P232,Q232,R232,T232,U232)</f>
        <v>0.224879894287413</v>
      </c>
      <c r="J232" s="2" t="n">
        <f aca="false">(tcofTTGPERCEO!H230/$AD232)*(J$2/$B$2)</f>
        <v>0.000575670673993812</v>
      </c>
      <c r="K232" s="2" t="n">
        <f aca="false">(tcofTTGPERCEO!I230/$AD232)*(K$2/$B$2)</f>
        <v>0.000950956879305305</v>
      </c>
      <c r="L232" s="2" t="n">
        <f aca="false">(tcofTTGPERCEO!J230/$AD232)*(L$2/$B$2)</f>
        <v>0</v>
      </c>
      <c r="M232" s="2" t="n">
        <f aca="false">(tcofTTGPERCEO!K230/$AD232)*(M$2/$B$2)</f>
        <v>0.00151250066559375</v>
      </c>
      <c r="N232" s="2" t="n">
        <f aca="false">(tcofTTGPERCEO!L230/$AD232)*(N$2/$B$2)</f>
        <v>0.00680894253725423</v>
      </c>
      <c r="O232" s="2" t="n">
        <f aca="false">(tcofTTGPERCEO!M230/$AD232)*(O$2/$B$2)</f>
        <v>0.206626705685855</v>
      </c>
      <c r="P232" s="2" t="n">
        <f aca="false">(tcofTTGPERCEO!N230/$AD232)*(P$2/$B$2)</f>
        <v>0.0010763601747822</v>
      </c>
      <c r="Q232" s="2" t="n">
        <f aca="false">(tcofTTGPERCEO!O230/$AD232)*(Q$2/$B$2)</f>
        <v>0.0010858143227081</v>
      </c>
      <c r="R232" s="2" t="n">
        <f aca="false">(tcofTTGPERCEO!P230/$AD232)*(R$2/$B$2)</f>
        <v>0</v>
      </c>
      <c r="S232" s="2" t="n">
        <f aca="false">(tcofTTGPERCEO!Q230/$AD232)*(S$2/$B$2)</f>
        <v>0.00164551074675815</v>
      </c>
      <c r="T232" s="2" t="n">
        <f aca="false">(tcofTTGPERCEO!R230/$AD232)*(T$2/$B$2)</f>
        <v>0.00265150815393092</v>
      </c>
      <c r="U232" s="2" t="n">
        <f aca="false">(tcofTTGPERCEO!S230/$AD232)*(U$2/$B$2)</f>
        <v>0.00359143519398933</v>
      </c>
      <c r="V232" s="2" t="n">
        <f aca="false">(tcofTTGPERCEO!T230/$AD232)*(V$2/$B$2)</f>
        <v>0.000812730716526611</v>
      </c>
      <c r="W232" s="2" t="n">
        <f aca="false">(tcofTTGPERCEO!U230/$AD232)*(W$2/$B$2)</f>
        <v>0</v>
      </c>
      <c r="X232" s="2" t="n">
        <f aca="false">(tcofTTGPERCEO!V230/$AD232)*(X$2/$B$2)</f>
        <v>0</v>
      </c>
      <c r="Y232" s="2" t="n">
        <f aca="false">(tcofTTGPERCEO!W230/$AD232)*(Y$2/$B$2)</f>
        <v>0.00514631652269919</v>
      </c>
      <c r="Z232" s="2" t="n">
        <f aca="false">(tcofTTGPERCEO!X230/$AD232)*(Z$2/$B$2)</f>
        <v>0.000384360013953018</v>
      </c>
      <c r="AA232" s="2" t="n">
        <f aca="false">(tcofTTGPERCEO!Y230/$AD232)*(AA$2/$B$2)</f>
        <v>0</v>
      </c>
      <c r="AD232" s="2" t="n">
        <f aca="false">SUM(tcofTTGPERCEO!H230:AA230)</f>
        <v>142</v>
      </c>
    </row>
    <row r="233" customFormat="false" ht="12.8" hidden="false" customHeight="false" outlineLevel="0" collapsed="false">
      <c r="A233" s="2" t="str">
        <f aca="false">tcofTTGPERCEO!A231</f>
        <v>../tcof/chi-trans-metaok/Coralie1_Arn_Anon.tei_corpo2_tto.cha </v>
      </c>
      <c r="B233" s="2" t="str">
        <f aca="false">tcofTTGPERCEO!B231</f>
        <v> TRANS </v>
      </c>
      <c r="C233" s="2" t="str">
        <f aca="false">tcofTTGPERCEO!C231</f>
        <v> ADU </v>
      </c>
      <c r="D233" s="2" t="n">
        <f aca="false">tcofTTGPERCEO!D231</f>
        <v>112</v>
      </c>
      <c r="E233" s="2" t="n">
        <f aca="false">tcofTTGPERCEO!E231</f>
        <v>2630</v>
      </c>
      <c r="F233" s="2" t="str">
        <f aca="false">tcofTTGPERCEO!F231</f>
        <v>18;</v>
      </c>
      <c r="G233" s="2" t="str">
        <f aca="false">LEFT(F233,FIND(";",F233)-1)</f>
        <v>18</v>
      </c>
      <c r="H233" s="2" t="n">
        <f aca="false">SUM(J233:AA233)</f>
        <v>0.235263250712229</v>
      </c>
      <c r="I233" s="2" t="n">
        <f aca="false">SUM(J233,K233,M233,N233,O233,P233,Q233,R233,T233,U233)</f>
        <v>0.229475644980053</v>
      </c>
      <c r="J233" s="2" t="n">
        <f aca="false">(tcofTTGPERCEO!H231/$AD233)*(J$2/$B$2)</f>
        <v>0.000368775499430623</v>
      </c>
      <c r="K233" s="2" t="n">
        <f aca="false">(tcofTTGPERCEO!I231/$AD233)*(K$2/$B$2)</f>
        <v>0.00109991629022406</v>
      </c>
      <c r="L233" s="2" t="n">
        <f aca="false">(tcofTTGPERCEO!J231/$AD233)*(L$2/$B$2)</f>
        <v>0</v>
      </c>
      <c r="M233" s="2" t="n">
        <f aca="false">(tcofTTGPERCEO!K231/$AD233)*(M$2/$B$2)</f>
        <v>0.00484455100408223</v>
      </c>
      <c r="N233" s="2" t="n">
        <f aca="false">(tcofTTGPERCEO!L231/$AD233)*(N$2/$B$2)</f>
        <v>0.00636098579138224</v>
      </c>
      <c r="O233" s="2" t="n">
        <f aca="false">(tcofTTGPERCEO!M231/$AD233)*(O$2/$B$2)</f>
        <v>0.207296354070888</v>
      </c>
      <c r="P233" s="2" t="n">
        <f aca="false">(tcofTTGPERCEO!N231/$AD233)*(P$2/$B$2)</f>
        <v>0.00126411623534571</v>
      </c>
      <c r="Q233" s="2" t="n">
        <f aca="false">(tcofTTGPERCEO!O231/$AD233)*(Q$2/$B$2)</f>
        <v>0.00159402440984028</v>
      </c>
      <c r="R233" s="2" t="n">
        <f aca="false">(tcofTTGPERCEO!P231/$AD233)*(R$2/$B$2)</f>
        <v>0</v>
      </c>
      <c r="S233" s="2" t="n">
        <f aca="false">(tcofTTGPERCEO!Q231/$AD233)*(S$2/$B$2)</f>
        <v>9.76033943356965E-005</v>
      </c>
      <c r="T233" s="2" t="n">
        <f aca="false">(tcofTTGPERCEO!R231/$AD233)*(T$2/$B$2)</f>
        <v>0.00159240010372355</v>
      </c>
      <c r="U233" s="2" t="n">
        <f aca="false">(tcofTTGPERCEO!S231/$AD233)*(U$2/$B$2)</f>
        <v>0.00505452157513605</v>
      </c>
      <c r="V233" s="2" t="n">
        <f aca="false">(tcofTTGPERCEO!T231/$AD233)*(V$2/$B$2)</f>
        <v>0.00101234878725245</v>
      </c>
      <c r="W233" s="2" t="n">
        <f aca="false">(tcofTTGPERCEO!U231/$AD233)*(W$2/$B$2)</f>
        <v>0</v>
      </c>
      <c r="X233" s="2" t="n">
        <f aca="false">(tcofTTGPERCEO!V231/$AD233)*(X$2/$B$2)</f>
        <v>0</v>
      </c>
      <c r="Y233" s="2" t="n">
        <f aca="false">(tcofTTGPERCEO!W231/$AD233)*(Y$2/$B$2)</f>
        <v>0.00457880292119853</v>
      </c>
      <c r="Z233" s="2" t="n">
        <f aca="false">(tcofTTGPERCEO!X231/$AD233)*(Z$2/$B$2)</f>
        <v>0</v>
      </c>
      <c r="AA233" s="2" t="n">
        <f aca="false">(tcofTTGPERCEO!Y231/$AD233)*(AA$2/$B$2)</f>
        <v>9.88506293896148E-005</v>
      </c>
      <c r="AD233" s="2" t="n">
        <f aca="false">SUM(tcofTTGPERCEO!H231:AA231)</f>
        <v>266</v>
      </c>
    </row>
    <row r="234" customFormat="false" ht="12.8" hidden="false" customHeight="false" outlineLevel="0" collapsed="false">
      <c r="A234" s="2" t="str">
        <f aca="false">tcofTTGPERCEO!A232</f>
        <v>../tcof/chi-trans-metaok/Corentin1_Ber_Anon.tei_corpo2_tto.cha </v>
      </c>
      <c r="B234" s="2" t="str">
        <f aca="false">tcofTTGPERCEO!B232</f>
        <v> TRANS </v>
      </c>
      <c r="C234" s="2" t="str">
        <f aca="false">tcofTTGPERCEO!C232</f>
        <v> ADU </v>
      </c>
      <c r="D234" s="2" t="n">
        <f aca="false">tcofTTGPERCEO!D232</f>
        <v>143</v>
      </c>
      <c r="E234" s="2" t="n">
        <f aca="false">tcofTTGPERCEO!E232</f>
        <v>1403</v>
      </c>
      <c r="F234" s="2" t="str">
        <f aca="false">tcofTTGPERCEO!F232</f>
        <v>21;</v>
      </c>
      <c r="G234" s="2" t="str">
        <f aca="false">LEFT(F234,FIND(";",F234)-1)</f>
        <v>21</v>
      </c>
      <c r="H234" s="2" t="n">
        <f aca="false">SUM(J234:AA234)</f>
        <v>0.229226573410812</v>
      </c>
      <c r="I234" s="2" t="n">
        <f aca="false">SUM(J234,K234,M234,N234,O234,P234,Q234,R234,T234,U234)</f>
        <v>0.222030005314127</v>
      </c>
      <c r="J234" s="2" t="n">
        <f aca="false">(tcofTTGPERCEO!H232/$AD234)*(J$2/$B$2)</f>
        <v>0.00073478863556963</v>
      </c>
      <c r="K234" s="2" t="n">
        <f aca="false">(tcofTTGPERCEO!I232/$AD234)*(K$2/$B$2)</f>
        <v>0.000632190434744163</v>
      </c>
      <c r="L234" s="2" t="n">
        <f aca="false">(tcofTTGPERCEO!J232/$AD234)*(L$2/$B$2)</f>
        <v>0</v>
      </c>
      <c r="M234" s="2" t="n">
        <f aca="false">(tcofTTGPERCEO!K232/$AD234)*(M$2/$B$2)</f>
        <v>0.00241320330914957</v>
      </c>
      <c r="N234" s="2" t="n">
        <f aca="false">(tcofTTGPERCEO!L232/$AD234)*(N$2/$B$2)</f>
        <v>0.00543185303533765</v>
      </c>
      <c r="O234" s="2" t="n">
        <f aca="false">(tcofTTGPERCEO!M232/$AD234)*(O$2/$B$2)</f>
        <v>0.201783266827275</v>
      </c>
      <c r="P234" s="2" t="n">
        <f aca="false">(tcofTTGPERCEO!N232/$AD234)*(P$2/$B$2)</f>
        <v>0.000515201611749683</v>
      </c>
      <c r="Q234" s="2" t="n">
        <f aca="false">(tcofTTGPERCEO!O232/$AD234)*(Q$2/$B$2)</f>
        <v>0.00238208142144671</v>
      </c>
      <c r="R234" s="2" t="n">
        <f aca="false">(tcofTTGPERCEO!P232/$AD234)*(R$2/$B$2)</f>
        <v>0</v>
      </c>
      <c r="S234" s="2" t="n">
        <f aca="false">(tcofTTGPERCEO!Q232/$AD234)*(S$2/$B$2)</f>
        <v>0.000437570273482505</v>
      </c>
      <c r="T234" s="2" t="n">
        <f aca="false">(tcofTTGPERCEO!R232/$AD234)*(T$2/$B$2)</f>
        <v>0.00423049615571</v>
      </c>
      <c r="U234" s="2" t="n">
        <f aca="false">(tcofTTGPERCEO!S232/$AD234)*(U$2/$B$2)</f>
        <v>0.00390692388314468</v>
      </c>
      <c r="V234" s="2" t="n">
        <f aca="false">(tcofTTGPERCEO!T232/$AD234)*(V$2/$B$2)</f>
        <v>0.00108059702010093</v>
      </c>
      <c r="W234" s="2" t="n">
        <f aca="false">(tcofTTGPERCEO!U232/$AD234)*(W$2/$B$2)</f>
        <v>0</v>
      </c>
      <c r="X234" s="2" t="n">
        <f aca="false">(tcofTTGPERCEO!V232/$AD234)*(X$2/$B$2)</f>
        <v>0</v>
      </c>
      <c r="Y234" s="2" t="n">
        <f aca="false">(tcofTTGPERCEO!W232/$AD234)*(Y$2/$B$2)</f>
        <v>0.00547398461590476</v>
      </c>
      <c r="Z234" s="2" t="n">
        <f aca="false">(tcofTTGPERCEO!X232/$AD234)*(Z$2/$B$2)</f>
        <v>0.000204416187195987</v>
      </c>
      <c r="AA234" s="2" t="n">
        <f aca="false">(tcofTTGPERCEO!Y232/$AD234)*(AA$2/$B$2)</f>
        <v>0</v>
      </c>
      <c r="AD234" s="2" t="n">
        <f aca="false">SUM(tcofTTGPERCEO!H232:AA232)</f>
        <v>178</v>
      </c>
    </row>
    <row r="235" customFormat="false" ht="12.8" hidden="false" customHeight="false" outlineLevel="0" collapsed="false">
      <c r="A235" s="2" t="str">
        <f aca="false">tcofTTGPERCEO!A233</f>
        <v>../tcof/chi-trans-metaok/corentin1_boi.tei_corpo2_tto.cha </v>
      </c>
      <c r="B235" s="2" t="str">
        <f aca="false">tcofTTGPERCEO!B233</f>
        <v> TRANS </v>
      </c>
      <c r="C235" s="2" t="str">
        <f aca="false">tcofTTGPERCEO!C233</f>
        <v> ADU </v>
      </c>
      <c r="D235" s="2" t="n">
        <f aca="false">tcofTTGPERCEO!D233</f>
        <v>256</v>
      </c>
      <c r="E235" s="2" t="n">
        <f aca="false">tcofTTGPERCEO!E233</f>
        <v>6412</v>
      </c>
      <c r="F235" s="2" t="str">
        <f aca="false">tcofTTGPERCEO!F233</f>
        <v>20;</v>
      </c>
      <c r="G235" s="2" t="str">
        <f aca="false">LEFT(F235,FIND(";",F235)-1)</f>
        <v>20</v>
      </c>
      <c r="H235" s="2" t="n">
        <f aca="false">SUM(J235:AA235)</f>
        <v>0.224236628703449</v>
      </c>
      <c r="I235" s="2" t="n">
        <f aca="false">SUM(J235,K235,M235,N235,O235,P235,Q235,R235,T235,U235)</f>
        <v>0.218181010918833</v>
      </c>
      <c r="J235" s="2" t="n">
        <f aca="false">(tcofTTGPERCEO!H233/$AD235)*(J$2/$B$2)</f>
        <v>0.000301773942892739</v>
      </c>
      <c r="K235" s="2" t="n">
        <f aca="false">(tcofTTGPERCEO!I233/$AD235)*(K$2/$B$2)</f>
        <v>0.000659784414632019</v>
      </c>
      <c r="L235" s="2" t="n">
        <f aca="false">(tcofTTGPERCEO!J233/$AD235)*(L$2/$B$2)</f>
        <v>0</v>
      </c>
      <c r="M235" s="2" t="n">
        <f aca="false">(tcofTTGPERCEO!K233/$AD235)*(M$2/$B$2)</f>
        <v>0.010105234269584</v>
      </c>
      <c r="N235" s="2" t="n">
        <f aca="false">(tcofTTGPERCEO!L233/$AD235)*(N$2/$B$2)</f>
        <v>0.00551147303096963</v>
      </c>
      <c r="O235" s="2" t="n">
        <f aca="false">(tcofTTGPERCEO!M233/$AD235)*(O$2/$B$2)</f>
        <v>0.193343615579052</v>
      </c>
      <c r="P235" s="2" t="n">
        <f aca="false">(tcofTTGPERCEO!N233/$AD235)*(P$2/$B$2)</f>
        <v>0.000962530119381782</v>
      </c>
      <c r="Q235" s="2" t="n">
        <f aca="false">(tcofTTGPERCEO!O233/$AD235)*(Q$2/$B$2)</f>
        <v>0.00217634445137802</v>
      </c>
      <c r="R235" s="2" t="n">
        <f aca="false">(tcofTTGPERCEO!P233/$AD235)*(R$2/$B$2)</f>
        <v>9.47719128319561E-005</v>
      </c>
      <c r="S235" s="2" t="n">
        <f aca="false">(tcofTTGPERCEO!Q233/$AD235)*(S$2/$B$2)</f>
        <v>0.001212147257776</v>
      </c>
      <c r="T235" s="2" t="n">
        <f aca="false">(tcofTTGPERCEO!R233/$AD235)*(T$2/$B$2)</f>
        <v>0.00281056985371884</v>
      </c>
      <c r="U235" s="2" t="n">
        <f aca="false">(tcofTTGPERCEO!S233/$AD235)*(U$2/$B$2)</f>
        <v>0.00221491334439299</v>
      </c>
      <c r="V235" s="2" t="n">
        <f aca="false">(tcofTTGPERCEO!T233/$AD235)*(V$2/$B$2)</f>
        <v>0.000417690053372345</v>
      </c>
      <c r="W235" s="2" t="n">
        <f aca="false">(tcofTTGPERCEO!U233/$AD235)*(W$2/$B$2)</f>
        <v>0</v>
      </c>
      <c r="X235" s="2" t="n">
        <f aca="false">(tcofTTGPERCEO!V233/$AD235)*(X$2/$B$2)</f>
        <v>0</v>
      </c>
      <c r="Y235" s="2" t="n">
        <f aca="false">(tcofTTGPERCEO!W233/$AD235)*(Y$2/$B$2)</f>
        <v>0.00416566663156596</v>
      </c>
      <c r="Z235" s="2" t="n">
        <f aca="false">(tcofTTGPERCEO!X233/$AD235)*(Z$2/$B$2)</f>
        <v>0.000217289302133411</v>
      </c>
      <c r="AA235" s="2" t="n">
        <f aca="false">(tcofTTGPERCEO!Y233/$AD235)*(AA$2/$B$2)</f>
        <v>4.28245397681393E-005</v>
      </c>
      <c r="AD235" s="2" t="n">
        <f aca="false">SUM(tcofTTGPERCEO!H233:AA233)</f>
        <v>921</v>
      </c>
    </row>
    <row r="236" customFormat="false" ht="12.8" hidden="false" customHeight="false" outlineLevel="0" collapsed="false">
      <c r="A236" s="2" t="str">
        <f aca="false">tcofTTGPERCEO!A234</f>
        <v>../tcof/chi-trans-metaok/Dania1_Col_Anon.tei_corpo2_tto.cha </v>
      </c>
      <c r="B236" s="2" t="str">
        <f aca="false">tcofTTGPERCEO!B234</f>
        <v> TRANS </v>
      </c>
      <c r="C236" s="2" t="str">
        <f aca="false">tcofTTGPERCEO!C234</f>
        <v> ADU </v>
      </c>
      <c r="D236" s="2" t="n">
        <f aca="false">tcofTTGPERCEO!D234</f>
        <v>84</v>
      </c>
      <c r="E236" s="2" t="n">
        <f aca="false">tcofTTGPERCEO!E234</f>
        <v>666</v>
      </c>
      <c r="F236" s="2" t="str">
        <f aca="false">tcofTTGPERCEO!F234</f>
        <v>22;</v>
      </c>
      <c r="G236" s="2" t="str">
        <f aca="false">LEFT(F236,FIND(";",F236)-1)</f>
        <v>22</v>
      </c>
      <c r="H236" s="2" t="n">
        <f aca="false">SUM(J236:AA236)</f>
        <v>0.25921401327729</v>
      </c>
      <c r="I236" s="2" t="n">
        <f aca="false">SUM(J236,K236,M236,N236,O236,P236,Q236,R236,T236,U236)</f>
        <v>0.252996782991114</v>
      </c>
      <c r="J236" s="2" t="n">
        <f aca="false">(tcofTTGPERCEO!H234/$AD236)*(J$2/$B$2)</f>
        <v>0.000177707034145916</v>
      </c>
      <c r="K236" s="2" t="n">
        <f aca="false">(tcofTTGPERCEO!I234/$AD236)*(K$2/$B$2)</f>
        <v>0</v>
      </c>
      <c r="L236" s="2" t="n">
        <f aca="false">(tcofTTGPERCEO!J234/$AD236)*(L$2/$B$2)</f>
        <v>0</v>
      </c>
      <c r="M236" s="2" t="n">
        <f aca="false">(tcofTTGPERCEO!K234/$AD236)*(M$2/$B$2)</f>
        <v>0.00155634126459646</v>
      </c>
      <c r="N236" s="2" t="n">
        <f aca="false">(tcofTTGPERCEO!L234/$AD236)*(N$2/$B$2)</f>
        <v>0.00613051529169448</v>
      </c>
      <c r="O236" s="2" t="n">
        <f aca="false">(tcofTTGPERCEO!M234/$AD236)*(O$2/$B$2)</f>
        <v>0.236443527908139</v>
      </c>
      <c r="P236" s="2" t="n">
        <f aca="false">(tcofTTGPERCEO!N234/$AD236)*(P$2/$B$2)</f>
        <v>0.000996803118385256</v>
      </c>
      <c r="Q236" s="2" t="n">
        <f aca="false">(tcofTTGPERCEO!O234/$AD236)*(Q$2/$B$2)</f>
        <v>0.00209491350305096</v>
      </c>
      <c r="R236" s="2" t="n">
        <f aca="false">(tcofTTGPERCEO!P234/$AD236)*(R$2/$B$2)</f>
        <v>0.000527082921003814</v>
      </c>
      <c r="S236" s="2" t="n">
        <f aca="false">(tcofTTGPERCEO!Q234/$AD236)*(S$2/$B$2)</f>
        <v>0.00112880447362153</v>
      </c>
      <c r="T236" s="2" t="n">
        <f aca="false">(tcofTTGPERCEO!R234/$AD236)*(T$2/$B$2)</f>
        <v>0.00204627259705538</v>
      </c>
      <c r="U236" s="2" t="n">
        <f aca="false">(tcofTTGPERCEO!S234/$AD236)*(U$2/$B$2)</f>
        <v>0.0030236193530424</v>
      </c>
      <c r="V236" s="2" t="n">
        <f aca="false">(tcofTTGPERCEO!T234/$AD236)*(V$2/$B$2)</f>
        <v>0.00104536016074981</v>
      </c>
      <c r="W236" s="2" t="n">
        <f aca="false">(tcofTTGPERCEO!U234/$AD236)*(W$2/$B$2)</f>
        <v>0</v>
      </c>
      <c r="X236" s="2" t="n">
        <f aca="false">(tcofTTGPERCEO!V234/$AD236)*(X$2/$B$2)</f>
        <v>0</v>
      </c>
      <c r="Y236" s="2" t="n">
        <f aca="false">(tcofTTGPERCEO!W234/$AD236)*(Y$2/$B$2)</f>
        <v>0.00397161383817003</v>
      </c>
      <c r="Z236" s="2" t="n">
        <f aca="false">(tcofTTGPERCEO!X234/$AD236)*(Z$2/$B$2)</f>
        <v>0</v>
      </c>
      <c r="AA236" s="2" t="n">
        <f aca="false">(tcofTTGPERCEO!Y234/$AD236)*(AA$2/$B$2)</f>
        <v>7.14518136348846E-005</v>
      </c>
      <c r="AD236" s="2" t="n">
        <f aca="false">SUM(tcofTTGPERCEO!H234:AA234)</f>
        <v>92</v>
      </c>
    </row>
    <row r="237" customFormat="false" ht="12.8" hidden="false" customHeight="false" outlineLevel="0" collapsed="false">
      <c r="A237" s="2" t="str">
        <f aca="false">tcofTTGPERCEO!A235</f>
        <v>../tcof/chi-trans-metaok/elea1_cur.tei_corpo2_tto.cha </v>
      </c>
      <c r="B237" s="2" t="str">
        <f aca="false">tcofTTGPERCEO!B235</f>
        <v> TRANS </v>
      </c>
      <c r="C237" s="2" t="str">
        <f aca="false">tcofTTGPERCEO!C235</f>
        <v> ADU </v>
      </c>
      <c r="D237" s="2" t="n">
        <f aca="false">tcofTTGPERCEO!D235</f>
        <v>65</v>
      </c>
      <c r="E237" s="2" t="n">
        <f aca="false">tcofTTGPERCEO!E235</f>
        <v>1962</v>
      </c>
      <c r="F237" s="2" t="str">
        <f aca="false">tcofTTGPERCEO!F235</f>
        <v>25;</v>
      </c>
      <c r="G237" s="2" t="str">
        <f aca="false">LEFT(F237,FIND(";",F237)-1)</f>
        <v>25</v>
      </c>
      <c r="H237" s="2" t="n">
        <f aca="false">SUM(J237:AA237)</f>
        <v>0.263074020596588</v>
      </c>
      <c r="I237" s="2" t="n">
        <f aca="false">SUM(J237,K237,M237,N237,O237,P237,Q237,R237,T237,U237)</f>
        <v>0.256152969636277</v>
      </c>
      <c r="J237" s="2" t="n">
        <f aca="false">(tcofTTGPERCEO!H235/$AD237)*(J$2/$B$2)</f>
        <v>0.00061169904270635</v>
      </c>
      <c r="K237" s="2" t="n">
        <f aca="false">(tcofTTGPERCEO!I235/$AD237)*(K$2/$B$2)</f>
        <v>0.000765509506016742</v>
      </c>
      <c r="L237" s="2" t="n">
        <f aca="false">(tcofTTGPERCEO!J235/$AD237)*(L$2/$B$2)</f>
        <v>0</v>
      </c>
      <c r="M237" s="2" t="n">
        <f aca="false">(tcofTTGPERCEO!K235/$AD237)*(M$2/$B$2)</f>
        <v>0.00243509177453869</v>
      </c>
      <c r="N237" s="2" t="n">
        <f aca="false">(tcofTTGPERCEO!L235/$AD237)*(N$2/$B$2)</f>
        <v>0.00657734585231361</v>
      </c>
      <c r="O237" s="2" t="n">
        <f aca="false">(tcofTTGPERCEO!M235/$AD237)*(O$2/$B$2)</f>
        <v>0.239174168239937</v>
      </c>
      <c r="P237" s="2" t="n">
        <f aca="false">(tcofTTGPERCEO!N235/$AD237)*(P$2/$B$2)</f>
        <v>0.00103974928448349</v>
      </c>
      <c r="Q237" s="2" t="n">
        <f aca="false">(tcofTTGPERCEO!O235/$AD237)*(Q$2/$B$2)</f>
        <v>0.00104888186275204</v>
      </c>
      <c r="R237" s="2" t="n">
        <f aca="false">(tcofTTGPERCEO!P235/$AD237)*(R$2/$B$2)</f>
        <v>6.59750050780284E-005</v>
      </c>
      <c r="S237" s="2" t="n">
        <f aca="false">(tcofTTGPERCEO!Q235/$AD237)*(S$2/$B$2)</f>
        <v>0.000883078329703921</v>
      </c>
      <c r="T237" s="2" t="n">
        <f aca="false">(tcofTTGPERCEO!R235/$AD237)*(T$2/$B$2)</f>
        <v>0.0012806604008782</v>
      </c>
      <c r="U237" s="2" t="n">
        <f aca="false">(tcofTTGPERCEO!S235/$AD237)*(U$2/$B$2)</f>
        <v>0.00315388866757258</v>
      </c>
      <c r="V237" s="2" t="n">
        <f aca="false">(tcofTTGPERCEO!T235/$AD237)*(V$2/$B$2)</f>
        <v>0.000588815110952953</v>
      </c>
      <c r="W237" s="2" t="n">
        <f aca="false">(tcofTTGPERCEO!U235/$AD237)*(W$2/$B$2)</f>
        <v>0</v>
      </c>
      <c r="X237" s="2" t="n">
        <f aca="false">(tcofTTGPERCEO!V235/$AD237)*(X$2/$B$2)</f>
        <v>0</v>
      </c>
      <c r="Y237" s="2" t="n">
        <f aca="false">(tcofTTGPERCEO!W235/$AD237)*(Y$2/$B$2)</f>
        <v>0.00497127174301555</v>
      </c>
      <c r="Z237" s="2" t="n">
        <f aca="false">(tcofTTGPERCEO!X235/$AD237)*(Z$2/$B$2)</f>
        <v>0.000433167634772449</v>
      </c>
      <c r="AA237" s="2" t="n">
        <f aca="false">(tcofTTGPERCEO!Y235/$AD237)*(AA$2/$B$2)</f>
        <v>4.47181418667305E-005</v>
      </c>
      <c r="AD237" s="2" t="n">
        <f aca="false">SUM(tcofTTGPERCEO!H235:AA235)</f>
        <v>294</v>
      </c>
    </row>
    <row r="238" customFormat="false" ht="12.8" hidden="false" customHeight="false" outlineLevel="0" collapsed="false">
      <c r="A238" s="2" t="str">
        <f aca="false">tcofTTGPERCEO!A236</f>
        <v>../tcof/chi-trans-metaok/Elif1_Ber_Anon.tei_corpo2_tto.cha </v>
      </c>
      <c r="B238" s="2" t="str">
        <f aca="false">tcofTTGPERCEO!B236</f>
        <v> TRANS </v>
      </c>
      <c r="C238" s="2" t="str">
        <f aca="false">tcofTTGPERCEO!C236</f>
        <v> ADU </v>
      </c>
      <c r="D238" s="2" t="n">
        <f aca="false">tcofTTGPERCEO!D236</f>
        <v>121</v>
      </c>
      <c r="E238" s="2" t="n">
        <f aca="false">tcofTTGPERCEO!E236</f>
        <v>1192</v>
      </c>
      <c r="F238" s="2" t="str">
        <f aca="false">tcofTTGPERCEO!F236</f>
        <v>40;02.12</v>
      </c>
      <c r="G238" s="2" t="str">
        <f aca="false">LEFT(F238,FIND(";",F238)-1)</f>
        <v>40</v>
      </c>
      <c r="H238" s="2" t="n">
        <f aca="false">SUM(J238:AA238)</f>
        <v>0.242917414291727</v>
      </c>
      <c r="I238" s="2" t="n">
        <f aca="false">SUM(J238,K238,M238,N238,O238,P238,Q238,R238,T238,U238)</f>
        <v>0.235012218573328</v>
      </c>
      <c r="J238" s="2" t="n">
        <f aca="false">(tcofTTGPERCEO!H236/$AD238)*(J$2/$B$2)</f>
        <v>0.000232450907224042</v>
      </c>
      <c r="K238" s="2" t="n">
        <f aca="false">(tcofTTGPERCEO!I236/$AD238)*(K$2/$B$2)</f>
        <v>0.000639980459058546</v>
      </c>
      <c r="L238" s="2" t="n">
        <f aca="false">(tcofTTGPERCEO!J236/$AD238)*(L$2/$B$2)</f>
        <v>0</v>
      </c>
      <c r="M238" s="2" t="n">
        <f aca="false">(tcofTTGPERCEO!K236/$AD238)*(M$2/$B$2)</f>
        <v>0.00169648573865965</v>
      </c>
      <c r="N238" s="2" t="n">
        <f aca="false">(tcofTTGPERCEO!L236/$AD238)*(N$2/$B$2)</f>
        <v>0.00572790189745321</v>
      </c>
      <c r="O238" s="2" t="n">
        <f aca="false">(tcofTTGPERCEO!M236/$AD238)*(O$2/$B$2)</f>
        <v>0.218175379218223</v>
      </c>
      <c r="P238" s="2" t="n">
        <f aca="false">(tcofTTGPERCEO!N236/$AD238)*(P$2/$B$2)</f>
        <v>0.00130387516907266</v>
      </c>
      <c r="Q238" s="2" t="n">
        <f aca="false">(tcofTTGPERCEO!O236/$AD238)*(Q$2/$B$2)</f>
        <v>0.00036536880053211</v>
      </c>
      <c r="R238" s="2" t="n">
        <f aca="false">(tcofTTGPERCEO!P236/$AD238)*(R$2/$B$2)</f>
        <v>4.59636291301904E-005</v>
      </c>
      <c r="S238" s="2" t="n">
        <f aca="false">(tcofTTGPERCEO!Q236/$AD238)*(S$2/$B$2)</f>
        <v>0</v>
      </c>
      <c r="T238" s="2" t="n">
        <f aca="false">(tcofTTGPERCEO!R236/$AD238)*(T$2/$B$2)</f>
        <v>0.00089221364421372</v>
      </c>
      <c r="U238" s="2" t="n">
        <f aca="false">(tcofTTGPERCEO!S236/$AD238)*(U$2/$B$2)</f>
        <v>0.00593259910976093</v>
      </c>
      <c r="V238" s="2" t="n">
        <f aca="false">(tcofTTGPERCEO!T236/$AD238)*(V$2/$B$2)</f>
        <v>0.00227898423670574</v>
      </c>
      <c r="W238" s="2" t="n">
        <f aca="false">(tcofTTGPERCEO!U236/$AD238)*(W$2/$B$2)</f>
        <v>0</v>
      </c>
      <c r="X238" s="2" t="n">
        <f aca="false">(tcofTTGPERCEO!V236/$AD238)*(X$2/$B$2)</f>
        <v>0</v>
      </c>
      <c r="Y238" s="2" t="n">
        <f aca="false">(tcofTTGPERCEO!W236/$AD238)*(Y$2/$B$2)</f>
        <v>0.00519509677409918</v>
      </c>
      <c r="Z238" s="2" t="n">
        <f aca="false">(tcofTTGPERCEO!X236/$AD238)*(Z$2/$B$2)</f>
        <v>0.000431114707593433</v>
      </c>
      <c r="AA238" s="2" t="n">
        <f aca="false">(tcofTTGPERCEO!Y236/$AD238)*(AA$2/$B$2)</f>
        <v>0</v>
      </c>
      <c r="AD238" s="2" t="n">
        <f aca="false">SUM(tcofTTGPERCEO!H236:AA236)</f>
        <v>211</v>
      </c>
    </row>
    <row r="239" customFormat="false" ht="12.8" hidden="false" customHeight="false" outlineLevel="0" collapsed="false">
      <c r="A239" s="2" t="str">
        <f aca="false">tcofTTGPERCEO!A237</f>
        <v>../tcof/chi-trans-metaok/Eliott1_Chi_Anon.tei_corpo2_tto.cha </v>
      </c>
      <c r="B239" s="2" t="str">
        <f aca="false">tcofTTGPERCEO!B237</f>
        <v> TRANS </v>
      </c>
      <c r="C239" s="2" t="str">
        <f aca="false">tcofTTGPERCEO!C237</f>
        <v> ADU </v>
      </c>
      <c r="D239" s="2" t="n">
        <f aca="false">tcofTTGPERCEO!D237</f>
        <v>59</v>
      </c>
      <c r="E239" s="2" t="n">
        <f aca="false">tcofTTGPERCEO!E237</f>
        <v>1454</v>
      </c>
      <c r="F239" s="2" t="str">
        <f aca="false">tcofTTGPERCEO!F237</f>
        <v>20;</v>
      </c>
      <c r="G239" s="2" t="str">
        <f aca="false">LEFT(F239,FIND(";",F239)-1)</f>
        <v>20</v>
      </c>
      <c r="H239" s="2" t="n">
        <f aca="false">SUM(J239:AA239)</f>
        <v>0.223567363920499</v>
      </c>
      <c r="I239" s="2" t="n">
        <f aca="false">SUM(J239,K239,M239,N239,O239,P239,Q239,R239,T239,U239)</f>
        <v>0.217675486546723</v>
      </c>
      <c r="J239" s="2" t="n">
        <f aca="false">(tcofTTGPERCEO!H237/$AD239)*(J$2/$B$2)</f>
        <v>0.000231354440680532</v>
      </c>
      <c r="K239" s="2" t="n">
        <f aca="false">(tcofTTGPERCEO!I237/$AD239)*(K$2/$B$2)</f>
        <v>0.00116776308606516</v>
      </c>
      <c r="L239" s="2" t="n">
        <f aca="false">(tcofTTGPERCEO!J237/$AD239)*(L$2/$B$2)</f>
        <v>0</v>
      </c>
      <c r="M239" s="2" t="n">
        <f aca="false">(tcofTTGPERCEO!K237/$AD239)*(M$2/$B$2)</f>
        <v>0.00202618013692747</v>
      </c>
      <c r="N239" s="2" t="n">
        <f aca="false">(tcofTTGPERCEO!L237/$AD239)*(N$2/$B$2)</f>
        <v>0.00836129578867226</v>
      </c>
      <c r="O239" s="2" t="n">
        <f aca="false">(tcofTTGPERCEO!M237/$AD239)*(O$2/$B$2)</f>
        <v>0.195670247316696</v>
      </c>
      <c r="P239" s="2" t="n">
        <f aca="false">(tcofTTGPERCEO!N237/$AD239)*(P$2/$B$2)</f>
        <v>0.00216287469083593</v>
      </c>
      <c r="Q239" s="2" t="n">
        <f aca="false">(tcofTTGPERCEO!O237/$AD239)*(Q$2/$B$2)</f>
        <v>0.00200004949536563</v>
      </c>
      <c r="R239" s="2" t="n">
        <f aca="false">(tcofTTGPERCEO!P237/$AD239)*(R$2/$B$2)</f>
        <v>9.14936391176432E-005</v>
      </c>
      <c r="S239" s="2" t="n">
        <f aca="false">(tcofTTGPERCEO!Q237/$AD239)*(S$2/$B$2)</f>
        <v>0.00208189881691519</v>
      </c>
      <c r="T239" s="2" t="n">
        <f aca="false">(tcofTTGPERCEO!R237/$AD239)*(T$2/$B$2)</f>
        <v>0.00399602290179683</v>
      </c>
      <c r="U239" s="2" t="n">
        <f aca="false">(tcofTTGPERCEO!S237/$AD239)*(U$2/$B$2)</f>
        <v>0.00196820505056534</v>
      </c>
      <c r="V239" s="2" t="n">
        <f aca="false">(tcofTTGPERCEO!T237/$AD239)*(V$2/$B$2)</f>
        <v>0.000362917489769745</v>
      </c>
      <c r="W239" s="2" t="n">
        <f aca="false">(tcofTTGPERCEO!U237/$AD239)*(W$2/$B$2)</f>
        <v>0</v>
      </c>
      <c r="X239" s="2" t="n">
        <f aca="false">(tcofTTGPERCEO!V237/$AD239)*(X$2/$B$2)</f>
        <v>0</v>
      </c>
      <c r="Y239" s="2" t="n">
        <f aca="false">(tcofTTGPERCEO!W237/$AD239)*(Y$2/$B$2)</f>
        <v>0.00344706106709097</v>
      </c>
      <c r="Z239" s="2" t="n">
        <f aca="false">(tcofTTGPERCEO!X237/$AD239)*(Z$2/$B$2)</f>
        <v>0</v>
      </c>
      <c r="AA239" s="2" t="n">
        <f aca="false">(tcofTTGPERCEO!Y237/$AD239)*(AA$2/$B$2)</f>
        <v>0</v>
      </c>
      <c r="AD239" s="2" t="n">
        <f aca="false">SUM(tcofTTGPERCEO!H237:AA237)</f>
        <v>212</v>
      </c>
    </row>
    <row r="240" customFormat="false" ht="12.8" hidden="false" customHeight="false" outlineLevel="0" collapsed="false">
      <c r="A240" s="2" t="str">
        <f aca="false">tcofTTGPERCEO!A238</f>
        <v>../tcof/chi-trans-metaok/Elise1_Hel_Anon.tei_corpo2_tto.cha </v>
      </c>
      <c r="B240" s="2" t="str">
        <f aca="false">tcofTTGPERCEO!B238</f>
        <v> TRANS </v>
      </c>
      <c r="C240" s="2" t="str">
        <f aca="false">tcofTTGPERCEO!C238</f>
        <v> ADU </v>
      </c>
      <c r="D240" s="2" t="n">
        <f aca="false">tcofTTGPERCEO!D238</f>
        <v>59</v>
      </c>
      <c r="E240" s="2" t="n">
        <f aca="false">tcofTTGPERCEO!E238</f>
        <v>426</v>
      </c>
      <c r="F240" s="2" t="str">
        <f aca="false">tcofTTGPERCEO!F238</f>
        <v>20;</v>
      </c>
      <c r="G240" s="2" t="str">
        <f aca="false">LEFT(F240,FIND(";",F240)-1)</f>
        <v>20</v>
      </c>
      <c r="H240" s="2" t="n">
        <f aca="false">SUM(J240:AA240)</f>
        <v>0.203680932908616</v>
      </c>
      <c r="I240" s="2" t="n">
        <f aca="false">SUM(J240,K240,M240,N240,O240,P240,Q240,R240,T240,U240)</f>
        <v>0.193392044264662</v>
      </c>
      <c r="J240" s="2" t="n">
        <f aca="false">(tcofTTGPERCEO!H238/$AD240)*(J$2/$B$2)</f>
        <v>0.00186846253044849</v>
      </c>
      <c r="K240" s="2" t="n">
        <f aca="false">(tcofTTGPERCEO!I238/$AD240)*(K$2/$B$2)</f>
        <v>0.00128605597010813</v>
      </c>
      <c r="L240" s="2" t="n">
        <f aca="false">(tcofTTGPERCEO!J238/$AD240)*(L$2/$B$2)</f>
        <v>0</v>
      </c>
      <c r="M240" s="2" t="n">
        <f aca="false">(tcofTTGPERCEO!K238/$AD240)*(M$2/$B$2)</f>
        <v>0.00613643127183749</v>
      </c>
      <c r="N240" s="2" t="n">
        <f aca="false">(tcofTTGPERCEO!L238/$AD240)*(N$2/$B$2)</f>
        <v>0.00690621314492929</v>
      </c>
      <c r="O240" s="2" t="n">
        <f aca="false">(tcofTTGPERCEO!M238/$AD240)*(O$2/$B$2)</f>
        <v>0.173444288910688</v>
      </c>
      <c r="P240" s="2" t="n">
        <f aca="false">(tcofTTGPERCEO!N238/$AD240)*(P$2/$B$2)</f>
        <v>0</v>
      </c>
      <c r="Q240" s="2" t="n">
        <f aca="false">(tcofTTGPERCEO!O238/$AD240)*(Q$2/$B$2)</f>
        <v>0.00110132595588965</v>
      </c>
      <c r="R240" s="2" t="n">
        <f aca="false">(tcofTTGPERCEO!P238/$AD240)*(R$2/$B$2)</f>
        <v>0</v>
      </c>
      <c r="S240" s="2" t="n">
        <f aca="false">(tcofTTGPERCEO!Q238/$AD240)*(S$2/$B$2)</f>
        <v>0</v>
      </c>
      <c r="T240" s="2" t="n">
        <f aca="false">(tcofTTGPERCEO!R238/$AD240)*(T$2/$B$2)</f>
        <v>0</v>
      </c>
      <c r="U240" s="2" t="n">
        <f aca="false">(tcofTTGPERCEO!S238/$AD240)*(U$2/$B$2)</f>
        <v>0.00264926648076096</v>
      </c>
      <c r="V240" s="2" t="n">
        <f aca="false">(tcofTTGPERCEO!T238/$AD240)*(V$2/$B$2)</f>
        <v>0.000549560770222756</v>
      </c>
      <c r="W240" s="2" t="n">
        <f aca="false">(tcofTTGPERCEO!U238/$AD240)*(W$2/$B$2)</f>
        <v>0</v>
      </c>
      <c r="X240" s="2" t="n">
        <f aca="false">(tcofTTGPERCEO!V238/$AD240)*(X$2/$B$2)</f>
        <v>0</v>
      </c>
      <c r="Y240" s="2" t="n">
        <f aca="false">(tcofTTGPERCEO!W238/$AD240)*(Y$2/$B$2)</f>
        <v>0.0086997255502772</v>
      </c>
      <c r="Z240" s="2" t="n">
        <f aca="false">(tcofTTGPERCEO!X238/$AD240)*(Z$2/$B$2)</f>
        <v>0.00103960232345388</v>
      </c>
      <c r="AA240" s="2" t="n">
        <f aca="false">(tcofTTGPERCEO!Y238/$AD240)*(AA$2/$B$2)</f>
        <v>0</v>
      </c>
      <c r="AD240" s="2" t="n">
        <f aca="false">SUM(tcofTTGPERCEO!H238:AA238)</f>
        <v>35</v>
      </c>
    </row>
    <row r="241" customFormat="false" ht="12.8" hidden="false" customHeight="false" outlineLevel="0" collapsed="false">
      <c r="A241" s="2" t="str">
        <f aca="false">tcofTTGPERCEO!A239</f>
        <v>../tcof/chi-trans-metaok/Elliot1_Dem_Anon.tei_corpo2_tto.cha </v>
      </c>
      <c r="B241" s="2" t="str">
        <f aca="false">tcofTTGPERCEO!B239</f>
        <v> TRANS </v>
      </c>
      <c r="C241" s="2" t="str">
        <f aca="false">tcofTTGPERCEO!C239</f>
        <v> ADU </v>
      </c>
      <c r="D241" s="2" t="n">
        <f aca="false">tcofTTGPERCEO!D239</f>
        <v>77</v>
      </c>
      <c r="E241" s="2" t="n">
        <f aca="false">tcofTTGPERCEO!E239</f>
        <v>1435</v>
      </c>
      <c r="F241" s="2" t="str">
        <f aca="false">tcofTTGPERCEO!F239</f>
        <v>21;</v>
      </c>
      <c r="G241" s="2" t="str">
        <f aca="false">LEFT(F241,FIND(";",F241)-1)</f>
        <v>21</v>
      </c>
      <c r="H241" s="2" t="n">
        <f aca="false">SUM(J241:AA241)</f>
        <v>0.195124484342137</v>
      </c>
      <c r="I241" s="2" t="n">
        <f aca="false">SUM(J241,K241,M241,N241,O241,P241,Q241,R241,T241,U241)</f>
        <v>0.185729215618885</v>
      </c>
      <c r="J241" s="2" t="n">
        <f aca="false">(tcofTTGPERCEO!H239/$AD241)*(J$2/$B$2)</f>
        <v>0.000424650575101929</v>
      </c>
      <c r="K241" s="2" t="n">
        <f aca="false">(tcofTTGPERCEO!I239/$AD241)*(K$2/$B$2)</f>
        <v>0.00146142723875923</v>
      </c>
      <c r="L241" s="2" t="n">
        <f aca="false">(tcofTTGPERCEO!J239/$AD241)*(L$2/$B$2)</f>
        <v>0</v>
      </c>
      <c r="M241" s="2" t="n">
        <f aca="false">(tcofTTGPERCEO!K239/$AD241)*(M$2/$B$2)</f>
        <v>0.00232440578478693</v>
      </c>
      <c r="N241" s="2" t="n">
        <f aca="false">(tcofTTGPERCEO!L239/$AD241)*(N$2/$B$2)</f>
        <v>0.00313918779314968</v>
      </c>
      <c r="O241" s="2" t="n">
        <f aca="false">(tcofTTGPERCEO!M239/$AD241)*(O$2/$B$2)</f>
        <v>0.167531415425096</v>
      </c>
      <c r="P241" s="2" t="n">
        <f aca="false">(tcofTTGPERCEO!N239/$AD241)*(P$2/$B$2)</f>
        <v>0.000992487953370601</v>
      </c>
      <c r="Q241" s="2" t="n">
        <f aca="false">(tcofTTGPERCEO!O239/$AD241)*(Q$2/$B$2)</f>
        <v>0.0015018081216677</v>
      </c>
      <c r="R241" s="2" t="n">
        <f aca="false">(tcofTTGPERCEO!P239/$AD241)*(R$2/$B$2)</f>
        <v>0.000188928423632536</v>
      </c>
      <c r="S241" s="2" t="n">
        <f aca="false">(tcofTTGPERCEO!Q239/$AD241)*(S$2/$B$2)</f>
        <v>0.000674350724501176</v>
      </c>
      <c r="T241" s="2" t="n">
        <f aca="false">(tcofTTGPERCEO!R239/$AD241)*(T$2/$B$2)</f>
        <v>0.00244489712894929</v>
      </c>
      <c r="U241" s="2" t="n">
        <f aca="false">(tcofTTGPERCEO!S239/$AD241)*(U$2/$B$2)</f>
        <v>0.00572000717437026</v>
      </c>
      <c r="V241" s="2" t="n">
        <f aca="false">(tcofTTGPERCEO!T239/$AD241)*(V$2/$B$2)</f>
        <v>0.00199840280081002</v>
      </c>
      <c r="W241" s="2" t="n">
        <f aca="false">(tcofTTGPERCEO!U239/$AD241)*(W$2/$B$2)</f>
        <v>0</v>
      </c>
      <c r="X241" s="2" t="n">
        <f aca="false">(tcofTTGPERCEO!V239/$AD241)*(X$2/$B$2)</f>
        <v>0</v>
      </c>
      <c r="Y241" s="2" t="n">
        <f aca="false">(tcofTTGPERCEO!W239/$AD241)*(Y$2/$B$2)</f>
        <v>0.00672251519794148</v>
      </c>
      <c r="Z241" s="2" t="n">
        <f aca="false">(tcofTTGPERCEO!X239/$AD241)*(Z$2/$B$2)</f>
        <v>0</v>
      </c>
      <c r="AA241" s="2" t="n">
        <f aca="false">(tcofTTGPERCEO!Y239/$AD241)*(AA$2/$B$2)</f>
        <v>0</v>
      </c>
      <c r="AD241" s="2" t="n">
        <f aca="false">SUM(tcofTTGPERCEO!H239:AA239)</f>
        <v>154</v>
      </c>
    </row>
    <row r="242" customFormat="false" ht="12.8" hidden="false" customHeight="false" outlineLevel="0" collapsed="false">
      <c r="A242" s="2" t="str">
        <f aca="false">tcofTTGPERCEO!A240</f>
        <v>../tcof/chi-trans-metaok/emilie1_rig.tei_corpo2_tto.cha </v>
      </c>
      <c r="B242" s="2" t="str">
        <f aca="false">tcofTTGPERCEO!B240</f>
        <v> TRANS </v>
      </c>
      <c r="C242" s="2" t="str">
        <f aca="false">tcofTTGPERCEO!C240</f>
        <v> ADU </v>
      </c>
      <c r="D242" s="2" t="n">
        <f aca="false">tcofTTGPERCEO!D240</f>
        <v>52</v>
      </c>
      <c r="E242" s="2" t="n">
        <f aca="false">tcofTTGPERCEO!E240</f>
        <v>444</v>
      </c>
      <c r="F242" s="2" t="str">
        <f aca="false">tcofTTGPERCEO!F240</f>
        <v>40;02.12</v>
      </c>
      <c r="G242" s="2" t="str">
        <f aca="false">LEFT(F242,FIND(";",F242)-1)</f>
        <v>40</v>
      </c>
      <c r="H242" s="2" t="n">
        <f aca="false">SUM(J242:AA242)</f>
        <v>0.349188632896207</v>
      </c>
      <c r="I242" s="2" t="n">
        <f aca="false">SUM(J242,K242,M242,N242,O242,P242,Q242,R242,T242,U242)</f>
        <v>0.344988190377584</v>
      </c>
      <c r="J242" s="2" t="n">
        <f aca="false">(tcofTTGPERCEO!H240/$AD242)*(J$2/$B$2)</f>
        <v>0</v>
      </c>
      <c r="K242" s="2" t="n">
        <f aca="false">(tcofTTGPERCEO!I240/$AD242)*(K$2/$B$2)</f>
        <v>0.000362999668982133</v>
      </c>
      <c r="L242" s="2" t="n">
        <f aca="false">(tcofTTGPERCEO!J240/$AD242)*(L$2/$B$2)</f>
        <v>0</v>
      </c>
      <c r="M242" s="2" t="n">
        <f aca="false">(tcofTTGPERCEO!K240/$AD242)*(M$2/$B$2)</f>
        <v>0.00115470480921673</v>
      </c>
      <c r="N242" s="2" t="n">
        <f aca="false">(tcofTTGPERCEO!L240/$AD242)*(N$2/$B$2)</f>
        <v>0.00129955623694906</v>
      </c>
      <c r="O242" s="2" t="n">
        <f aca="false">(tcofTTGPERCEO!M240/$AD242)*(O$2/$B$2)</f>
        <v>0.334533003476932</v>
      </c>
      <c r="P242" s="2" t="n">
        <f aca="false">(tcofTTGPERCEO!N240/$AD242)*(P$2/$B$2)</f>
        <v>0.00049304240264217</v>
      </c>
      <c r="Q242" s="2" t="n">
        <f aca="false">(tcofTTGPERCEO!O240/$AD242)*(Q$2/$B$2)</f>
        <v>0.00186514879626473</v>
      </c>
      <c r="R242" s="2" t="n">
        <f aca="false">(tcofTTGPERCEO!P240/$AD242)*(R$2/$B$2)</f>
        <v>0</v>
      </c>
      <c r="S242" s="2" t="n">
        <f aca="false">(tcofTTGPERCEO!Q240/$AD242)*(S$2/$B$2)</f>
        <v>0.000837500093332105</v>
      </c>
      <c r="T242" s="2" t="n">
        <f aca="false">(tcofTTGPERCEO!R240/$AD242)*(T$2/$B$2)</f>
        <v>0.00303640449885637</v>
      </c>
      <c r="U242" s="2" t="n">
        <f aca="false">(tcofTTGPERCEO!S240/$AD242)*(U$2/$B$2)</f>
        <v>0.00224333048774114</v>
      </c>
      <c r="V242" s="2" t="n">
        <f aca="false">(tcofTTGPERCEO!T240/$AD242)*(V$2/$B$2)</f>
        <v>0.000310235918674136</v>
      </c>
      <c r="W242" s="2" t="n">
        <f aca="false">(tcofTTGPERCEO!U240/$AD242)*(W$2/$B$2)</f>
        <v>0</v>
      </c>
      <c r="X242" s="2" t="n">
        <f aca="false">(tcofTTGPERCEO!V240/$AD242)*(X$2/$B$2)</f>
        <v>0</v>
      </c>
      <c r="Y242" s="2" t="n">
        <f aca="false">(tcofTTGPERCEO!W240/$AD242)*(Y$2/$B$2)</f>
        <v>0.00294668123477131</v>
      </c>
      <c r="Z242" s="2" t="n">
        <f aca="false">(tcofTTGPERCEO!X240/$AD242)*(Z$2/$B$2)</f>
        <v>0</v>
      </c>
      <c r="AA242" s="2" t="n">
        <f aca="false">(tcofTTGPERCEO!Y240/$AD242)*(AA$2/$B$2)</f>
        <v>0.000106025271845313</v>
      </c>
      <c r="AD242" s="2" t="n">
        <f aca="false">SUM(tcofTTGPERCEO!H240:AA240)</f>
        <v>62</v>
      </c>
    </row>
    <row r="243" customFormat="false" ht="12.8" hidden="false" customHeight="false" outlineLevel="0" collapsed="false">
      <c r="A243" s="2" t="str">
        <f aca="false">tcofTTGPERCEO!A241</f>
        <v>../tcof/chi-trans-metaok/Emy1_Sam_Anon.tei_corpo2_tto.cha </v>
      </c>
      <c r="B243" s="2" t="str">
        <f aca="false">tcofTTGPERCEO!B241</f>
        <v> TRANS </v>
      </c>
      <c r="C243" s="2" t="str">
        <f aca="false">tcofTTGPERCEO!C241</f>
        <v> ADU </v>
      </c>
      <c r="D243" s="2" t="n">
        <f aca="false">tcofTTGPERCEO!D241</f>
        <v>100</v>
      </c>
      <c r="E243" s="2" t="n">
        <f aca="false">tcofTTGPERCEO!E241</f>
        <v>1527</v>
      </c>
      <c r="F243" s="2" t="str">
        <f aca="false">tcofTTGPERCEO!F241</f>
        <v>20;</v>
      </c>
      <c r="G243" s="2" t="str">
        <f aca="false">LEFT(F243,FIND(";",F243)-1)</f>
        <v>20</v>
      </c>
      <c r="H243" s="2" t="n">
        <f aca="false">SUM(J243:AA243)</f>
        <v>0.22429139405091</v>
      </c>
      <c r="I243" s="2" t="n">
        <f aca="false">SUM(J243,K243,M243,N243,O243,P243,Q243,R243,T243,U243)</f>
        <v>0.217094740290869</v>
      </c>
      <c r="J243" s="2" t="n">
        <f aca="false">(tcofTTGPERCEO!H241/$AD243)*(J$2/$B$2)</f>
        <v>0.000464901814448084</v>
      </c>
      <c r="K243" s="2" t="n">
        <f aca="false">(tcofTTGPERCEO!I241/$AD243)*(K$2/$B$2)</f>
        <v>0.000853307278744729</v>
      </c>
      <c r="L243" s="2" t="n">
        <f aca="false">(tcofTTGPERCEO!J241/$AD243)*(L$2/$B$2)</f>
        <v>0</v>
      </c>
      <c r="M243" s="2" t="n">
        <f aca="false">(tcofTTGPERCEO!K241/$AD243)*(M$2/$B$2)</f>
        <v>0.00135718859092772</v>
      </c>
      <c r="N243" s="2" t="n">
        <f aca="false">(tcofTTGPERCEO!L241/$AD243)*(N$2/$B$2)</f>
        <v>0.0114558037949064</v>
      </c>
      <c r="O243" s="2" t="n">
        <f aca="false">(tcofTTGPERCEO!M241/$AD243)*(O$2/$B$2)</f>
        <v>0.194200062820616</v>
      </c>
      <c r="P243" s="2" t="n">
        <f aca="false">(tcofTTGPERCEO!N241/$AD243)*(P$2/$B$2)</f>
        <v>0.00188337524421606</v>
      </c>
      <c r="Q243" s="2" t="n">
        <f aca="false">(tcofTTGPERCEO!O241/$AD243)*(Q$2/$B$2)</f>
        <v>0.00200952840292661</v>
      </c>
      <c r="R243" s="2" t="n">
        <f aca="false">(tcofTTGPERCEO!P241/$AD243)*(R$2/$B$2)</f>
        <v>0</v>
      </c>
      <c r="S243" s="2" t="n">
        <f aca="false">(tcofTTGPERCEO!Q241/$AD243)*(S$2/$B$2)</f>
        <v>0.000369135112226947</v>
      </c>
      <c r="T243" s="2" t="n">
        <f aca="false">(tcofTTGPERCEO!R241/$AD243)*(T$2/$B$2)</f>
        <v>0.00245358752158773</v>
      </c>
      <c r="U243" s="2" t="n">
        <f aca="false">(tcofTTGPERCEO!S241/$AD243)*(U$2/$B$2)</f>
        <v>0.00241698482249519</v>
      </c>
      <c r="V243" s="2" t="n">
        <f aca="false">(tcofTTGPERCEO!T241/$AD243)*(V$2/$B$2)</f>
        <v>0.000820434325214067</v>
      </c>
      <c r="W243" s="2" t="n">
        <f aca="false">(tcofTTGPERCEO!U241/$AD243)*(W$2/$B$2)</f>
        <v>0</v>
      </c>
      <c r="X243" s="2" t="n">
        <f aca="false">(tcofTTGPERCEO!V241/$AD243)*(X$2/$B$2)</f>
        <v>0</v>
      </c>
      <c r="Y243" s="2" t="n">
        <f aca="false">(tcofTTGPERCEO!W241/$AD243)*(Y$2/$B$2)</f>
        <v>0.00577232974899909</v>
      </c>
      <c r="Z243" s="2" t="n">
        <f aca="false">(tcofTTGPERCEO!X241/$AD243)*(Z$2/$B$2)</f>
        <v>0.000172445883037373</v>
      </c>
      <c r="AA243" s="2" t="n">
        <f aca="false">(tcofTTGPERCEO!Y241/$AD243)*(AA$2/$B$2)</f>
        <v>6.23086905631221E-005</v>
      </c>
      <c r="AD243" s="2" t="n">
        <f aca="false">SUM(tcofTTGPERCEO!H241:AA241)</f>
        <v>211</v>
      </c>
    </row>
    <row r="244" customFormat="false" ht="12.8" hidden="false" customHeight="false" outlineLevel="0" collapsed="false">
      <c r="A244" s="2" t="str">
        <f aca="false">tcofTTGPERCEO!A242</f>
        <v>../tcof/chi-trans-metaok/Engi1_Hur_Anon.tei_corpo2_tto.cha </v>
      </c>
      <c r="B244" s="2" t="str">
        <f aca="false">tcofTTGPERCEO!B242</f>
        <v> TRANS </v>
      </c>
      <c r="C244" s="2" t="str">
        <f aca="false">tcofTTGPERCEO!C242</f>
        <v> ADU </v>
      </c>
      <c r="D244" s="2" t="n">
        <f aca="false">tcofTTGPERCEO!D242</f>
        <v>48</v>
      </c>
      <c r="E244" s="2" t="n">
        <f aca="false">tcofTTGPERCEO!E242</f>
        <v>1105</v>
      </c>
      <c r="F244" s="2" t="str">
        <f aca="false">tcofTTGPERCEO!F242</f>
        <v>40;02.12</v>
      </c>
      <c r="G244" s="2" t="str">
        <f aca="false">LEFT(F244,FIND(";",F244)-1)</f>
        <v>40</v>
      </c>
      <c r="H244" s="2" t="n">
        <f aca="false">SUM(J244:AA244)</f>
        <v>0.257192449769571</v>
      </c>
      <c r="I244" s="2" t="n">
        <f aca="false">SUM(J244,K244,M244,N244,O244,P244,Q244,R244,T244,U244)</f>
        <v>0.249801797512613</v>
      </c>
      <c r="J244" s="2" t="n">
        <f aca="false">(tcofTTGPERCEO!H242/$AD244)*(J$2/$B$2)</f>
        <v>0.000199378623675906</v>
      </c>
      <c r="K244" s="2" t="n">
        <f aca="false">(tcofTTGPERCEO!I242/$AD244)*(K$2/$B$2)</f>
        <v>0.000137231582176172</v>
      </c>
      <c r="L244" s="2" t="n">
        <f aca="false">(tcofTTGPERCEO!J242/$AD244)*(L$2/$B$2)</f>
        <v>0</v>
      </c>
      <c r="M244" s="2" t="n">
        <f aca="false">(tcofTTGPERCEO!K242/$AD244)*(M$2/$B$2)</f>
        <v>0.000436534744947789</v>
      </c>
      <c r="N244" s="2" t="n">
        <f aca="false">(tcofTTGPERCEO!L242/$AD244)*(N$2/$B$2)</f>
        <v>0.0132649825649557</v>
      </c>
      <c r="O244" s="2" t="n">
        <f aca="false">(tcofTTGPERCEO!M242/$AD244)*(O$2/$B$2)</f>
        <v>0.228262555019656</v>
      </c>
      <c r="P244" s="2" t="n">
        <f aca="false">(tcofTTGPERCEO!N242/$AD244)*(P$2/$B$2)</f>
        <v>0.000931970395238248</v>
      </c>
      <c r="Q244" s="2" t="n">
        <f aca="false">(tcofTTGPERCEO!O242/$AD244)*(Q$2/$B$2)</f>
        <v>0.000235039075952059</v>
      </c>
      <c r="R244" s="2" t="n">
        <f aca="false">(tcofTTGPERCEO!P242/$AD244)*(R$2/$B$2)</f>
        <v>5.91361326004279E-005</v>
      </c>
      <c r="S244" s="2" t="n">
        <f aca="false">(tcofTTGPERCEO!Q242/$AD244)*(S$2/$B$2)</f>
        <v>0.0012664635557705</v>
      </c>
      <c r="T244" s="2" t="n">
        <f aca="false">(tcofTTGPERCEO!R242/$AD244)*(T$2/$B$2)</f>
        <v>0.00373070430804609</v>
      </c>
      <c r="U244" s="2" t="n">
        <f aca="false">(tcofTTGPERCEO!S242/$AD244)*(U$2/$B$2)</f>
        <v>0.00254426506536495</v>
      </c>
      <c r="V244" s="2" t="n">
        <f aca="false">(tcofTTGPERCEO!T242/$AD244)*(V$2/$B$2)</f>
        <v>0.000703705864309627</v>
      </c>
      <c r="W244" s="2" t="n">
        <f aca="false">(tcofTTGPERCEO!U242/$AD244)*(W$2/$B$2)</f>
        <v>0</v>
      </c>
      <c r="X244" s="2" t="n">
        <f aca="false">(tcofTTGPERCEO!V242/$AD244)*(X$2/$B$2)</f>
        <v>0</v>
      </c>
      <c r="Y244" s="2" t="n">
        <f aca="false">(tcofTTGPERCEO!W242/$AD244)*(Y$2/$B$2)</f>
        <v>0.00519861648736077</v>
      </c>
      <c r="Z244" s="2" t="n">
        <f aca="false">(tcofTTGPERCEO!X242/$AD244)*(Z$2/$B$2)</f>
        <v>0.000221866349517596</v>
      </c>
      <c r="AA244" s="2" t="n">
        <f aca="false">(tcofTTGPERCEO!Y242/$AD244)*(AA$2/$B$2)</f>
        <v>0</v>
      </c>
      <c r="AD244" s="2" t="n">
        <f aca="false">SUM(tcofTTGPERCEO!H242:AA242)</f>
        <v>164</v>
      </c>
    </row>
    <row r="245" customFormat="false" ht="12.8" hidden="false" customHeight="false" outlineLevel="0" collapsed="false">
      <c r="A245" s="2" t="str">
        <f aca="false">tcofTTGPERCEO!A243</f>
        <v>../tcof/chi-trans-metaok/Enzo1_Nov_Anon.tei_corpo2_tto.cha </v>
      </c>
      <c r="B245" s="2" t="str">
        <f aca="false">tcofTTGPERCEO!B243</f>
        <v> TRANS </v>
      </c>
      <c r="C245" s="2" t="str">
        <f aca="false">tcofTTGPERCEO!C243</f>
        <v> ADU </v>
      </c>
      <c r="D245" s="2" t="n">
        <f aca="false">tcofTTGPERCEO!D243</f>
        <v>70</v>
      </c>
      <c r="E245" s="2" t="n">
        <f aca="false">tcofTTGPERCEO!E243</f>
        <v>973</v>
      </c>
      <c r="F245" s="2" t="str">
        <f aca="false">tcofTTGPERCEO!F243</f>
        <v>22;</v>
      </c>
      <c r="G245" s="2" t="str">
        <f aca="false">LEFT(F245,FIND(";",F245)-1)</f>
        <v>22</v>
      </c>
      <c r="H245" s="2" t="n">
        <f aca="false">SUM(J245:AA245)</f>
        <v>0.219361549121822</v>
      </c>
      <c r="I245" s="2" t="n">
        <f aca="false">SUM(J245,K245,M245,N245,O245,P245,Q245,R245,T245,U245)</f>
        <v>0.207674049747599</v>
      </c>
      <c r="J245" s="2" t="n">
        <f aca="false">(tcofTTGPERCEO!H243/$AD245)*(J$2/$B$2)</f>
        <v>0.000124801886575758</v>
      </c>
      <c r="K245" s="2" t="n">
        <f aca="false">(tcofTTGPERCEO!I243/$AD245)*(K$2/$B$2)</f>
        <v>0.000687205480210449</v>
      </c>
      <c r="L245" s="2" t="n">
        <f aca="false">(tcofTTGPERCEO!J243/$AD245)*(L$2/$B$2)</f>
        <v>0</v>
      </c>
      <c r="M245" s="2" t="n">
        <f aca="false">(tcofTTGPERCEO!K243/$AD245)*(M$2/$B$2)</f>
        <v>0.00218600605103626</v>
      </c>
      <c r="N245" s="2" t="n">
        <f aca="false">(tcofTTGPERCEO!L243/$AD245)*(N$2/$B$2)</f>
        <v>0.00492045720249415</v>
      </c>
      <c r="O245" s="2" t="n">
        <f aca="false">(tcofTTGPERCEO!M243/$AD245)*(O$2/$B$2)</f>
        <v>0.189221981858671</v>
      </c>
      <c r="P245" s="2" t="n">
        <f aca="false">(tcofTTGPERCEO!N243/$AD245)*(P$2/$B$2)</f>
        <v>0.00210013481430787</v>
      </c>
      <c r="Q245" s="2" t="n">
        <f aca="false">(tcofTTGPERCEO!O243/$AD245)*(Q$2/$B$2)</f>
        <v>0.000588494785589888</v>
      </c>
      <c r="R245" s="2" t="n">
        <f aca="false">(tcofTTGPERCEO!P243/$AD245)*(R$2/$B$2)</f>
        <v>0</v>
      </c>
      <c r="S245" s="2" t="n">
        <f aca="false">(tcofTTGPERCEO!Q243/$AD245)*(S$2/$B$2)</f>
        <v>0</v>
      </c>
      <c r="T245" s="2" t="n">
        <f aca="false">(tcofTTGPERCEO!R243/$AD245)*(T$2/$B$2)</f>
        <v>0.0039519615805726</v>
      </c>
      <c r="U245" s="2" t="n">
        <f aca="false">(tcofTTGPERCEO!S243/$AD245)*(U$2/$B$2)</f>
        <v>0.00389300608814111</v>
      </c>
      <c r="V245" s="2" t="n">
        <f aca="false">(tcofTTGPERCEO!T243/$AD245)*(V$2/$B$2)</f>
        <v>0.00132146292076464</v>
      </c>
      <c r="W245" s="2" t="n">
        <f aca="false">(tcofTTGPERCEO!U243/$AD245)*(W$2/$B$2)</f>
        <v>0</v>
      </c>
      <c r="X245" s="2" t="n">
        <f aca="false">(tcofTTGPERCEO!V243/$AD245)*(X$2/$B$2)</f>
        <v>0</v>
      </c>
      <c r="Y245" s="2" t="n">
        <f aca="false">(tcofTTGPERCEO!W243/$AD245)*(Y$2/$B$2)</f>
        <v>0.0102271582804785</v>
      </c>
      <c r="Z245" s="2" t="n">
        <f aca="false">(tcofTTGPERCEO!X243/$AD245)*(Z$2/$B$2)</f>
        <v>0.00013887817298048</v>
      </c>
      <c r="AA245" s="2" t="n">
        <f aca="false">(tcofTTGPERCEO!Y243/$AD245)*(AA$2/$B$2)</f>
        <v>0</v>
      </c>
      <c r="AD245" s="2" t="n">
        <f aca="false">SUM(tcofTTGPERCEO!H243:AA243)</f>
        <v>131</v>
      </c>
    </row>
    <row r="246" customFormat="false" ht="12.8" hidden="false" customHeight="false" outlineLevel="0" collapsed="false">
      <c r="A246" s="2" t="str">
        <f aca="false">tcofTTGPERCEO!A244</f>
        <v>../tcof/chi-trans-metaok/Erwan1_Fer_Anon.tei_corpo2_tto.cha </v>
      </c>
      <c r="B246" s="2" t="str">
        <f aca="false">tcofTTGPERCEO!B244</f>
        <v> TRANS </v>
      </c>
      <c r="C246" s="2" t="str">
        <f aca="false">tcofTTGPERCEO!C244</f>
        <v> ADU </v>
      </c>
      <c r="D246" s="2" t="n">
        <f aca="false">tcofTTGPERCEO!D244</f>
        <v>28</v>
      </c>
      <c r="E246" s="2" t="n">
        <f aca="false">tcofTTGPERCEO!E244</f>
        <v>896</v>
      </c>
      <c r="F246" s="2" t="str">
        <f aca="false">tcofTTGPERCEO!F244</f>
        <v>19;</v>
      </c>
      <c r="G246" s="2" t="str">
        <f aca="false">LEFT(F246,FIND(";",F246)-1)</f>
        <v>19</v>
      </c>
      <c r="H246" s="2" t="n">
        <f aca="false">SUM(J246:AA246)</f>
        <v>0.230119698783211</v>
      </c>
      <c r="I246" s="2" t="n">
        <f aca="false">SUM(J246,K246,M246,N246,O246,P246,Q246,R246,T246,U246)</f>
        <v>0.221188070679021</v>
      </c>
      <c r="J246" s="2" t="n">
        <f aca="false">(tcofTTGPERCEO!H244/$AD246)*(J$2/$B$2)</f>
        <v>0</v>
      </c>
      <c r="K246" s="2" t="n">
        <f aca="false">(tcofTTGPERCEO!I244/$AD246)*(K$2/$B$2)</f>
        <v>0.000398335919944995</v>
      </c>
      <c r="L246" s="2" t="n">
        <f aca="false">(tcofTTGPERCEO!J244/$AD246)*(L$2/$B$2)</f>
        <v>0</v>
      </c>
      <c r="M246" s="2" t="n">
        <f aca="false">(tcofTTGPERCEO!K244/$AD246)*(M$2/$B$2)</f>
        <v>0.000633554851074667</v>
      </c>
      <c r="N246" s="2" t="n">
        <f aca="false">(tcofTTGPERCEO!L244/$AD246)*(N$2/$B$2)</f>
        <v>0.00926940112372516</v>
      </c>
      <c r="O246" s="2" t="n">
        <f aca="false">(tcofTTGPERCEO!M244/$AD246)*(O$2/$B$2)</f>
        <v>0.20145630902237</v>
      </c>
      <c r="P246" s="2" t="n">
        <f aca="false">(tcofTTGPERCEO!N244/$AD246)*(P$2/$B$2)</f>
        <v>0.000541037680775478</v>
      </c>
      <c r="Q246" s="2" t="n">
        <f aca="false">(tcofTTGPERCEO!O244/$AD246)*(Q$2/$B$2)</f>
        <v>0.00272894927123098</v>
      </c>
      <c r="R246" s="2" t="n">
        <f aca="false">(tcofTTGPERCEO!P244/$AD246)*(R$2/$B$2)</f>
        <v>0</v>
      </c>
      <c r="S246" s="2" t="n">
        <f aca="false">(tcofTTGPERCEO!Q244/$AD246)*(S$2/$B$2)</f>
        <v>0</v>
      </c>
      <c r="T246" s="2" t="n">
        <f aca="false">(tcofTTGPERCEO!R244/$AD246)*(T$2/$B$2)</f>
        <v>0.000416497962232511</v>
      </c>
      <c r="U246" s="2" t="n">
        <f aca="false">(tcofTTGPERCEO!S244/$AD246)*(U$2/$B$2)</f>
        <v>0.00574398484766758</v>
      </c>
      <c r="V246" s="2" t="n">
        <f aca="false">(tcofTTGPERCEO!T244/$AD246)*(V$2/$B$2)</f>
        <v>0.00153196143911653</v>
      </c>
      <c r="W246" s="2" t="n">
        <f aca="false">(tcofTTGPERCEO!U244/$AD246)*(W$2/$B$2)</f>
        <v>0</v>
      </c>
      <c r="X246" s="2" t="n">
        <f aca="false">(tcofTTGPERCEO!V244/$AD246)*(X$2/$B$2)</f>
        <v>0</v>
      </c>
      <c r="Y246" s="2" t="n">
        <f aca="false">(tcofTTGPERCEO!W244/$AD246)*(Y$2/$B$2)</f>
        <v>0.00700597367323209</v>
      </c>
      <c r="Z246" s="2" t="n">
        <f aca="false">(tcofTTGPERCEO!X244/$AD246)*(Z$2/$B$2)</f>
        <v>0.000161000359826928</v>
      </c>
      <c r="AA246" s="2" t="n">
        <f aca="false">(tcofTTGPERCEO!Y244/$AD246)*(AA$2/$B$2)</f>
        <v>0.000232692632014491</v>
      </c>
      <c r="AD246" s="2" t="n">
        <f aca="false">SUM(tcofTTGPERCEO!H244:AA244)</f>
        <v>113</v>
      </c>
    </row>
    <row r="247" customFormat="false" ht="12.8" hidden="false" customHeight="false" outlineLevel="0" collapsed="false">
      <c r="A247" s="2" t="str">
        <f aca="false">tcofTTGPERCEO!A245</f>
        <v>../tcof/chi-trans-metaok/Ester1_Zeh_Anon.tei_corpo2_tto.cha </v>
      </c>
      <c r="B247" s="2" t="str">
        <f aca="false">tcofTTGPERCEO!B245</f>
        <v> TRANS </v>
      </c>
      <c r="C247" s="2" t="str">
        <f aca="false">tcofTTGPERCEO!C245</f>
        <v> ADU </v>
      </c>
      <c r="D247" s="2" t="n">
        <f aca="false">tcofTTGPERCEO!D245</f>
        <v>87</v>
      </c>
      <c r="E247" s="2" t="n">
        <f aca="false">tcofTTGPERCEO!E245</f>
        <v>1453</v>
      </c>
      <c r="F247" s="2" t="str">
        <f aca="false">tcofTTGPERCEO!F245</f>
        <v>24;</v>
      </c>
      <c r="G247" s="2" t="str">
        <f aca="false">LEFT(F247,FIND(";",F247)-1)</f>
        <v>24</v>
      </c>
      <c r="H247" s="2" t="n">
        <f aca="false">SUM(J247:AA247)</f>
        <v>0.248172946934449</v>
      </c>
      <c r="I247" s="2" t="n">
        <f aca="false">SUM(J247,K247,M247,N247,O247,P247,Q247,R247,T247,U247)</f>
        <v>0.240900768079042</v>
      </c>
      <c r="J247" s="2" t="n">
        <f aca="false">(tcofTTGPERCEO!H245/$AD247)*(J$2/$B$2)</f>
        <v>0.000296178390243193</v>
      </c>
      <c r="K247" s="2" t="n">
        <f aca="false">(tcofTTGPERCEO!I245/$AD247)*(K$2/$B$2)</f>
        <v>0.000407717019508917</v>
      </c>
      <c r="L247" s="2" t="n">
        <f aca="false">(tcofTTGPERCEO!J245/$AD247)*(L$2/$B$2)</f>
        <v>0</v>
      </c>
      <c r="M247" s="2" t="n">
        <f aca="false">(tcofTTGPERCEO!K245/$AD247)*(M$2/$B$2)</f>
        <v>0.00389085316149116</v>
      </c>
      <c r="N247" s="2" t="n">
        <f aca="false">(tcofTTGPERCEO!L245/$AD247)*(N$2/$B$2)</f>
        <v>0.0113852426845755</v>
      </c>
      <c r="O247" s="2" t="n">
        <f aca="false">(tcofTTGPERCEO!M245/$AD247)*(O$2/$B$2)</f>
        <v>0.218114572256345</v>
      </c>
      <c r="P247" s="2" t="n">
        <f aca="false">(tcofTTGPERCEO!N245/$AD247)*(P$2/$B$2)</f>
        <v>0.00110755902042806</v>
      </c>
      <c r="Q247" s="2" t="n">
        <f aca="false">(tcofTTGPERCEO!O245/$AD247)*(Q$2/$B$2)</f>
        <v>0.00195525260284756</v>
      </c>
      <c r="R247" s="2" t="n">
        <f aca="false">(tcofTTGPERCEO!P245/$AD247)*(R$2/$B$2)</f>
        <v>3.51388614002543E-005</v>
      </c>
      <c r="S247" s="2" t="n">
        <f aca="false">(tcofTTGPERCEO!Q245/$AD247)*(S$2/$B$2)</f>
        <v>0.000752536315747689</v>
      </c>
      <c r="T247" s="2" t="n">
        <f aca="false">(tcofTTGPERCEO!R245/$AD247)*(T$2/$B$2)</f>
        <v>0.000852613582106408</v>
      </c>
      <c r="U247" s="2" t="n">
        <f aca="false">(tcofTTGPERCEO!S245/$AD247)*(U$2/$B$2)</f>
        <v>0.0028556405000956</v>
      </c>
      <c r="V247" s="2" t="n">
        <f aca="false">(tcofTTGPERCEO!T245/$AD247)*(V$2/$B$2)</f>
        <v>0.000627216096449885</v>
      </c>
      <c r="W247" s="2" t="n">
        <f aca="false">(tcofTTGPERCEO!U245/$AD247)*(W$2/$B$2)</f>
        <v>0</v>
      </c>
      <c r="X247" s="2" t="n">
        <f aca="false">(tcofTTGPERCEO!V245/$AD247)*(X$2/$B$2)</f>
        <v>0</v>
      </c>
      <c r="Y247" s="2" t="n">
        <f aca="false">(tcofTTGPERCEO!W245/$AD247)*(Y$2/$B$2)</f>
        <v>0.00573677554402337</v>
      </c>
      <c r="Z247" s="2" t="n">
        <f aca="false">(tcofTTGPERCEO!X245/$AD247)*(Z$2/$B$2)</f>
        <v>0.000131833627974224</v>
      </c>
      <c r="AA247" s="2" t="n">
        <f aca="false">(tcofTTGPERCEO!Y245/$AD247)*(AA$2/$B$2)</f>
        <v>2.38172712116282E-005</v>
      </c>
      <c r="AD247" s="2" t="n">
        <f aca="false">SUM(tcofTTGPERCEO!H245:AA245)</f>
        <v>276</v>
      </c>
    </row>
    <row r="248" customFormat="false" ht="12.8" hidden="false" customHeight="false" outlineLevel="0" collapsed="false">
      <c r="A248" s="2" t="str">
        <f aca="false">tcofTTGPERCEO!A246</f>
        <v>../tcof/chi-trans-metaok/Eva1_Goe_Anon.tei_corpo2_tto.cha </v>
      </c>
      <c r="B248" s="2" t="str">
        <f aca="false">tcofTTGPERCEO!B246</f>
        <v> TRANS </v>
      </c>
      <c r="C248" s="2" t="str">
        <f aca="false">tcofTTGPERCEO!C246</f>
        <v> ADU </v>
      </c>
      <c r="D248" s="2" t="n">
        <f aca="false">tcofTTGPERCEO!D246</f>
        <v>101</v>
      </c>
      <c r="E248" s="2" t="n">
        <f aca="false">tcofTTGPERCEO!E246</f>
        <v>1214</v>
      </c>
      <c r="F248" s="2" t="str">
        <f aca="false">tcofTTGPERCEO!F246</f>
        <v>23;</v>
      </c>
      <c r="G248" s="2" t="str">
        <f aca="false">LEFT(F248,FIND(";",F248)-1)</f>
        <v>23</v>
      </c>
      <c r="H248" s="2" t="n">
        <f aca="false">SUM(J248:AA248)</f>
        <v>0.264572785956938</v>
      </c>
      <c r="I248" s="2" t="n">
        <f aca="false">SUM(J248,K248,M248,N248,O248,P248,Q248,R248,T248,U248)</f>
        <v>0.257812785676376</v>
      </c>
      <c r="J248" s="2" t="n">
        <f aca="false">(tcofTTGPERCEO!H246/$AD248)*(J$2/$B$2)</f>
        <v>0.0001981702683809</v>
      </c>
      <c r="K248" s="2" t="n">
        <f aca="false">(tcofTTGPERCEO!I246/$AD248)*(K$2/$B$2)</f>
        <v>0.0009547991293227</v>
      </c>
      <c r="L248" s="2" t="n">
        <f aca="false">(tcofTTGPERCEO!J246/$AD248)*(L$2/$B$2)</f>
        <v>0</v>
      </c>
      <c r="M248" s="2" t="n">
        <f aca="false">(tcofTTGPERCEO!K246/$AD248)*(M$2/$B$2)</f>
        <v>0.00867778159653786</v>
      </c>
      <c r="N248" s="2" t="n">
        <f aca="false">(tcofTTGPERCEO!L246/$AD248)*(N$2/$B$2)</f>
        <v>0.00439486291040955</v>
      </c>
      <c r="O248" s="2" t="n">
        <f aca="false">(tcofTTGPERCEO!M246/$AD248)*(O$2/$B$2)</f>
        <v>0.236076948795103</v>
      </c>
      <c r="P248" s="2" t="n">
        <f aca="false">(tcofTTGPERCEO!N246/$AD248)*(P$2/$B$2)</f>
        <v>0.00111158650777507</v>
      </c>
      <c r="Q248" s="2" t="n">
        <f aca="false">(tcofTTGPERCEO!O246/$AD248)*(Q$2/$B$2)</f>
        <v>0.00116807298351932</v>
      </c>
      <c r="R248" s="2" t="n">
        <f aca="false">(tcofTTGPERCEO!P246/$AD248)*(R$2/$B$2)</f>
        <v>0.000117555463593578</v>
      </c>
      <c r="S248" s="2" t="n">
        <f aca="false">(tcofTTGPERCEO!Q246/$AD248)*(S$2/$B$2)</f>
        <v>0</v>
      </c>
      <c r="T248" s="2" t="n">
        <f aca="false">(tcofTTGPERCEO!R246/$AD248)*(T$2/$B$2)</f>
        <v>0.00370809397890642</v>
      </c>
      <c r="U248" s="2" t="n">
        <f aca="false">(tcofTTGPERCEO!S246/$AD248)*(U$2/$B$2)</f>
        <v>0.00140491404282778</v>
      </c>
      <c r="V248" s="2" t="n">
        <f aca="false">(tcofTTGPERCEO!T246/$AD248)*(V$2/$B$2)</f>
        <v>0.000116573496713918</v>
      </c>
      <c r="W248" s="2" t="n">
        <f aca="false">(tcofTTGPERCEO!U246/$AD248)*(W$2/$B$2)</f>
        <v>0</v>
      </c>
      <c r="X248" s="2" t="n">
        <f aca="false">(tcofTTGPERCEO!V246/$AD248)*(X$2/$B$2)</f>
        <v>0</v>
      </c>
      <c r="Y248" s="2" t="n">
        <f aca="false">(tcofTTGPERCEO!W246/$AD248)*(Y$2/$B$2)</f>
        <v>0.00664342678384805</v>
      </c>
      <c r="Z248" s="2" t="n">
        <f aca="false">(tcofTTGPERCEO!X246/$AD248)*(Z$2/$B$2)</f>
        <v>0</v>
      </c>
      <c r="AA248" s="2" t="n">
        <f aca="false">(tcofTTGPERCEO!Y246/$AD248)*(AA$2/$B$2)</f>
        <v>0</v>
      </c>
      <c r="AD248" s="2" t="n">
        <f aca="false">SUM(tcofTTGPERCEO!H246:AA246)</f>
        <v>165</v>
      </c>
    </row>
    <row r="249" customFormat="false" ht="12.8" hidden="false" customHeight="false" outlineLevel="0" collapsed="false">
      <c r="A249" s="2" t="str">
        <f aca="false">tcofTTGPERCEO!A247</f>
        <v>../tcof/chi-trans-metaok/Eva1_Mat_Anon.tei_corpo2_tto.cha </v>
      </c>
      <c r="B249" s="2" t="str">
        <f aca="false">tcofTTGPERCEO!B247</f>
        <v> TRANS </v>
      </c>
      <c r="C249" s="2" t="str">
        <f aca="false">tcofTTGPERCEO!C247</f>
        <v> ADU </v>
      </c>
      <c r="D249" s="2" t="n">
        <f aca="false">tcofTTGPERCEO!D247</f>
        <v>98</v>
      </c>
      <c r="E249" s="2" t="n">
        <f aca="false">tcofTTGPERCEO!E247</f>
        <v>1251</v>
      </c>
      <c r="F249" s="2" t="str">
        <f aca="false">tcofTTGPERCEO!F247</f>
        <v>40;02.12</v>
      </c>
      <c r="G249" s="2" t="str">
        <f aca="false">LEFT(F249,FIND(";",F249)-1)</f>
        <v>40</v>
      </c>
      <c r="H249" s="2" t="n">
        <f aca="false">SUM(J249:AA249)</f>
        <v>0.266122572460006</v>
      </c>
      <c r="I249" s="2" t="n">
        <f aca="false">SUM(J249,K249,M249,N249,O249,P249,Q249,R249,T249,U249)</f>
        <v>0.260555263244911</v>
      </c>
      <c r="J249" s="2" t="n">
        <f aca="false">(tcofTTGPERCEO!H247/$AD249)*(J$2/$B$2)</f>
        <v>0.000307312916192186</v>
      </c>
      <c r="K249" s="2" t="n">
        <f aca="false">(tcofTTGPERCEO!I247/$AD249)*(K$2/$B$2)</f>
        <v>0.000930698399420355</v>
      </c>
      <c r="L249" s="2" t="n">
        <f aca="false">(tcofTTGPERCEO!J247/$AD249)*(L$2/$B$2)</f>
        <v>0</v>
      </c>
      <c r="M249" s="2" t="n">
        <f aca="false">(tcofTTGPERCEO!K247/$AD249)*(M$2/$B$2)</f>
        <v>0.00134570861224506</v>
      </c>
      <c r="N249" s="2" t="n">
        <f aca="false">(tcofTTGPERCEO!L247/$AD249)*(N$2/$B$2)</f>
        <v>0.00333194493834308</v>
      </c>
      <c r="O249" s="2" t="n">
        <f aca="false">(tcofTTGPERCEO!M247/$AD249)*(O$2/$B$2)</f>
        <v>0.245332382340776</v>
      </c>
      <c r="P249" s="2" t="n">
        <f aca="false">(tcofTTGPERCEO!N247/$AD249)*(P$2/$B$2)</f>
        <v>0.00091935726206961</v>
      </c>
      <c r="Q249" s="2" t="n">
        <f aca="false">(tcofTTGPERCEO!O247/$AD249)*(Q$2/$B$2)</f>
        <v>0.000869467859912879</v>
      </c>
      <c r="R249" s="2" t="n">
        <f aca="false">(tcofTTGPERCEO!P247/$AD249)*(R$2/$B$2)</f>
        <v>0</v>
      </c>
      <c r="S249" s="2" t="n">
        <f aca="false">(tcofTTGPERCEO!Q247/$AD249)*(S$2/$B$2)</f>
        <v>0.000292810183007089</v>
      </c>
      <c r="T249" s="2" t="n">
        <f aca="false">(tcofTTGPERCEO!R247/$AD249)*(T$2/$B$2)</f>
        <v>0.00159240010372355</v>
      </c>
      <c r="U249" s="2" t="n">
        <f aca="false">(tcofTTGPERCEO!S247/$AD249)*(U$2/$B$2)</f>
        <v>0.00592599081222847</v>
      </c>
      <c r="V249" s="2" t="n">
        <f aca="false">(tcofTTGPERCEO!T247/$AD249)*(V$2/$B$2)</f>
        <v>0.00202469757450489</v>
      </c>
      <c r="W249" s="2" t="n">
        <f aca="false">(tcofTTGPERCEO!U247/$AD249)*(W$2/$B$2)</f>
        <v>0</v>
      </c>
      <c r="X249" s="2" t="n">
        <f aca="false">(tcofTTGPERCEO!V247/$AD249)*(X$2/$B$2)</f>
        <v>0</v>
      </c>
      <c r="Y249" s="2" t="n">
        <f aca="false">(tcofTTGPERCEO!W247/$AD249)*(Y$2/$B$2)</f>
        <v>0.00297622189877904</v>
      </c>
      <c r="Z249" s="2" t="n">
        <f aca="false">(tcofTTGPERCEO!X247/$AD249)*(Z$2/$B$2)</f>
        <v>0.000273579558803652</v>
      </c>
      <c r="AA249" s="2" t="n">
        <f aca="false">(tcofTTGPERCEO!Y247/$AD249)*(AA$2/$B$2)</f>
        <v>0</v>
      </c>
      <c r="AD249" s="2" t="n">
        <f aca="false">SUM(tcofTTGPERCEO!H247:AA247)</f>
        <v>266</v>
      </c>
    </row>
    <row r="250" customFormat="false" ht="12.8" hidden="false" customHeight="false" outlineLevel="0" collapsed="false">
      <c r="A250" s="2" t="str">
        <f aca="false">tcofTTGPERCEO!A248</f>
        <v>../tcof/chi-trans-metaok/fantine1_mon.tei_corpo2_tto.cha </v>
      </c>
      <c r="B250" s="2" t="str">
        <f aca="false">tcofTTGPERCEO!B248</f>
        <v> TRANS </v>
      </c>
      <c r="C250" s="2" t="str">
        <f aca="false">tcofTTGPERCEO!C248</f>
        <v> ADU </v>
      </c>
      <c r="D250" s="2" t="n">
        <f aca="false">tcofTTGPERCEO!D248</f>
        <v>51</v>
      </c>
      <c r="E250" s="2" t="n">
        <f aca="false">tcofTTGPERCEO!E248</f>
        <v>491</v>
      </c>
      <c r="F250" s="2" t="str">
        <f aca="false">tcofTTGPERCEO!F248</f>
        <v>40;02.12</v>
      </c>
      <c r="G250" s="2" t="str">
        <f aca="false">LEFT(F250,FIND(";",F250)-1)</f>
        <v>40</v>
      </c>
      <c r="H250" s="2" t="n">
        <f aca="false">SUM(J250:AA250)</f>
        <v>0.228515828315226</v>
      </c>
      <c r="I250" s="2" t="n">
        <f aca="false">SUM(J250,K250,M250,N250,O250,P250,Q250,R250,T250,U250)</f>
        <v>0.22360610525104</v>
      </c>
      <c r="J250" s="2" t="n">
        <f aca="false">(tcofTTGPERCEO!H248/$AD250)*(J$2/$B$2)</f>
        <v>0.000259508684784512</v>
      </c>
      <c r="K250" s="2" t="n">
        <f aca="false">(tcofTTGPERCEO!I248/$AD250)*(K$2/$B$2)</f>
        <v>0.00035723776947448</v>
      </c>
      <c r="L250" s="2" t="n">
        <f aca="false">(tcofTTGPERCEO!J248/$AD250)*(L$2/$B$2)</f>
        <v>0</v>
      </c>
      <c r="M250" s="2" t="n">
        <f aca="false">(tcofTTGPERCEO!K248/$AD250)*(M$2/$B$2)</f>
        <v>0</v>
      </c>
      <c r="N250" s="2" t="n">
        <f aca="false">(tcofTTGPERCEO!L248/$AD250)*(N$2/$B$2)</f>
        <v>0.0115103552415488</v>
      </c>
      <c r="O250" s="2" t="n">
        <f aca="false">(tcofTTGPERCEO!M248/$AD250)*(O$2/$B$2)</f>
        <v>0.200745704757741</v>
      </c>
      <c r="P250" s="2" t="n">
        <f aca="false">(tcofTTGPERCEO!N248/$AD250)*(P$2/$B$2)</f>
        <v>0.00194086533103584</v>
      </c>
      <c r="Q250" s="2" t="n">
        <f aca="false">(tcofTTGPERCEO!O248/$AD250)*(Q$2/$B$2)</f>
        <v>0.00122369550654405</v>
      </c>
      <c r="R250" s="2" t="n">
        <f aca="false">(tcofTTGPERCEO!P248/$AD250)*(R$2/$B$2)</f>
        <v>0.0001539416785154</v>
      </c>
      <c r="S250" s="2" t="n">
        <f aca="false">(tcofTTGPERCEO!Q248/$AD250)*(S$2/$B$2)</f>
        <v>0.00206051610264248</v>
      </c>
      <c r="T250" s="2" t="n">
        <f aca="false">(tcofTTGPERCEO!R248/$AD250)*(T$2/$B$2)</f>
        <v>0.00373525950256141</v>
      </c>
      <c r="U250" s="2" t="n">
        <f aca="false">(tcofTTGPERCEO!S248/$AD250)*(U$2/$B$2)</f>
        <v>0.00367953677883467</v>
      </c>
      <c r="V250" s="2" t="n">
        <f aca="false">(tcofTTGPERCEO!T248/$AD250)*(V$2/$B$2)</f>
        <v>0.000915934617037927</v>
      </c>
      <c r="W250" s="2" t="n">
        <f aca="false">(tcofTTGPERCEO!U248/$AD250)*(W$2/$B$2)</f>
        <v>0</v>
      </c>
      <c r="X250" s="2" t="n">
        <f aca="false">(tcofTTGPERCEO!V248/$AD250)*(X$2/$B$2)</f>
        <v>0</v>
      </c>
      <c r="Y250" s="2" t="n">
        <f aca="false">(tcofTTGPERCEO!W248/$AD250)*(Y$2/$B$2)</f>
        <v>0.00193327234450605</v>
      </c>
      <c r="Z250" s="2" t="n">
        <f aca="false">(tcofTTGPERCEO!X248/$AD250)*(Z$2/$B$2)</f>
        <v>0</v>
      </c>
      <c r="AA250" s="2" t="n">
        <f aca="false">(tcofTTGPERCEO!Y248/$AD250)*(AA$2/$B$2)</f>
        <v>0</v>
      </c>
      <c r="AD250" s="2" t="n">
        <f aca="false">SUM(tcofTTGPERCEO!H248:AA248)</f>
        <v>63</v>
      </c>
    </row>
    <row r="251" customFormat="false" ht="12.8" hidden="false" customHeight="false" outlineLevel="0" collapsed="false">
      <c r="A251" s="2" t="str">
        <f aca="false">tcofTTGPERCEO!A249</f>
        <v>../tcof/chi-trans-metaok/florian1_sai.tei_corpo2_tto.cha </v>
      </c>
      <c r="B251" s="2" t="str">
        <f aca="false">tcofTTGPERCEO!B249</f>
        <v> TRANS </v>
      </c>
      <c r="C251" s="2" t="str">
        <f aca="false">tcofTTGPERCEO!C249</f>
        <v> ADU </v>
      </c>
      <c r="D251" s="2" t="n">
        <f aca="false">tcofTTGPERCEO!D249</f>
        <v>129</v>
      </c>
      <c r="E251" s="2" t="n">
        <f aca="false">tcofTTGPERCEO!E249</f>
        <v>1137</v>
      </c>
      <c r="F251" s="2" t="str">
        <f aca="false">tcofTTGPERCEO!F249</f>
        <v>19;</v>
      </c>
      <c r="G251" s="2" t="str">
        <f aca="false">LEFT(F251,FIND(";",F251)-1)</f>
        <v>19</v>
      </c>
      <c r="H251" s="2" t="n">
        <f aca="false">SUM(J251:AA251)</f>
        <v>0.217347810386097</v>
      </c>
      <c r="I251" s="2" t="n">
        <f aca="false">SUM(J251,K251,M251,N251,O251,P251,Q251,R251,T251,U251)</f>
        <v>0.209846015059288</v>
      </c>
      <c r="J251" s="2" t="n">
        <f aca="false">(tcofTTGPERCEO!H249/$AD251)*(J$2/$B$2)</f>
        <v>0.000386959695655012</v>
      </c>
      <c r="K251" s="2" t="n">
        <f aca="false">(tcofTTGPERCEO!I249/$AD251)*(K$2/$B$2)</f>
        <v>0.000665857380973142</v>
      </c>
      <c r="L251" s="2" t="n">
        <f aca="false">(tcofTTGPERCEO!J249/$AD251)*(L$2/$B$2)</f>
        <v>0</v>
      </c>
      <c r="M251" s="2" t="n">
        <f aca="false">(tcofTTGPERCEO!K249/$AD251)*(M$2/$B$2)</f>
        <v>0.000423619515807322</v>
      </c>
      <c r="N251" s="2" t="n">
        <f aca="false">(tcofTTGPERCEO!L249/$AD251)*(N$2/$B$2)</f>
        <v>0.0114422466306521</v>
      </c>
      <c r="O251" s="2" t="n">
        <f aca="false">(tcofTTGPERCEO!M249/$AD251)*(O$2/$B$2)</f>
        <v>0.188582178031591</v>
      </c>
      <c r="P251" s="2" t="n">
        <f aca="false">(tcofTTGPERCEO!N249/$AD251)*(P$2/$B$2)</f>
        <v>0.000361758922648693</v>
      </c>
      <c r="Q251" s="2" t="n">
        <f aca="false">(tcofTTGPERCEO!O249/$AD251)*(Q$2/$B$2)</f>
        <v>0.000228085257136909</v>
      </c>
      <c r="R251" s="2" t="n">
        <f aca="false">(tcofTTGPERCEO!P249/$AD251)*(R$2/$B$2)</f>
        <v>5.73865428785218E-005</v>
      </c>
      <c r="S251" s="2" t="n">
        <f aca="false">(tcofTTGPERCEO!Q249/$AD251)*(S$2/$B$2)</f>
        <v>0.00122899421980096</v>
      </c>
      <c r="T251" s="2" t="n">
        <f aca="false">(tcofTTGPERCEO!R249/$AD251)*(T$2/$B$2)</f>
        <v>0.0011139472125982</v>
      </c>
      <c r="U251" s="2" t="n">
        <f aca="false">(tcofTTGPERCEO!S249/$AD251)*(U$2/$B$2)</f>
        <v>0.00658397586934678</v>
      </c>
      <c r="V251" s="2" t="n">
        <f aca="false">(tcofTTGPERCEO!T249/$AD251)*(V$2/$B$2)</f>
        <v>0.00216247285324339</v>
      </c>
      <c r="W251" s="2" t="n">
        <f aca="false">(tcofTTGPERCEO!U249/$AD251)*(W$2/$B$2)</f>
        <v>0</v>
      </c>
      <c r="X251" s="2" t="n">
        <f aca="false">(tcofTTGPERCEO!V249/$AD251)*(X$2/$B$2)</f>
        <v>0</v>
      </c>
      <c r="Y251" s="2" t="n">
        <f aca="false">(tcofTTGPERCEO!W249/$AD251)*(Y$2/$B$2)</f>
        <v>0.00396378028030381</v>
      </c>
      <c r="Z251" s="2" t="n">
        <f aca="false">(tcofTTGPERCEO!X249/$AD251)*(Z$2/$B$2)</f>
        <v>0.000107651128168301</v>
      </c>
      <c r="AA251" s="2" t="n">
        <f aca="false">(tcofTTGPERCEO!Y249/$AD251)*(AA$2/$B$2)</f>
        <v>3.88968452923632E-005</v>
      </c>
      <c r="AD251" s="2" t="n">
        <f aca="false">SUM(tcofTTGPERCEO!H249:AA249)</f>
        <v>169</v>
      </c>
    </row>
    <row r="252" customFormat="false" ht="12.8" hidden="false" customHeight="false" outlineLevel="0" collapsed="false">
      <c r="A252" s="2" t="str">
        <f aca="false">tcofTTGPERCEO!A250</f>
        <v>../tcof/chi-trans-metaok/gabriel1_rez.tei_corpo2_tto.cha </v>
      </c>
      <c r="B252" s="2" t="str">
        <f aca="false">tcofTTGPERCEO!B250</f>
        <v> TRANS </v>
      </c>
      <c r="C252" s="2" t="str">
        <f aca="false">tcofTTGPERCEO!C250</f>
        <v> ADU </v>
      </c>
      <c r="D252" s="2" t="n">
        <f aca="false">tcofTTGPERCEO!D250</f>
        <v>60</v>
      </c>
      <c r="E252" s="2" t="n">
        <f aca="false">tcofTTGPERCEO!E250</f>
        <v>414</v>
      </c>
      <c r="F252" s="2" t="str">
        <f aca="false">tcofTTGPERCEO!F250</f>
        <v>40;02.12</v>
      </c>
      <c r="G252" s="2" t="str">
        <f aca="false">LEFT(F252,FIND(";",F252)-1)</f>
        <v>40</v>
      </c>
      <c r="H252" s="2" t="n">
        <f aca="false">SUM(J252:AA252)</f>
        <v>0.301604029820884</v>
      </c>
      <c r="I252" s="2" t="n">
        <f aca="false">SUM(J252,K252,M252,N252,O252,P252,Q252,R252,T252,U252)</f>
        <v>0.300221263529833</v>
      </c>
      <c r="J252" s="2" t="n">
        <f aca="false">(tcofTTGPERCEO!H250/$AD252)*(J$2/$B$2)</f>
        <v>0</v>
      </c>
      <c r="K252" s="2" t="n">
        <f aca="false">(tcofTTGPERCEO!I250/$AD252)*(K$2/$B$2)</f>
        <v>0.00038145727926936</v>
      </c>
      <c r="L252" s="2" t="n">
        <f aca="false">(tcofTTGPERCEO!J250/$AD252)*(L$2/$B$2)</f>
        <v>0</v>
      </c>
      <c r="M252" s="2" t="n">
        <f aca="false">(tcofTTGPERCEO!K250/$AD252)*(M$2/$B$2)</f>
        <v>0.00364025583922563</v>
      </c>
      <c r="N252" s="2" t="n">
        <f aca="false">(tcofTTGPERCEO!L250/$AD252)*(N$2/$B$2)</f>
        <v>0.00273127073528277</v>
      </c>
      <c r="O252" s="2" t="n">
        <f aca="false">(tcofTTGPERCEO!M250/$AD252)*(O$2/$B$2)</f>
        <v>0.28294936962125</v>
      </c>
      <c r="P252" s="2" t="n">
        <f aca="false">(tcofTTGPERCEO!N250/$AD252)*(P$2/$B$2)</f>
        <v>0.00207244942127556</v>
      </c>
      <c r="Q252" s="2" t="n">
        <f aca="false">(tcofTTGPERCEO!O250/$AD252)*(Q$2/$B$2)</f>
        <v>0.00195998687065107</v>
      </c>
      <c r="R252" s="2" t="n">
        <f aca="false">(tcofTTGPERCEO!P250/$AD252)*(R$2/$B$2)</f>
        <v>0.000164378402482545</v>
      </c>
      <c r="S252" s="2" t="n">
        <f aca="false">(tcofTTGPERCEO!Q250/$AD252)*(S$2/$B$2)</f>
        <v>0.000440042421920259</v>
      </c>
      <c r="T252" s="2" t="n">
        <f aca="false">(tcofTTGPERCEO!R250/$AD252)*(T$2/$B$2)</f>
        <v>0.00239309846096307</v>
      </c>
      <c r="U252" s="2" t="n">
        <f aca="false">(tcofTTGPERCEO!S250/$AD252)*(U$2/$B$2)</f>
        <v>0.00392899689943363</v>
      </c>
      <c r="V252" s="2" t="n">
        <f aca="false">(tcofTTGPERCEO!T250/$AD252)*(V$2/$B$2)</f>
        <v>0.00032601062640333</v>
      </c>
      <c r="W252" s="2" t="n">
        <f aca="false">(tcofTTGPERCEO!U250/$AD252)*(W$2/$B$2)</f>
        <v>0</v>
      </c>
      <c r="X252" s="2" t="n">
        <f aca="false">(tcofTTGPERCEO!V250/$AD252)*(X$2/$B$2)</f>
        <v>0</v>
      </c>
      <c r="Y252" s="2" t="n">
        <f aca="false">(tcofTTGPERCEO!W250/$AD252)*(Y$2/$B$2)</f>
        <v>0</v>
      </c>
      <c r="Z252" s="2" t="n">
        <f aca="false">(tcofTTGPERCEO!X250/$AD252)*(Z$2/$B$2)</f>
        <v>0.000616713242726877</v>
      </c>
      <c r="AA252" s="2" t="n">
        <f aca="false">(tcofTTGPERCEO!Y250/$AD252)*(AA$2/$B$2)</f>
        <v>0</v>
      </c>
      <c r="AD252" s="2" t="n">
        <f aca="false">SUM(tcofTTGPERCEO!H250:AA250)</f>
        <v>59</v>
      </c>
    </row>
    <row r="253" customFormat="false" ht="12.8" hidden="false" customHeight="false" outlineLevel="0" collapsed="false">
      <c r="A253" s="2" t="str">
        <f aca="false">tcofTTGPERCEO!A251</f>
        <v>../tcof/chi-trans-metaok/gaelle1_bou.tei_corpo2_tto.cha </v>
      </c>
      <c r="B253" s="2" t="str">
        <f aca="false">tcofTTGPERCEO!B251</f>
        <v> TRANS </v>
      </c>
      <c r="C253" s="2" t="str">
        <f aca="false">tcofTTGPERCEO!C251</f>
        <v> ADU </v>
      </c>
      <c r="D253" s="2" t="n">
        <f aca="false">tcofTTGPERCEO!D251</f>
        <v>48</v>
      </c>
      <c r="E253" s="2" t="n">
        <f aca="false">tcofTTGPERCEO!E251</f>
        <v>902</v>
      </c>
      <c r="F253" s="2" t="str">
        <f aca="false">tcofTTGPERCEO!F251</f>
        <v>40;02.12</v>
      </c>
      <c r="G253" s="2" t="str">
        <f aca="false">LEFT(F253,FIND(";",F253)-1)</f>
        <v>40</v>
      </c>
      <c r="H253" s="2" t="n">
        <f aca="false">SUM(J253:AA253)</f>
        <v>0.284554067059478</v>
      </c>
      <c r="I253" s="2" t="n">
        <f aca="false">SUM(J253,K253,M253,N253,O253,P253,Q253,R253,T253,U253)</f>
        <v>0.277307341341549</v>
      </c>
      <c r="J253" s="2" t="n">
        <f aca="false">(tcofTTGPERCEO!H251/$AD253)*(J$2/$B$2)</f>
        <v>0.000122925166476874</v>
      </c>
      <c r="K253" s="2" t="n">
        <f aca="false">(tcofTTGPERCEO!I251/$AD253)*(K$2/$B$2)</f>
        <v>0.000338435781607402</v>
      </c>
      <c r="L253" s="2" t="n">
        <f aca="false">(tcofTTGPERCEO!J251/$AD253)*(L$2/$B$2)</f>
        <v>0</v>
      </c>
      <c r="M253" s="2" t="n">
        <f aca="false">(tcofTTGPERCEO!K251/$AD253)*(M$2/$B$2)</f>
        <v>0.00269141722449013</v>
      </c>
      <c r="N253" s="2" t="n">
        <f aca="false">(tcofTTGPERCEO!L251/$AD253)*(N$2/$B$2)</f>
        <v>0.00848131438850966</v>
      </c>
      <c r="O253" s="2" t="n">
        <f aca="false">(tcofTTGPERCEO!M251/$AD253)*(O$2/$B$2)</f>
        <v>0.258644992235237</v>
      </c>
      <c r="P253" s="2" t="n">
        <f aca="false">(tcofTTGPERCEO!N251/$AD253)*(P$2/$B$2)</f>
        <v>0.00114919657758701</v>
      </c>
      <c r="Q253" s="2" t="n">
        <f aca="false">(tcofTTGPERCEO!O251/$AD253)*(Q$2/$B$2)</f>
        <v>0.00202875833979672</v>
      </c>
      <c r="R253" s="2" t="n">
        <f aca="false">(tcofTTGPERCEO!P251/$AD253)*(R$2/$B$2)</f>
        <v>0</v>
      </c>
      <c r="S253" s="2" t="n">
        <f aca="false">(tcofTTGPERCEO!Q251/$AD253)*(S$2/$B$2)</f>
        <v>0</v>
      </c>
      <c r="T253" s="2" t="n">
        <f aca="false">(tcofTTGPERCEO!R251/$AD253)*(T$2/$B$2)</f>
        <v>0.00106160006914903</v>
      </c>
      <c r="U253" s="2" t="n">
        <f aca="false">(tcofTTGPERCEO!S251/$AD253)*(U$2/$B$2)</f>
        <v>0.00278870155869575</v>
      </c>
      <c r="V253" s="2" t="n">
        <f aca="false">(tcofTTGPERCEO!T251/$AD253)*(V$2/$B$2)</f>
        <v>0.000289242510643556</v>
      </c>
      <c r="W253" s="2" t="n">
        <f aca="false">(tcofTTGPERCEO!U251/$AD253)*(W$2/$B$2)</f>
        <v>0</v>
      </c>
      <c r="X253" s="2" t="n">
        <f aca="false">(tcofTTGPERCEO!V251/$AD253)*(X$2/$B$2)</f>
        <v>0</v>
      </c>
      <c r="Y253" s="2" t="n">
        <f aca="false">(tcofTTGPERCEO!W251/$AD253)*(Y$2/$B$2)</f>
        <v>0.00641032408967794</v>
      </c>
      <c r="Z253" s="2" t="n">
        <f aca="false">(tcofTTGPERCEO!X251/$AD253)*(Z$2/$B$2)</f>
        <v>0.000547159117607304</v>
      </c>
      <c r="AA253" s="2" t="n">
        <f aca="false">(tcofTTGPERCEO!Y251/$AD253)*(AA$2/$B$2)</f>
        <v>0</v>
      </c>
      <c r="AD253" s="2" t="n">
        <f aca="false">SUM(tcofTTGPERCEO!H251:AA251)</f>
        <v>133</v>
      </c>
    </row>
    <row r="254" customFormat="false" ht="12.8" hidden="false" customHeight="false" outlineLevel="0" collapsed="false">
      <c r="A254" s="2" t="str">
        <f aca="false">tcofTTGPERCEO!A252</f>
        <v>../tcof/chi-trans-metaok/gaetan1_bau.tei_corpo2_tto.cha </v>
      </c>
      <c r="B254" s="2" t="str">
        <f aca="false">tcofTTGPERCEO!B252</f>
        <v> TRANS </v>
      </c>
      <c r="C254" s="2" t="str">
        <f aca="false">tcofTTGPERCEO!C252</f>
        <v> ADU </v>
      </c>
      <c r="D254" s="2" t="n">
        <f aca="false">tcofTTGPERCEO!D252</f>
        <v>0</v>
      </c>
      <c r="E254" s="2" t="n">
        <f aca="false">tcofTTGPERCEO!E252</f>
        <v>0</v>
      </c>
      <c r="F254" s="2" t="n">
        <f aca="false">tcofTTGPERCEO!F252</f>
        <v>0</v>
      </c>
      <c r="G254" s="2" t="e">
        <f aca="false">LEFT(F254,FIND(";",F254)-1)</f>
        <v>#VALUE!</v>
      </c>
      <c r="H254" s="2" t="e">
        <f aca="false">SUM(J254:AA254)</f>
        <v>#DIV/0!</v>
      </c>
      <c r="I254" s="2" t="e">
        <f aca="false">SUM(J254,K254,M254,N254,O254,P254,Q254,R254,T254,U254)</f>
        <v>#DIV/0!</v>
      </c>
      <c r="J254" s="2" t="e">
        <f aca="false">(tcofTTGPERCEO!H252/$AD254)*(J$2/$B$2)</f>
        <v>#DIV/0!</v>
      </c>
      <c r="K254" s="2" t="e">
        <f aca="false">(tcofTTGPERCEO!I252/$AD254)*(K$2/$B$2)</f>
        <v>#DIV/0!</v>
      </c>
      <c r="L254" s="2" t="e">
        <f aca="false">(tcofTTGPERCEO!J252/$AD254)*(L$2/$B$2)</f>
        <v>#DIV/0!</v>
      </c>
      <c r="M254" s="2" t="e">
        <f aca="false">(tcofTTGPERCEO!K252/$AD254)*(M$2/$B$2)</f>
        <v>#DIV/0!</v>
      </c>
      <c r="N254" s="2" t="e">
        <f aca="false">(tcofTTGPERCEO!L252/$AD254)*(N$2/$B$2)</f>
        <v>#DIV/0!</v>
      </c>
      <c r="O254" s="2" t="e">
        <f aca="false">(tcofTTGPERCEO!M252/$AD254)*(O$2/$B$2)</f>
        <v>#DIV/0!</v>
      </c>
      <c r="P254" s="2" t="e">
        <f aca="false">(tcofTTGPERCEO!N252/$AD254)*(P$2/$B$2)</f>
        <v>#DIV/0!</v>
      </c>
      <c r="Q254" s="2" t="e">
        <f aca="false">(tcofTTGPERCEO!O252/$AD254)*(Q$2/$B$2)</f>
        <v>#DIV/0!</v>
      </c>
      <c r="R254" s="2" t="e">
        <f aca="false">(tcofTTGPERCEO!P252/$AD254)*(R$2/$B$2)</f>
        <v>#DIV/0!</v>
      </c>
      <c r="S254" s="2" t="e">
        <f aca="false">(tcofTTGPERCEO!Q252/$AD254)*(S$2/$B$2)</f>
        <v>#DIV/0!</v>
      </c>
      <c r="T254" s="2" t="e">
        <f aca="false">(tcofTTGPERCEO!R252/$AD254)*(T$2/$B$2)</f>
        <v>#DIV/0!</v>
      </c>
      <c r="U254" s="2" t="e">
        <f aca="false">(tcofTTGPERCEO!S252/$AD254)*(U$2/$B$2)</f>
        <v>#DIV/0!</v>
      </c>
      <c r="V254" s="2" t="e">
        <f aca="false">(tcofTTGPERCEO!T252/$AD254)*(V$2/$B$2)</f>
        <v>#DIV/0!</v>
      </c>
      <c r="W254" s="2" t="e">
        <f aca="false">(tcofTTGPERCEO!U252/$AD254)*(W$2/$B$2)</f>
        <v>#DIV/0!</v>
      </c>
      <c r="X254" s="2" t="e">
        <f aca="false">(tcofTTGPERCEO!V252/$AD254)*(X$2/$B$2)</f>
        <v>#DIV/0!</v>
      </c>
      <c r="Y254" s="2" t="e">
        <f aca="false">(tcofTTGPERCEO!W252/$AD254)*(Y$2/$B$2)</f>
        <v>#DIV/0!</v>
      </c>
      <c r="Z254" s="2" t="e">
        <f aca="false">(tcofTTGPERCEO!X252/$AD254)*(Z$2/$B$2)</f>
        <v>#DIV/0!</v>
      </c>
      <c r="AA254" s="2" t="e">
        <f aca="false">(tcofTTGPERCEO!Y252/$AD254)*(AA$2/$B$2)</f>
        <v>#DIV/0!</v>
      </c>
      <c r="AD254" s="2" t="n">
        <f aca="false">SUM(tcofTTGPERCEO!H252:AA252)</f>
        <v>0</v>
      </c>
    </row>
    <row r="255" customFormat="false" ht="12.8" hidden="false" customHeight="false" outlineLevel="0" collapsed="false">
      <c r="A255" s="2" t="str">
        <f aca="false">tcofTTGPERCEO!A253</f>
        <v>../tcof/chi-trans-metaok/guillaume1_pol.tei_corpo2_tto.cha </v>
      </c>
      <c r="B255" s="2" t="str">
        <f aca="false">tcofTTGPERCEO!B253</f>
        <v> TRANS </v>
      </c>
      <c r="C255" s="2" t="str">
        <f aca="false">tcofTTGPERCEO!C253</f>
        <v> ADU </v>
      </c>
      <c r="D255" s="2" t="n">
        <f aca="false">tcofTTGPERCEO!D253</f>
        <v>52</v>
      </c>
      <c r="E255" s="2" t="n">
        <f aca="false">tcofTTGPERCEO!E253</f>
        <v>423</v>
      </c>
      <c r="F255" s="2" t="str">
        <f aca="false">tcofTTGPERCEO!F253</f>
        <v>40;02.12</v>
      </c>
      <c r="G255" s="2" t="str">
        <f aca="false">LEFT(F255,FIND(";",F255)-1)</f>
        <v>40</v>
      </c>
      <c r="H255" s="2" t="n">
        <f aca="false">SUM(J255:AA255)</f>
        <v>0.26287988634338</v>
      </c>
      <c r="I255" s="2" t="n">
        <f aca="false">SUM(J255,K255,M255,N255,O255,P255,Q255,R255,T255,U255)</f>
        <v>0.258421418100455</v>
      </c>
      <c r="J255" s="2" t="n">
        <f aca="false">(tcofTTGPERCEO!H253/$AD255)*(J$2/$B$2)</f>
        <v>0.000563760246256009</v>
      </c>
      <c r="K255" s="2" t="n">
        <f aca="false">(tcofTTGPERCEO!I253/$AD255)*(K$2/$B$2)</f>
        <v>0.00155213651564774</v>
      </c>
      <c r="L255" s="2" t="n">
        <f aca="false">(tcofTTGPERCEO!J253/$AD255)*(L$2/$B$2)</f>
        <v>0</v>
      </c>
      <c r="M255" s="2" t="n">
        <f aca="false">(tcofTTGPERCEO!K253/$AD255)*(M$2/$B$2)</f>
        <v>0.00246867924729094</v>
      </c>
      <c r="N255" s="2" t="n">
        <f aca="false">(tcofTTGPERCEO!L253/$AD255)*(N$2/$B$2)</f>
        <v>0</v>
      </c>
      <c r="O255" s="2" t="n">
        <f aca="false">(tcofTTGPERCEO!M253/$AD255)*(O$2/$B$2)</f>
        <v>0.244217533236314</v>
      </c>
      <c r="P255" s="2" t="n">
        <f aca="false">(tcofTTGPERCEO!N253/$AD255)*(P$2/$B$2)</f>
        <v>0.00210818130784928</v>
      </c>
      <c r="Q255" s="2" t="n">
        <f aca="false">(tcofTTGPERCEO!O253/$AD255)*(Q$2/$B$2)</f>
        <v>0.00332296624621876</v>
      </c>
      <c r="R255" s="2" t="n">
        <f aca="false">(tcofTTGPERCEO!P253/$AD255)*(R$2/$B$2)</f>
        <v>0.000167212512870175</v>
      </c>
      <c r="S255" s="2" t="n">
        <f aca="false">(tcofTTGPERCEO!Q253/$AD255)*(S$2/$B$2)</f>
        <v>0</v>
      </c>
      <c r="T255" s="2" t="n">
        <f aca="false">(tcofTTGPERCEO!R253/$AD255)*(T$2/$B$2)</f>
        <v>0.00162290585283703</v>
      </c>
      <c r="U255" s="2" t="n">
        <f aca="false">(tcofTTGPERCEO!S253/$AD255)*(U$2/$B$2)</f>
        <v>0.00239804293517156</v>
      </c>
      <c r="V255" s="2" t="n">
        <f aca="false">(tcofTTGPERCEO!T253/$AD255)*(V$2/$B$2)</f>
        <v>0.000994894497817058</v>
      </c>
      <c r="W255" s="2" t="n">
        <f aca="false">(tcofTTGPERCEO!U253/$AD255)*(W$2/$B$2)</f>
        <v>0</v>
      </c>
      <c r="X255" s="2" t="n">
        <f aca="false">(tcofTTGPERCEO!V253/$AD255)*(X$2/$B$2)</f>
        <v>0</v>
      </c>
      <c r="Y255" s="2" t="n">
        <f aca="false">(tcofTTGPERCEO!W253/$AD255)*(Y$2/$B$2)</f>
        <v>0.00314990063027278</v>
      </c>
      <c r="Z255" s="2" t="n">
        <f aca="false">(tcofTTGPERCEO!X253/$AD255)*(Z$2/$B$2)</f>
        <v>0.000313673114835222</v>
      </c>
      <c r="AA255" s="2" t="n">
        <f aca="false">(tcofTTGPERCEO!Y253/$AD255)*(AA$2/$B$2)</f>
        <v>0</v>
      </c>
      <c r="AD255" s="2" t="n">
        <f aca="false">SUM(tcofTTGPERCEO!H253:AA253)</f>
        <v>58</v>
      </c>
    </row>
    <row r="256" customFormat="false" ht="12.8" hidden="false" customHeight="false" outlineLevel="0" collapsed="false">
      <c r="A256" s="2" t="str">
        <f aca="false">tcofTTGPERCEO!A254</f>
        <v>../tcof/chi-trans-metaok/heloise1_gue.tei_corpo2_tto.cha </v>
      </c>
      <c r="B256" s="2" t="str">
        <f aca="false">tcofTTGPERCEO!B254</f>
        <v> TRANS </v>
      </c>
      <c r="C256" s="2" t="str">
        <f aca="false">tcofTTGPERCEO!C254</f>
        <v> ADU </v>
      </c>
      <c r="D256" s="2" t="n">
        <f aca="false">tcofTTGPERCEO!D254</f>
        <v>95</v>
      </c>
      <c r="E256" s="2" t="n">
        <f aca="false">tcofTTGPERCEO!E254</f>
        <v>959</v>
      </c>
      <c r="F256" s="2" t="str">
        <f aca="false">tcofTTGPERCEO!F254</f>
        <v>40;02.12</v>
      </c>
      <c r="G256" s="2" t="str">
        <f aca="false">LEFT(F256,FIND(";",F256)-1)</f>
        <v>40</v>
      </c>
      <c r="H256" s="2" t="n">
        <f aca="false">SUM(J256:AA256)</f>
        <v>0.204761689696983</v>
      </c>
      <c r="I256" s="2" t="n">
        <f aca="false">SUM(J256,K256,M256,N256,O256,P256,Q256,R256,T256,U256)</f>
        <v>0.199268160955662</v>
      </c>
      <c r="J256" s="2" t="n">
        <f aca="false">(tcofTTGPERCEO!H254/$AD256)*(J$2/$B$2)</f>
        <v>0</v>
      </c>
      <c r="K256" s="2" t="n">
        <f aca="false">(tcofTTGPERCEO!I254/$AD256)*(K$2/$B$2)</f>
        <v>0.000914877214507814</v>
      </c>
      <c r="L256" s="2" t="n">
        <f aca="false">(tcofTTGPERCEO!J254/$AD256)*(L$2/$B$2)</f>
        <v>0</v>
      </c>
      <c r="M256" s="2" t="n">
        <f aca="false">(tcofTTGPERCEO!K254/$AD256)*(M$2/$B$2)</f>
        <v>0.00465637061277642</v>
      </c>
      <c r="N256" s="2" t="n">
        <f aca="false">(tcofTTGPERCEO!L254/$AD256)*(N$2/$B$2)</f>
        <v>0.00982591301107826</v>
      </c>
      <c r="O256" s="2" t="n">
        <f aca="false">(tcofTTGPERCEO!M254/$AD256)*(O$2/$B$2)</f>
        <v>0.172739230825685</v>
      </c>
      <c r="P256" s="2" t="n">
        <f aca="false">(tcofTTGPERCEO!N254/$AD256)*(P$2/$B$2)</f>
        <v>0.000745576316190598</v>
      </c>
      <c r="Q256" s="2" t="n">
        <f aca="false">(tcofTTGPERCEO!O254/$AD256)*(Q$2/$B$2)</f>
        <v>0.000940156303808235</v>
      </c>
      <c r="R256" s="2" t="n">
        <f aca="false">(tcofTTGPERCEO!P254/$AD256)*(R$2/$B$2)</f>
        <v>0</v>
      </c>
      <c r="S256" s="2" t="n">
        <f aca="false">(tcofTTGPERCEO!Q254/$AD256)*(S$2/$B$2)</f>
        <v>0.000211077259295083</v>
      </c>
      <c r="T256" s="2" t="n">
        <f aca="false">(tcofTTGPERCEO!R254/$AD256)*(T$2/$B$2)</f>
        <v>0.00153054535714711</v>
      </c>
      <c r="U256" s="2" t="n">
        <f aca="false">(tcofTTGPERCEO!S254/$AD256)*(U$2/$B$2)</f>
        <v>0.00791549131446873</v>
      </c>
      <c r="V256" s="2" t="n">
        <f aca="false">(tcofTTGPERCEO!T254/$AD256)*(V$2/$B$2)</f>
        <v>0.00172016989053464</v>
      </c>
      <c r="W256" s="2" t="n">
        <f aca="false">(tcofTTGPERCEO!U254/$AD256)*(W$2/$B$2)</f>
        <v>0</v>
      </c>
      <c r="X256" s="2" t="n">
        <f aca="false">(tcofTTGPERCEO!V254/$AD256)*(X$2/$B$2)</f>
        <v>0</v>
      </c>
      <c r="Y256" s="2" t="n">
        <f aca="false">(tcofTTGPERCEO!W254/$AD256)*(Y$2/$B$2)</f>
        <v>0.00297063799277758</v>
      </c>
      <c r="Z256" s="2" t="n">
        <f aca="false">(tcofTTGPERCEO!X254/$AD256)*(Z$2/$B$2)</f>
        <v>0.000591643598713589</v>
      </c>
      <c r="AA256" s="2" t="n">
        <f aca="false">(tcofTTGPERCEO!Y254/$AD256)*(AA$2/$B$2)</f>
        <v>0</v>
      </c>
      <c r="AD256" s="2" t="n">
        <f aca="false">SUM(tcofTTGPERCEO!H254:AA254)</f>
        <v>123</v>
      </c>
    </row>
    <row r="257" customFormat="false" ht="12.8" hidden="false" customHeight="false" outlineLevel="0" collapsed="false">
      <c r="A257" s="2" t="str">
        <f aca="false">tcofTTGPERCEO!A255</f>
        <v>../tcof/chi-trans-metaok/hibraime1_ber.tei_corpo2_tto.cha </v>
      </c>
      <c r="B257" s="2" t="str">
        <f aca="false">tcofTTGPERCEO!B255</f>
        <v> TRANS </v>
      </c>
      <c r="C257" s="2" t="str">
        <f aca="false">tcofTTGPERCEO!C255</f>
        <v> ADU </v>
      </c>
      <c r="D257" s="2" t="n">
        <f aca="false">tcofTTGPERCEO!D255</f>
        <v>72</v>
      </c>
      <c r="E257" s="2" t="n">
        <f aca="false">tcofTTGPERCEO!E255</f>
        <v>921</v>
      </c>
      <c r="F257" s="2" t="str">
        <f aca="false">tcofTTGPERCEO!F255</f>
        <v>40;02.12</v>
      </c>
      <c r="G257" s="2" t="str">
        <f aca="false">LEFT(F257,FIND(";",F257)-1)</f>
        <v>40</v>
      </c>
      <c r="H257" s="2" t="n">
        <f aca="false">SUM(J257:AA257)</f>
        <v>0.26630148649283</v>
      </c>
      <c r="I257" s="2" t="n">
        <f aca="false">SUM(J257,K257,M257,N257,O257,P257,Q257,R257,T257,U257)</f>
        <v>0.261950294131453</v>
      </c>
      <c r="J257" s="2" t="n">
        <f aca="false">(tcofTTGPERCEO!H255/$AD257)*(J$2/$B$2)</f>
        <v>0.000571645004944905</v>
      </c>
      <c r="K257" s="2" t="n">
        <f aca="false">(tcofTTGPERCEO!I255/$AD257)*(K$2/$B$2)</f>
        <v>0.000314768943732758</v>
      </c>
      <c r="L257" s="2" t="n">
        <f aca="false">(tcofTTGPERCEO!J255/$AD257)*(L$2/$B$2)</f>
        <v>0</v>
      </c>
      <c r="M257" s="2" t="n">
        <f aca="false">(tcofTTGPERCEO!K255/$AD257)*(M$2/$B$2)</f>
        <v>0.0100128249190822</v>
      </c>
      <c r="N257" s="2" t="n">
        <f aca="false">(tcofTTGPERCEO!L255/$AD257)*(N$2/$B$2)</f>
        <v>0.00338066377723812</v>
      </c>
      <c r="O257" s="2" t="n">
        <f aca="false">(tcofTTGPERCEO!M255/$AD257)*(O$2/$B$2)</f>
        <v>0.240557929841164</v>
      </c>
      <c r="P257" s="2" t="n">
        <f aca="false">(tcofTTGPERCEO!N255/$AD257)*(P$2/$B$2)</f>
        <v>0.00128259981666355</v>
      </c>
      <c r="Q257" s="2" t="n">
        <f aca="false">(tcofTTGPERCEO!O255/$AD257)*(Q$2/$B$2)</f>
        <v>0.0021564424311126</v>
      </c>
      <c r="R257" s="2" t="n">
        <f aca="false">(tcofTTGPERCEO!P255/$AD257)*(R$2/$B$2)</f>
        <v>6.78204597655257E-005</v>
      </c>
      <c r="S257" s="2" t="n">
        <f aca="false">(tcofTTGPERCEO!Q255/$AD257)*(S$2/$B$2)</f>
        <v>0.000544667892866334</v>
      </c>
      <c r="T257" s="2" t="n">
        <f aca="false">(tcofTTGPERCEO!R255/$AD257)*(T$2/$B$2)</f>
        <v>0.00263296613886846</v>
      </c>
      <c r="U257" s="2" t="n">
        <f aca="false">(tcofTTGPERCEO!S255/$AD257)*(U$2/$B$2)</f>
        <v>0.000972632798880774</v>
      </c>
      <c r="V257" s="2" t="n">
        <f aca="false">(tcofTTGPERCEO!T255/$AD257)*(V$2/$B$2)</f>
        <v>0.000134507880823752</v>
      </c>
      <c r="W257" s="2" t="n">
        <f aca="false">(tcofTTGPERCEO!U255/$AD257)*(W$2/$B$2)</f>
        <v>0</v>
      </c>
      <c r="X257" s="2" t="n">
        <f aca="false">(tcofTTGPERCEO!V255/$AD257)*(X$2/$B$2)</f>
        <v>0</v>
      </c>
      <c r="Y257" s="2" t="n">
        <f aca="false">(tcofTTGPERCEO!W255/$AD257)*(Y$2/$B$2)</f>
        <v>0.00340688553017849</v>
      </c>
      <c r="Z257" s="2" t="n">
        <f aca="false">(tcofTTGPERCEO!X255/$AD257)*(Z$2/$B$2)</f>
        <v>0.000127224060562538</v>
      </c>
      <c r="AA257" s="2" t="n">
        <f aca="false">(tcofTTGPERCEO!Y255/$AD257)*(AA$2/$B$2)</f>
        <v>0.000137906996945651</v>
      </c>
      <c r="AD257" s="2" t="n">
        <f aca="false">SUM(tcofTTGPERCEO!H255:AA255)</f>
        <v>143</v>
      </c>
    </row>
    <row r="258" customFormat="false" ht="12.8" hidden="false" customHeight="false" outlineLevel="0" collapsed="false">
      <c r="A258" s="2" t="str">
        <f aca="false">tcofTTGPERCEO!A256</f>
        <v>../tcof/chi-trans-metaok/Hugo1_Hyp_Anon.tei_corpo2_tto.cha </v>
      </c>
      <c r="B258" s="2" t="str">
        <f aca="false">tcofTTGPERCEO!B256</f>
        <v> TRANS </v>
      </c>
      <c r="C258" s="2" t="str">
        <f aca="false">tcofTTGPERCEO!C256</f>
        <v> ADU </v>
      </c>
      <c r="D258" s="2" t="n">
        <f aca="false">tcofTTGPERCEO!D256</f>
        <v>127</v>
      </c>
      <c r="E258" s="2" t="n">
        <f aca="false">tcofTTGPERCEO!E256</f>
        <v>1140</v>
      </c>
      <c r="F258" s="2" t="str">
        <f aca="false">tcofTTGPERCEO!F256</f>
        <v>20;</v>
      </c>
      <c r="G258" s="2" t="str">
        <f aca="false">LEFT(F258,FIND(";",F258)-1)</f>
        <v>20</v>
      </c>
      <c r="H258" s="2" t="n">
        <f aca="false">SUM(J258:AA258)</f>
        <v>0.225183284897427</v>
      </c>
      <c r="I258" s="2" t="n">
        <f aca="false">SUM(J258,K258,M258,N258,O258,P258,Q258,R258,T258,U258)</f>
        <v>0.221636190623151</v>
      </c>
      <c r="J258" s="2" t="n">
        <f aca="false">(tcofTTGPERCEO!H256/$AD258)*(J$2/$B$2)</f>
        <v>9.08280396745793E-005</v>
      </c>
      <c r="K258" s="2" t="n">
        <f aca="false">(tcofTTGPERCEO!I256/$AD258)*(K$2/$B$2)</f>
        <v>0.000250066438632136</v>
      </c>
      <c r="L258" s="2" t="n">
        <f aca="false">(tcofTTGPERCEO!J256/$AD258)*(L$2/$B$2)</f>
        <v>0</v>
      </c>
      <c r="M258" s="2" t="n">
        <f aca="false">(tcofTTGPERCEO!K256/$AD258)*(M$2/$B$2)</f>
        <v>0.0202843144819073</v>
      </c>
      <c r="N258" s="2" t="n">
        <f aca="false">(tcofTTGPERCEO!L256/$AD258)*(N$2/$B$2)</f>
        <v>0.00581912403878302</v>
      </c>
      <c r="O258" s="2" t="n">
        <f aca="false">(tcofTTGPERCEO!M256/$AD258)*(O$2/$B$2)</f>
        <v>0.188299471062761</v>
      </c>
      <c r="P258" s="2" t="n">
        <f aca="false">(tcofTTGPERCEO!N256/$AD258)*(P$2/$B$2)</f>
        <v>0.000509477149396909</v>
      </c>
      <c r="Q258" s="2" t="n">
        <f aca="false">(tcofTTGPERCEO!O256/$AD258)*(Q$2/$B$2)</f>
        <v>0.00278390727738772</v>
      </c>
      <c r="R258" s="2" t="n">
        <f aca="false">(tcofTTGPERCEO!P256/$AD258)*(R$2/$B$2)</f>
        <v>0.00021551834992156</v>
      </c>
      <c r="S258" s="2" t="n">
        <f aca="false">(tcofTTGPERCEO!Q256/$AD258)*(S$2/$B$2)</f>
        <v>0.000288472254369947</v>
      </c>
      <c r="T258" s="2" t="n">
        <f aca="false">(tcofTTGPERCEO!R256/$AD258)*(T$2/$B$2)</f>
        <v>0.00235321348661369</v>
      </c>
      <c r="U258" s="2" t="n">
        <f aca="false">(tcofTTGPERCEO!S256/$AD258)*(U$2/$B$2)</f>
        <v>0.00103027029807371</v>
      </c>
      <c r="V258" s="2" t="n">
        <f aca="false">(tcofTTGPERCEO!T256/$AD258)*(V$2/$B$2)</f>
        <v>0.00021371807730885</v>
      </c>
      <c r="W258" s="2" t="n">
        <f aca="false">(tcofTTGPERCEO!U256/$AD258)*(W$2/$B$2)</f>
        <v>0</v>
      </c>
      <c r="X258" s="2" t="n">
        <f aca="false">(tcofTTGPERCEO!V256/$AD258)*(X$2/$B$2)</f>
        <v>0</v>
      </c>
      <c r="Y258" s="2" t="n">
        <f aca="false">(tcofTTGPERCEO!W256/$AD258)*(Y$2/$B$2)</f>
        <v>0.00304490394259702</v>
      </c>
      <c r="Z258" s="2" t="n">
        <f aca="false">(tcofTTGPERCEO!X256/$AD258)*(Z$2/$B$2)</f>
        <v>0</v>
      </c>
      <c r="AA258" s="2" t="n">
        <f aca="false">(tcofTTGPERCEO!Y256/$AD258)*(AA$2/$B$2)</f>
        <v>0</v>
      </c>
      <c r="AD258" s="2" t="n">
        <f aca="false">SUM(tcofTTGPERCEO!H256:AA256)</f>
        <v>180</v>
      </c>
    </row>
    <row r="259" customFormat="false" ht="12.8" hidden="false" customHeight="false" outlineLevel="0" collapsed="false">
      <c r="A259" s="2" t="str">
        <f aca="false">tcofTTGPERCEO!A257</f>
        <v>../tcof/chi-trans-metaok/ines1_hor.tei_corpo2_tto.cha </v>
      </c>
      <c r="B259" s="2" t="str">
        <f aca="false">tcofTTGPERCEO!B257</f>
        <v> TRANS </v>
      </c>
      <c r="C259" s="2" t="str">
        <f aca="false">tcofTTGPERCEO!C257</f>
        <v> ADU </v>
      </c>
      <c r="D259" s="2" t="n">
        <f aca="false">tcofTTGPERCEO!D257</f>
        <v>115</v>
      </c>
      <c r="E259" s="2" t="n">
        <f aca="false">tcofTTGPERCEO!E257</f>
        <v>1075</v>
      </c>
      <c r="F259" s="2" t="str">
        <f aca="false">tcofTTGPERCEO!F257</f>
        <v>19;</v>
      </c>
      <c r="G259" s="2" t="str">
        <f aca="false">LEFT(F259,FIND(";",F259)-1)</f>
        <v>19</v>
      </c>
      <c r="H259" s="2" t="n">
        <f aca="false">SUM(J259:AA259)</f>
        <v>0.25977806778685</v>
      </c>
      <c r="I259" s="2" t="n">
        <f aca="false">SUM(J259,K259,M259,N259,O259,P259,Q259,R259,T259,U259)</f>
        <v>0.253081147758472</v>
      </c>
      <c r="J259" s="2" t="n">
        <f aca="false">(tcofTTGPERCEO!H257/$AD259)*(J$2/$B$2)</f>
        <v>0.000398757247351812</v>
      </c>
      <c r="K259" s="2" t="n">
        <f aca="false">(tcofTTGPERCEO!I257/$AD259)*(K$2/$B$2)</f>
        <v>0.000823389493057032</v>
      </c>
      <c r="L259" s="2" t="n">
        <f aca="false">(tcofTTGPERCEO!J257/$AD259)*(L$2/$B$2)</f>
        <v>0</v>
      </c>
      <c r="M259" s="2" t="n">
        <f aca="false">(tcofTTGPERCEO!K257/$AD259)*(M$2/$B$2)</f>
        <v>0.00436534744947789</v>
      </c>
      <c r="N259" s="2" t="n">
        <f aca="false">(tcofTTGPERCEO!L257/$AD259)*(N$2/$B$2)</f>
        <v>0.00540425215609305</v>
      </c>
      <c r="O259" s="2" t="n">
        <f aca="false">(tcofTTGPERCEO!M257/$AD259)*(O$2/$B$2)</f>
        <v>0.23443181326343</v>
      </c>
      <c r="P259" s="2" t="n">
        <f aca="false">(tcofTTGPERCEO!N257/$AD259)*(P$2/$B$2)</f>
        <v>0.000559182237142948</v>
      </c>
      <c r="Q259" s="2" t="n">
        <f aca="false">(tcofTTGPERCEO!O257/$AD259)*(Q$2/$B$2)</f>
        <v>0.00141023445571235</v>
      </c>
      <c r="R259" s="2" t="n">
        <f aca="false">(tcofTTGPERCEO!P257/$AD259)*(R$2/$B$2)</f>
        <v>0</v>
      </c>
      <c r="S259" s="2" t="n">
        <f aca="false">(tcofTTGPERCEO!Q257/$AD259)*(S$2/$B$2)</f>
        <v>0.000474923833413938</v>
      </c>
      <c r="T259" s="2" t="n">
        <f aca="false">(tcofTTGPERCEO!R257/$AD259)*(T$2/$B$2)</f>
        <v>0.00229581803572067</v>
      </c>
      <c r="U259" s="2" t="n">
        <f aca="false">(tcofTTGPERCEO!S257/$AD259)*(U$2/$B$2)</f>
        <v>0.0033923534204866</v>
      </c>
      <c r="V259" s="2" t="n">
        <f aca="false">(tcofTTGPERCEO!T257/$AD259)*(V$2/$B$2)</f>
        <v>0.00117284310718271</v>
      </c>
      <c r="W259" s="2" t="n">
        <f aca="false">(tcofTTGPERCEO!U257/$AD259)*(W$2/$B$2)</f>
        <v>0</v>
      </c>
      <c r="X259" s="2" t="n">
        <f aca="false">(tcofTTGPERCEO!V257/$AD259)*(X$2/$B$2)</f>
        <v>0</v>
      </c>
      <c r="Y259" s="2" t="n">
        <f aca="false">(tcofTTGPERCEO!W257/$AD259)*(Y$2/$B$2)</f>
        <v>0.00482728673826357</v>
      </c>
      <c r="Z259" s="2" t="n">
        <f aca="false">(tcofTTGPERCEO!X257/$AD259)*(Z$2/$B$2)</f>
        <v>0.000221866349517596</v>
      </c>
      <c r="AA259" s="2" t="n">
        <f aca="false">(tcofTTGPERCEO!Y257/$AD259)*(AA$2/$B$2)</f>
        <v>0</v>
      </c>
      <c r="AD259" s="2" t="n">
        <f aca="false">SUM(tcofTTGPERCEO!H257:AA257)</f>
        <v>164</v>
      </c>
    </row>
    <row r="260" customFormat="false" ht="12.8" hidden="false" customHeight="false" outlineLevel="0" collapsed="false">
      <c r="A260" s="2" t="str">
        <f aca="false">tcofTTGPERCEO!A258</f>
        <v>../tcof/chi-trans-metaok/Jeanne1_Dre_Anon.tei_corpo2_tto.cha </v>
      </c>
      <c r="B260" s="2" t="str">
        <f aca="false">tcofTTGPERCEO!B258</f>
        <v> TRANS </v>
      </c>
      <c r="C260" s="2" t="str">
        <f aca="false">tcofTTGPERCEO!C258</f>
        <v> ADU </v>
      </c>
      <c r="D260" s="2" t="n">
        <f aca="false">tcofTTGPERCEO!D258</f>
        <v>70</v>
      </c>
      <c r="E260" s="2" t="n">
        <f aca="false">tcofTTGPERCEO!E258</f>
        <v>806</v>
      </c>
      <c r="F260" s="2" t="str">
        <f aca="false">tcofTTGPERCEO!F258</f>
        <v>20;</v>
      </c>
      <c r="G260" s="2" t="str">
        <f aca="false">LEFT(F260,FIND(";",F260)-1)</f>
        <v>20</v>
      </c>
      <c r="H260" s="2" t="n">
        <f aca="false">SUM(J260:AA260)</f>
        <v>0.248757390464866</v>
      </c>
      <c r="I260" s="2" t="n">
        <f aca="false">SUM(J260,K260,M260,N260,O260,P260,Q260,R260,T260,U260)</f>
        <v>0.242893580547719</v>
      </c>
      <c r="J260" s="2" t="n">
        <f aca="false">(tcofTTGPERCEO!H258/$AD260)*(J$2/$B$2)</f>
        <v>0.000824321704609627</v>
      </c>
      <c r="K260" s="2" t="n">
        <f aca="false">(tcofTTGPERCEO!I258/$AD260)*(K$2/$B$2)</f>
        <v>0.000567377633871232</v>
      </c>
      <c r="L260" s="2" t="n">
        <f aca="false">(tcofTTGPERCEO!J258/$AD260)*(L$2/$B$2)</f>
        <v>0</v>
      </c>
      <c r="M260" s="2" t="n">
        <f aca="false">(tcofTTGPERCEO!K258/$AD260)*(M$2/$B$2)</f>
        <v>0.0048128872720294</v>
      </c>
      <c r="N260" s="2" t="n">
        <f aca="false">(tcofTTGPERCEO!L258/$AD260)*(N$2/$B$2)</f>
        <v>0.00270831888036443</v>
      </c>
      <c r="O260" s="2" t="n">
        <f aca="false">(tcofTTGPERCEO!M258/$AD260)*(O$2/$B$2)</f>
        <v>0.225307532163394</v>
      </c>
      <c r="P260" s="2" t="n">
        <f aca="false">(tcofTTGPERCEO!N258/$AD260)*(P$2/$B$2)</f>
        <v>0.00179815464493027</v>
      </c>
      <c r="Q260" s="2" t="n">
        <f aca="false">(tcofTTGPERCEO!O258/$AD260)*(Q$2/$B$2)</f>
        <v>0.00194351639274644</v>
      </c>
      <c r="R260" s="2" t="n">
        <f aca="false">(tcofTTGPERCEO!P258/$AD260)*(R$2/$B$2)</f>
        <v>0.00024449560705387</v>
      </c>
      <c r="S260" s="2" t="n">
        <f aca="false">(tcofTTGPERCEO!Q258/$AD260)*(S$2/$B$2)</f>
        <v>0</v>
      </c>
      <c r="T260" s="2" t="n">
        <f aca="false">(tcofTTGPERCEO!R258/$AD260)*(T$2/$B$2)</f>
        <v>0.000790996129954181</v>
      </c>
      <c r="U260" s="2" t="n">
        <f aca="false">(tcofTTGPERCEO!S258/$AD260)*(U$2/$B$2)</f>
        <v>0.00389598011876612</v>
      </c>
      <c r="V260" s="2" t="n">
        <f aca="false">(tcofTTGPERCEO!T258/$AD260)*(V$2/$B$2)</f>
        <v>0.000646542082615007</v>
      </c>
      <c r="W260" s="2" t="n">
        <f aca="false">(tcofTTGPERCEO!U258/$AD260)*(W$2/$B$2)</f>
        <v>0</v>
      </c>
      <c r="X260" s="2" t="n">
        <f aca="false">(tcofTTGPERCEO!V258/$AD260)*(X$2/$B$2)</f>
        <v>0</v>
      </c>
      <c r="Y260" s="2" t="n">
        <f aca="false">(tcofTTGPERCEO!W258/$AD260)*(Y$2/$B$2)</f>
        <v>0.00460573705602911</v>
      </c>
      <c r="Z260" s="2" t="n">
        <f aca="false">(tcofTTGPERCEO!X258/$AD260)*(Z$2/$B$2)</f>
        <v>0.000611530778502281</v>
      </c>
      <c r="AA260" s="2" t="n">
        <f aca="false">(tcofTTGPERCEO!Y258/$AD260)*(AA$2/$B$2)</f>
        <v>0</v>
      </c>
      <c r="AD260" s="2" t="n">
        <f aca="false">SUM(tcofTTGPERCEO!H258:AA258)</f>
        <v>119</v>
      </c>
    </row>
    <row r="261" customFormat="false" ht="12.8" hidden="false" customHeight="false" outlineLevel="0" collapsed="false">
      <c r="A261" s="2" t="str">
        <f aca="false">tcofTTGPERCEO!A259</f>
        <v>../tcof/chi-trans-metaok/jeanne1_hil.tei_corpo2_tto.cha </v>
      </c>
      <c r="B261" s="2" t="str">
        <f aca="false">tcofTTGPERCEO!B259</f>
        <v> TRANS </v>
      </c>
      <c r="C261" s="2" t="str">
        <f aca="false">tcofTTGPERCEO!C259</f>
        <v> ADU </v>
      </c>
      <c r="D261" s="2" t="n">
        <f aca="false">tcofTTGPERCEO!D259</f>
        <v>68</v>
      </c>
      <c r="E261" s="2" t="n">
        <f aca="false">tcofTTGPERCEO!E259</f>
        <v>650</v>
      </c>
      <c r="F261" s="2" t="str">
        <f aca="false">tcofTTGPERCEO!F259</f>
        <v>20;</v>
      </c>
      <c r="G261" s="2" t="str">
        <f aca="false">LEFT(F261,FIND(";",F261)-1)</f>
        <v>20</v>
      </c>
      <c r="H261" s="2" t="n">
        <f aca="false">SUM(J261:AA261)</f>
        <v>0.207047591668578</v>
      </c>
      <c r="I261" s="2" t="n">
        <f aca="false">SUM(J261,K261,M261,N261,O261,P261,Q261,R261,T261,U261)</f>
        <v>0.200353642592688</v>
      </c>
      <c r="J261" s="2" t="n">
        <f aca="false">(tcofTTGPERCEO!H259/$AD261)*(J$2/$B$2)</f>
        <v>0</v>
      </c>
      <c r="K261" s="2" t="n">
        <f aca="false">(tcofTTGPERCEO!I259/$AD261)*(K$2/$B$2)</f>
        <v>0.00154150544362275</v>
      </c>
      <c r="L261" s="2" t="n">
        <f aca="false">(tcofTTGPERCEO!J259/$AD261)*(L$2/$B$2)</f>
        <v>0</v>
      </c>
      <c r="M261" s="2" t="n">
        <f aca="false">(tcofTTGPERCEO!K259/$AD261)*(M$2/$B$2)</f>
        <v>0.000980708194129279</v>
      </c>
      <c r="N261" s="2" t="n">
        <f aca="false">(tcofTTGPERCEO!L259/$AD261)*(N$2/$B$2)</f>
        <v>0.00772612886076565</v>
      </c>
      <c r="O261" s="2" t="n">
        <f aca="false">(tcofTTGPERCEO!M259/$AD261)*(O$2/$B$2)</f>
        <v>0.180176144872975</v>
      </c>
      <c r="P261" s="2" t="n">
        <f aca="false">(tcofTTGPERCEO!N259/$AD261)*(P$2/$B$2)</f>
        <v>0.00251249005182037</v>
      </c>
      <c r="Q261" s="2" t="n">
        <f aca="false">(tcofTTGPERCEO!O259/$AD261)*(Q$2/$B$2)</f>
        <v>0.00105606598509966</v>
      </c>
      <c r="R261" s="2" t="n">
        <f aca="false">(tcofTTGPERCEO!P259/$AD261)*(R$2/$B$2)</f>
        <v>0</v>
      </c>
      <c r="S261" s="2" t="n">
        <f aca="false">(tcofTTGPERCEO!Q259/$AD261)*(S$2/$B$2)</f>
        <v>0.00142260289826275</v>
      </c>
      <c r="T261" s="2" t="n">
        <f aca="false">(tcofTTGPERCEO!R259/$AD261)*(T$2/$B$2)</f>
        <v>0.000644716023729777</v>
      </c>
      <c r="U261" s="2" t="n">
        <f aca="false">(tcofTTGPERCEO!S259/$AD261)*(U$2/$B$2)</f>
        <v>0.00571588316054592</v>
      </c>
      <c r="V261" s="2" t="n">
        <f aca="false">(tcofTTGPERCEO!T259/$AD261)*(V$2/$B$2)</f>
        <v>0.00184441628362432</v>
      </c>
      <c r="W261" s="2" t="n">
        <f aca="false">(tcofTTGPERCEO!U259/$AD261)*(W$2/$B$2)</f>
        <v>0</v>
      </c>
      <c r="X261" s="2" t="n">
        <f aca="false">(tcofTTGPERCEO!V259/$AD261)*(X$2/$B$2)</f>
        <v>0</v>
      </c>
      <c r="Y261" s="2" t="n">
        <f aca="false">(tcofTTGPERCEO!W259/$AD261)*(Y$2/$B$2)</f>
        <v>0.00333688103298304</v>
      </c>
      <c r="Z261" s="2" t="n">
        <f aca="false">(tcofTTGPERCEO!X259/$AD261)*(Z$2/$B$2)</f>
        <v>0</v>
      </c>
      <c r="AA261" s="2" t="n">
        <f aca="false">(tcofTTGPERCEO!Y259/$AD261)*(AA$2/$B$2)</f>
        <v>9.00488610193066E-005</v>
      </c>
      <c r="AD261" s="2" t="n">
        <f aca="false">SUM(tcofTTGPERCEO!H259:AA259)</f>
        <v>73</v>
      </c>
    </row>
    <row r="262" customFormat="false" ht="12.8" hidden="false" customHeight="false" outlineLevel="0" collapsed="false">
      <c r="A262" s="2" t="str">
        <f aca="false">tcofTTGPERCEO!A260</f>
        <v>../tcof/chi-trans-metaok/jeremy1_pat.tei_corpo2_tto.cha </v>
      </c>
      <c r="B262" s="2" t="str">
        <f aca="false">tcofTTGPERCEO!B260</f>
        <v> TRANS </v>
      </c>
      <c r="C262" s="2" t="str">
        <f aca="false">tcofTTGPERCEO!C260</f>
        <v> ADU </v>
      </c>
      <c r="D262" s="2" t="n">
        <f aca="false">tcofTTGPERCEO!D260</f>
        <v>72</v>
      </c>
      <c r="E262" s="2" t="n">
        <f aca="false">tcofTTGPERCEO!E260</f>
        <v>716</v>
      </c>
      <c r="F262" s="2" t="str">
        <f aca="false">tcofTTGPERCEO!F260</f>
        <v>40;02.12</v>
      </c>
      <c r="G262" s="2" t="str">
        <f aca="false">LEFT(F262,FIND(";",F262)-1)</f>
        <v>40</v>
      </c>
      <c r="H262" s="2" t="n">
        <f aca="false">SUM(J262:AA262)</f>
        <v>0.256417053357876</v>
      </c>
      <c r="I262" s="2" t="n">
        <f aca="false">SUM(J262,K262,M262,N262,O262,P262,Q262,R262,T262,U262)</f>
        <v>0.251147949342533</v>
      </c>
      <c r="J262" s="2" t="n">
        <f aca="false">(tcofTTGPERCEO!H260/$AD262)*(J$2/$B$2)</f>
        <v>0.000166827011647186</v>
      </c>
      <c r="K262" s="2" t="n">
        <f aca="false">(tcofTTGPERCEO!I260/$AD262)*(K$2/$B$2)</f>
        <v>0.00137791711083014</v>
      </c>
      <c r="L262" s="2" t="n">
        <f aca="false">(tcofTTGPERCEO!J260/$AD262)*(L$2/$B$2)</f>
        <v>0</v>
      </c>
      <c r="M262" s="2" t="n">
        <f aca="false">(tcofTTGPERCEO!K260/$AD262)*(M$2/$B$2)</f>
        <v>0.00438316519416964</v>
      </c>
      <c r="N262" s="2" t="n">
        <f aca="false">(tcofTTGPERCEO!L260/$AD262)*(N$2/$B$2)</f>
        <v>0.00493300938923521</v>
      </c>
      <c r="O262" s="2" t="n">
        <f aca="false">(tcofTTGPERCEO!M260/$AD262)*(O$2/$B$2)</f>
        <v>0.232291458362529</v>
      </c>
      <c r="P262" s="2" t="n">
        <f aca="false">(tcofTTGPERCEO!N260/$AD262)*(P$2/$B$2)</f>
        <v>0</v>
      </c>
      <c r="Q262" s="2" t="n">
        <f aca="false">(tcofTTGPERCEO!O260/$AD262)*(Q$2/$B$2)</f>
        <v>0.0023599841911921</v>
      </c>
      <c r="R262" s="2" t="n">
        <f aca="false">(tcofTTGPERCEO!P260/$AD262)*(R$2/$B$2)</f>
        <v>0.000395850030468171</v>
      </c>
      <c r="S262" s="2" t="n">
        <f aca="false">(tcofTTGPERCEO!Q260/$AD262)*(S$2/$B$2)</f>
        <v>0</v>
      </c>
      <c r="T262" s="2" t="n">
        <f aca="false">(tcofTTGPERCEO!R260/$AD262)*(T$2/$B$2)</f>
        <v>0.00240123825164662</v>
      </c>
      <c r="U262" s="2" t="n">
        <f aca="false">(tcofTTGPERCEO!S260/$AD262)*(U$2/$B$2)</f>
        <v>0.00283849980081532</v>
      </c>
      <c r="V262" s="2" t="n">
        <f aca="false">(tcofTTGPERCEO!T260/$AD262)*(V$2/$B$2)</f>
        <v>0.000785086814603937</v>
      </c>
      <c r="W262" s="2" t="n">
        <f aca="false">(tcofTTGPERCEO!U260/$AD262)*(W$2/$B$2)</f>
        <v>0</v>
      </c>
      <c r="X262" s="2" t="n">
        <f aca="false">(tcofTTGPERCEO!V260/$AD262)*(X$2/$B$2)</f>
        <v>0</v>
      </c>
      <c r="Y262" s="2" t="n">
        <f aca="false">(tcofTTGPERCEO!W260/$AD262)*(Y$2/$B$2)</f>
        <v>0.0043498627751386</v>
      </c>
      <c r="Z262" s="2" t="n">
        <f aca="false">(tcofTTGPERCEO!X260/$AD262)*(Z$2/$B$2)</f>
        <v>0</v>
      </c>
      <c r="AA262" s="2" t="n">
        <f aca="false">(tcofTTGPERCEO!Y260/$AD262)*(AA$2/$B$2)</f>
        <v>0.000134154425600191</v>
      </c>
      <c r="AD262" s="2" t="n">
        <f aca="false">SUM(tcofTTGPERCEO!H260:AA260)</f>
        <v>98</v>
      </c>
    </row>
    <row r="263" customFormat="false" ht="12.8" hidden="false" customHeight="false" outlineLevel="0" collapsed="false">
      <c r="A263" s="2" t="str">
        <f aca="false">tcofTTGPERCEO!A261</f>
        <v>../tcof/chi-trans-metaok/jessica1_cha.tei_corpo2_tto.cha </v>
      </c>
      <c r="B263" s="2" t="str">
        <f aca="false">tcofTTGPERCEO!B261</f>
        <v> TRANS </v>
      </c>
      <c r="C263" s="2" t="str">
        <f aca="false">tcofTTGPERCEO!C261</f>
        <v> ADU </v>
      </c>
      <c r="D263" s="2" t="n">
        <f aca="false">tcofTTGPERCEO!D261</f>
        <v>34</v>
      </c>
      <c r="E263" s="2" t="n">
        <f aca="false">tcofTTGPERCEO!E261</f>
        <v>365</v>
      </c>
      <c r="F263" s="2" t="str">
        <f aca="false">tcofTTGPERCEO!F261</f>
        <v>40;02.12</v>
      </c>
      <c r="G263" s="2" t="str">
        <f aca="false">LEFT(F263,FIND(";",F263)-1)</f>
        <v>40</v>
      </c>
      <c r="H263" s="2" t="n">
        <f aca="false">SUM(J263:AA263)</f>
        <v>0.189694337002299</v>
      </c>
      <c r="I263" s="2" t="n">
        <f aca="false">SUM(J263,K263,M263,N263,O263,P263,Q263,R263,T263,U263)</f>
        <v>0.18751683206368</v>
      </c>
      <c r="J263" s="2" t="n">
        <f aca="false">(tcofTTGPERCEO!H261/$AD263)*(J$2/$B$2)</f>
        <v>0</v>
      </c>
      <c r="K263" s="2" t="n">
        <f aca="false">(tcofTTGPERCEO!I261/$AD263)*(K$2/$B$2)</f>
        <v>0.000424641122205513</v>
      </c>
      <c r="L263" s="2" t="n">
        <f aca="false">(tcofTTGPERCEO!J261/$AD263)*(L$2/$B$2)</f>
        <v>0</v>
      </c>
      <c r="M263" s="2" t="n">
        <f aca="false">(tcofTTGPERCEO!K261/$AD263)*(M$2/$B$2)</f>
        <v>0.00675393378975824</v>
      </c>
      <c r="N263" s="2" t="n">
        <f aca="false">(tcofTTGPERCEO!L261/$AD263)*(N$2/$B$2)</f>
        <v>0.0152023559794041</v>
      </c>
      <c r="O263" s="2" t="n">
        <f aca="false">(tcofTTGPERCEO!M261/$AD263)*(O$2/$B$2)</f>
        <v>0.152718241808153</v>
      </c>
      <c r="P263" s="2" t="n">
        <f aca="false">(tcofTTGPERCEO!N261/$AD263)*(P$2/$B$2)</f>
        <v>0.00115353316844583</v>
      </c>
      <c r="Q263" s="2" t="n">
        <f aca="false">(tcofTTGPERCEO!O261/$AD263)*(Q$2/$B$2)</f>
        <v>0.000727290725587503</v>
      </c>
      <c r="R263" s="2" t="n">
        <f aca="false">(tcofTTGPERCEO!P261/$AD263)*(R$2/$B$2)</f>
        <v>0</v>
      </c>
      <c r="S263" s="2" t="n">
        <f aca="false">(tcofTTGPERCEO!Q261/$AD263)*(S$2/$B$2)</f>
        <v>0</v>
      </c>
      <c r="T263" s="2" t="n">
        <f aca="false">(tcofTTGPERCEO!R261/$AD263)*(T$2/$B$2)</f>
        <v>0.00266401526786455</v>
      </c>
      <c r="U263" s="2" t="n">
        <f aca="false">(tcofTTGPERCEO!S261/$AD263)*(U$2/$B$2)</f>
        <v>0.00787282020226135</v>
      </c>
      <c r="V263" s="2" t="n">
        <f aca="false">(tcofTTGPERCEO!T261/$AD263)*(V$2/$B$2)</f>
        <v>0.00217750493861847</v>
      </c>
      <c r="W263" s="2" t="n">
        <f aca="false">(tcofTTGPERCEO!U261/$AD263)*(W$2/$B$2)</f>
        <v>0</v>
      </c>
      <c r="X263" s="2" t="n">
        <f aca="false">(tcofTTGPERCEO!V261/$AD263)*(X$2/$B$2)</f>
        <v>0</v>
      </c>
      <c r="Y263" s="2" t="n">
        <f aca="false">(tcofTTGPERCEO!W261/$AD263)*(Y$2/$B$2)</f>
        <v>0</v>
      </c>
      <c r="Z263" s="2" t="n">
        <f aca="false">(tcofTTGPERCEO!X261/$AD263)*(Z$2/$B$2)</f>
        <v>0</v>
      </c>
      <c r="AA263" s="2" t="n">
        <f aca="false">(tcofTTGPERCEO!Y261/$AD263)*(AA$2/$B$2)</f>
        <v>0</v>
      </c>
      <c r="AD263" s="2" t="n">
        <f aca="false">SUM(tcofTTGPERCEO!H261:AA261)</f>
        <v>53</v>
      </c>
    </row>
    <row r="264" customFormat="false" ht="12.8" hidden="false" customHeight="false" outlineLevel="0" collapsed="false">
      <c r="A264" s="2" t="str">
        <f aca="false">tcofTTGPERCEO!A262</f>
        <v>../tcof/chi-trans-metaok/Joachim1_Alt_Anon.tei_corpo2_tto.cha </v>
      </c>
      <c r="B264" s="2" t="str">
        <f aca="false">tcofTTGPERCEO!B262</f>
        <v> TRANS </v>
      </c>
      <c r="C264" s="2" t="str">
        <f aca="false">tcofTTGPERCEO!C262</f>
        <v> ADU </v>
      </c>
      <c r="D264" s="2" t="n">
        <f aca="false">tcofTTGPERCEO!D262</f>
        <v>96</v>
      </c>
      <c r="E264" s="2" t="n">
        <f aca="false">tcofTTGPERCEO!E262</f>
        <v>992</v>
      </c>
      <c r="F264" s="2" t="str">
        <f aca="false">tcofTTGPERCEO!F262</f>
        <v>40;02.12</v>
      </c>
      <c r="G264" s="2" t="str">
        <f aca="false">LEFT(F264,FIND(";",F264)-1)</f>
        <v>40</v>
      </c>
      <c r="H264" s="2" t="n">
        <f aca="false">SUM(J264:AA264)</f>
        <v>0.206379722722544</v>
      </c>
      <c r="I264" s="2" t="n">
        <f aca="false">SUM(J264,K264,M264,N264,O264,P264,Q264,R264,T264,U264)</f>
        <v>0.202733718396569</v>
      </c>
      <c r="J264" s="2" t="n">
        <f aca="false">(tcofTTGPERCEO!H262/$AD264)*(J$2/$B$2)</f>
        <v>0.000112752049251202</v>
      </c>
      <c r="K264" s="2" t="n">
        <f aca="false">(tcofTTGPERCEO!I262/$AD264)*(K$2/$B$2)</f>
        <v>0.00201777747034206</v>
      </c>
      <c r="L264" s="2" t="n">
        <f aca="false">(tcofTTGPERCEO!J262/$AD264)*(L$2/$B$2)</f>
        <v>0</v>
      </c>
      <c r="M264" s="2" t="n">
        <f aca="false">(tcofTTGPERCEO!K262/$AD264)*(M$2/$B$2)</f>
        <v>0.00148120754837457</v>
      </c>
      <c r="N264" s="2" t="n">
        <f aca="false">(tcofTTGPERCEO!L262/$AD264)*(N$2/$B$2)</f>
        <v>0.0111134464401161</v>
      </c>
      <c r="O264" s="2" t="n">
        <f aca="false">(tcofTTGPERCEO!M262/$AD264)*(O$2/$B$2)</f>
        <v>0.177929917072171</v>
      </c>
      <c r="P264" s="2" t="n">
        <f aca="false">(tcofTTGPERCEO!N262/$AD264)*(P$2/$B$2)</f>
        <v>0.00147572691549449</v>
      </c>
      <c r="Q264" s="2" t="n">
        <f aca="false">(tcofTTGPERCEO!O262/$AD264)*(Q$2/$B$2)</f>
        <v>0.00212669839758001</v>
      </c>
      <c r="R264" s="2" t="n">
        <f aca="false">(tcofTTGPERCEO!P262/$AD264)*(R$2/$B$2)</f>
        <v>6.68850051480702E-005</v>
      </c>
      <c r="S264" s="2" t="n">
        <f aca="false">(tcofTTGPERCEO!Q262/$AD264)*(S$2/$B$2)</f>
        <v>0.000358103488183383</v>
      </c>
      <c r="T264" s="2" t="n">
        <f aca="false">(tcofTTGPERCEO!R262/$AD264)*(T$2/$B$2)</f>
        <v>0.000973743511702215</v>
      </c>
      <c r="U264" s="2" t="n">
        <f aca="false">(tcofTTGPERCEO!S262/$AD264)*(U$2/$B$2)</f>
        <v>0.00543556398638887</v>
      </c>
      <c r="V264" s="2" t="n">
        <f aca="false">(tcofTTGPERCEO!T262/$AD264)*(V$2/$B$2)</f>
        <v>0.00185713639592518</v>
      </c>
      <c r="W264" s="2" t="n">
        <f aca="false">(tcofTTGPERCEO!U262/$AD264)*(W$2/$B$2)</f>
        <v>0</v>
      </c>
      <c r="X264" s="2" t="n">
        <f aca="false">(tcofTTGPERCEO!V262/$AD264)*(X$2/$B$2)</f>
        <v>0</v>
      </c>
      <c r="Y264" s="2" t="n">
        <f aca="false">(tcofTTGPERCEO!W262/$AD264)*(Y$2/$B$2)</f>
        <v>0.00125996025210911</v>
      </c>
      <c r="Z264" s="2" t="n">
        <f aca="false">(tcofTTGPERCEO!X262/$AD264)*(Z$2/$B$2)</f>
        <v>0.000125469245934089</v>
      </c>
      <c r="AA264" s="2" t="n">
        <f aca="false">(tcofTTGPERCEO!Y262/$AD264)*(AA$2/$B$2)</f>
        <v>4.5334943823513E-005</v>
      </c>
      <c r="AD264" s="2" t="n">
        <f aca="false">SUM(tcofTTGPERCEO!H262:AA262)</f>
        <v>145</v>
      </c>
    </row>
    <row r="265" customFormat="false" ht="12.8" hidden="false" customHeight="false" outlineLevel="0" collapsed="false">
      <c r="A265" s="2" t="str">
        <f aca="false">tcofTTGPERCEO!A263</f>
        <v>../tcof/chi-trans-metaok/jonathan1_fra.tei_corpo2_tto.cha </v>
      </c>
      <c r="B265" s="2" t="str">
        <f aca="false">tcofTTGPERCEO!B263</f>
        <v> TRANS </v>
      </c>
      <c r="C265" s="2" t="str">
        <f aca="false">tcofTTGPERCEO!C263</f>
        <v> ADU </v>
      </c>
      <c r="D265" s="2" t="n">
        <f aca="false">tcofTTGPERCEO!D263</f>
        <v>47</v>
      </c>
      <c r="E265" s="2" t="n">
        <f aca="false">tcofTTGPERCEO!E263</f>
        <v>366</v>
      </c>
      <c r="F265" s="2" t="str">
        <f aca="false">tcofTTGPERCEO!F263</f>
        <v>40;02.12</v>
      </c>
      <c r="G265" s="2" t="str">
        <f aca="false">LEFT(F265,FIND(";",F265)-1)</f>
        <v>40</v>
      </c>
      <c r="H265" s="2" t="n">
        <f aca="false">SUM(J265:AA265)</f>
        <v>0.243586612680852</v>
      </c>
      <c r="I265" s="2" t="n">
        <f aca="false">SUM(J265,K265,M265,N265,O265,P265,Q265,R265,T265,U265)</f>
        <v>0.239464715215882</v>
      </c>
      <c r="J265" s="2" t="n">
        <f aca="false">(tcofTTGPERCEO!H263/$AD265)*(J$2/$B$2)</f>
        <v>0.000355414068291832</v>
      </c>
      <c r="K265" s="2" t="n">
        <f aca="false">(tcofTTGPERCEO!I263/$AD265)*(K$2/$B$2)</f>
        <v>0.0014677812702321</v>
      </c>
      <c r="L265" s="2" t="n">
        <f aca="false">(tcofTTGPERCEO!J263/$AD265)*(L$2/$B$2)</f>
        <v>0</v>
      </c>
      <c r="M265" s="2" t="n">
        <f aca="false">(tcofTTGPERCEO!K263/$AD265)*(M$2/$B$2)</f>
        <v>0.00155634126459646</v>
      </c>
      <c r="N265" s="2" t="n">
        <f aca="false">(tcofTTGPERCEO!L263/$AD265)*(N$2/$B$2)</f>
        <v>0.00875787898813497</v>
      </c>
      <c r="O265" s="2" t="n">
        <f aca="false">(tcofTTGPERCEO!M263/$AD265)*(O$2/$B$2)</f>
        <v>0.219947467821525</v>
      </c>
      <c r="P265" s="2" t="n">
        <f aca="false">(tcofTTGPERCEO!N263/$AD265)*(P$2/$B$2)</f>
        <v>0.000664535412256837</v>
      </c>
      <c r="Q265" s="2" t="n">
        <f aca="false">(tcofTTGPERCEO!O263/$AD265)*(Q$2/$B$2)</f>
        <v>0.00167593080244077</v>
      </c>
      <c r="R265" s="2" t="n">
        <f aca="false">(tcofTTGPERCEO!P263/$AD265)*(R$2/$B$2)</f>
        <v>0</v>
      </c>
      <c r="S265" s="2" t="n">
        <f aca="false">(tcofTTGPERCEO!Q263/$AD265)*(S$2/$B$2)</f>
        <v>0.000564402236810767</v>
      </c>
      <c r="T265" s="2" t="n">
        <f aca="false">(tcofTTGPERCEO!R263/$AD265)*(T$2/$B$2)</f>
        <v>0</v>
      </c>
      <c r="U265" s="2" t="n">
        <f aca="false">(tcofTTGPERCEO!S263/$AD265)*(U$2/$B$2)</f>
        <v>0.00503936558840401</v>
      </c>
      <c r="V265" s="2" t="n">
        <f aca="false">(tcofTTGPERCEO!T263/$AD265)*(V$2/$B$2)</f>
        <v>0.00209072032149962</v>
      </c>
      <c r="W265" s="2" t="n">
        <f aca="false">(tcofTTGPERCEO!U263/$AD265)*(W$2/$B$2)</f>
        <v>0</v>
      </c>
      <c r="X265" s="2" t="n">
        <f aca="false">(tcofTTGPERCEO!V263/$AD265)*(X$2/$B$2)</f>
        <v>0</v>
      </c>
      <c r="Y265" s="2" t="n">
        <f aca="false">(tcofTTGPERCEO!W263/$AD265)*(Y$2/$B$2)</f>
        <v>0.00132387127939001</v>
      </c>
      <c r="Z265" s="2" t="n">
        <f aca="false">(tcofTTGPERCEO!X263/$AD265)*(Z$2/$B$2)</f>
        <v>0</v>
      </c>
      <c r="AA265" s="2" t="n">
        <f aca="false">(tcofTTGPERCEO!Y263/$AD265)*(AA$2/$B$2)</f>
        <v>0.000142903627269769</v>
      </c>
      <c r="AD265" s="2" t="n">
        <f aca="false">SUM(tcofTTGPERCEO!H263:AA263)</f>
        <v>46</v>
      </c>
    </row>
    <row r="266" customFormat="false" ht="12.8" hidden="false" customHeight="false" outlineLevel="0" collapsed="false">
      <c r="A266" s="2" t="str">
        <f aca="false">tcofTTGPERCEO!A264</f>
        <v>../tcof/chi-trans-metaok/jordan1_ton.tei_corpo2_tto.cha </v>
      </c>
      <c r="B266" s="2" t="str">
        <f aca="false">tcofTTGPERCEO!B264</f>
        <v> TRANS </v>
      </c>
      <c r="C266" s="2" t="str">
        <f aca="false">tcofTTGPERCEO!C264</f>
        <v> ADU </v>
      </c>
      <c r="D266" s="2" t="n">
        <f aca="false">tcofTTGPERCEO!D264</f>
        <v>108</v>
      </c>
      <c r="E266" s="2" t="n">
        <f aca="false">tcofTTGPERCEO!E264</f>
        <v>1007</v>
      </c>
      <c r="F266" s="2" t="str">
        <f aca="false">tcofTTGPERCEO!F264</f>
        <v>40;02.12</v>
      </c>
      <c r="G266" s="2" t="str">
        <f aca="false">LEFT(F266,FIND(";",F266)-1)</f>
        <v>40</v>
      </c>
      <c r="H266" s="2" t="n">
        <f aca="false">SUM(J266:AA266)</f>
        <v>0.246364715894357</v>
      </c>
      <c r="I266" s="2" t="n">
        <f aca="false">SUM(J266,K266,M266,N266,O266,P266,Q266,R266,T266,U266)</f>
        <v>0.237083952841753</v>
      </c>
      <c r="J266" s="2" t="n">
        <f aca="false">(tcofTTGPERCEO!H264/$AD266)*(J$2/$B$2)</f>
        <v>0.000122925166476874</v>
      </c>
      <c r="K266" s="2" t="n">
        <f aca="false">(tcofTTGPERCEO!I264/$AD266)*(K$2/$B$2)</f>
        <v>0.00135374312642961</v>
      </c>
      <c r="L266" s="2" t="n">
        <f aca="false">(tcofTTGPERCEO!J264/$AD266)*(L$2/$B$2)</f>
        <v>0</v>
      </c>
      <c r="M266" s="2" t="n">
        <f aca="false">(tcofTTGPERCEO!K264/$AD266)*(M$2/$B$2)</f>
        <v>0.000538283444898025</v>
      </c>
      <c r="N266" s="2" t="n">
        <f aca="false">(tcofTTGPERCEO!L264/$AD266)*(N$2/$B$2)</f>
        <v>0.00605808170607833</v>
      </c>
      <c r="O266" s="2" t="n">
        <f aca="false">(tcofTTGPERCEO!M264/$AD266)*(O$2/$B$2)</f>
        <v>0.220608963965349</v>
      </c>
      <c r="P266" s="2" t="n">
        <f aca="false">(tcofTTGPERCEO!N264/$AD266)*(P$2/$B$2)</f>
        <v>0.00229839315517402</v>
      </c>
      <c r="Q266" s="2" t="n">
        <f aca="false">(tcofTTGPERCEO!O264/$AD266)*(Q$2/$B$2)</f>
        <v>0.000869467859912879</v>
      </c>
      <c r="R266" s="2" t="n">
        <f aca="false">(tcofTTGPERCEO!P264/$AD266)*(R$2/$B$2)</f>
        <v>0</v>
      </c>
      <c r="S266" s="2" t="n">
        <f aca="false">(tcofTTGPERCEO!Q264/$AD266)*(S$2/$B$2)</f>
        <v>0.000195206788671393</v>
      </c>
      <c r="T266" s="2" t="n">
        <f aca="false">(tcofTTGPERCEO!R264/$AD266)*(T$2/$B$2)</f>
        <v>0.000353866689716344</v>
      </c>
      <c r="U266" s="2" t="n">
        <f aca="false">(tcofTTGPERCEO!S264/$AD266)*(U$2/$B$2)</f>
        <v>0.00488022772771757</v>
      </c>
      <c r="V266" s="2" t="n">
        <f aca="false">(tcofTTGPERCEO!T264/$AD266)*(V$2/$B$2)</f>
        <v>0.001301591297896</v>
      </c>
      <c r="W266" s="2" t="n">
        <f aca="false">(tcofTTGPERCEO!U264/$AD266)*(W$2/$B$2)</f>
        <v>0</v>
      </c>
      <c r="X266" s="2" t="n">
        <f aca="false">(tcofTTGPERCEO!V264/$AD266)*(X$2/$B$2)</f>
        <v>0</v>
      </c>
      <c r="Y266" s="2" t="n">
        <f aca="false">(tcofTTGPERCEO!W264/$AD266)*(Y$2/$B$2)</f>
        <v>0.0077839649660375</v>
      </c>
      <c r="Z266" s="2" t="n">
        <f aca="false">(tcofTTGPERCEO!X264/$AD266)*(Z$2/$B$2)</f>
        <v>0</v>
      </c>
      <c r="AA266" s="2" t="n">
        <f aca="false">(tcofTTGPERCEO!Y264/$AD266)*(AA$2/$B$2)</f>
        <v>0</v>
      </c>
      <c r="AD266" s="2" t="n">
        <f aca="false">SUM(tcofTTGPERCEO!H264:AA264)</f>
        <v>133</v>
      </c>
    </row>
    <row r="267" customFormat="false" ht="12.8" hidden="false" customHeight="false" outlineLevel="0" collapsed="false">
      <c r="A267" s="2" t="str">
        <f aca="false">tcofTTGPERCEO!A265</f>
        <v>../tcof/chi-trans-metaok/Joseph1_Cla_Anon.tei_corpo2_tto.cha </v>
      </c>
      <c r="B267" s="2" t="str">
        <f aca="false">tcofTTGPERCEO!B265</f>
        <v> TRANS </v>
      </c>
      <c r="C267" s="2" t="str">
        <f aca="false">tcofTTGPERCEO!C265</f>
        <v> ADU </v>
      </c>
      <c r="D267" s="2" t="n">
        <f aca="false">tcofTTGPERCEO!D265</f>
        <v>81</v>
      </c>
      <c r="E267" s="2" t="n">
        <f aca="false">tcofTTGPERCEO!E265</f>
        <v>802</v>
      </c>
      <c r="F267" s="2" t="str">
        <f aca="false">tcofTTGPERCEO!F265</f>
        <v>40;02.12</v>
      </c>
      <c r="G267" s="2" t="str">
        <f aca="false">LEFT(F267,FIND(";",F267)-1)</f>
        <v>40</v>
      </c>
      <c r="H267" s="2" t="n">
        <f aca="false">SUM(J267:AA267)</f>
        <v>0.241786279167172</v>
      </c>
      <c r="I267" s="2" t="n">
        <f aca="false">SUM(J267,K267,M267,N267,O267,P267,Q267,R267,T267,U267)</f>
        <v>0.236022421660586</v>
      </c>
      <c r="J267" s="2" t="n">
        <f aca="false">(tcofTTGPERCEO!H265/$AD267)*(J$2/$B$2)</f>
        <v>0</v>
      </c>
      <c r="K267" s="2" t="n">
        <f aca="false">(tcofTTGPERCEO!I265/$AD267)*(K$2/$B$2)</f>
        <v>0.000200946245329395</v>
      </c>
      <c r="L267" s="2" t="n">
        <f aca="false">(tcofTTGPERCEO!J265/$AD267)*(L$2/$B$2)</f>
        <v>0</v>
      </c>
      <c r="M267" s="2" t="n">
        <f aca="false">(tcofTTGPERCEO!K265/$AD267)*(M$2/$B$2)</f>
        <v>0.00383526954489843</v>
      </c>
      <c r="N267" s="2" t="n">
        <f aca="false">(tcofTTGPERCEO!L265/$AD267)*(N$2/$B$2)</f>
        <v>0.01798493006492</v>
      </c>
      <c r="O267" s="2" t="n">
        <f aca="false">(tcofTTGPERCEO!M265/$AD267)*(O$2/$B$2)</f>
        <v>0.207771804424262</v>
      </c>
      <c r="P267" s="2" t="n">
        <f aca="false">(tcofTTGPERCEO!N265/$AD267)*(P$2/$B$2)</f>
        <v>0.000818802561530746</v>
      </c>
      <c r="Q267" s="2" t="n">
        <f aca="false">(tcofTTGPERCEO!O265/$AD267)*(Q$2/$B$2)</f>
        <v>0.000344164361215515</v>
      </c>
      <c r="R267" s="2" t="n">
        <f aca="false">(tcofTTGPERCEO!P265/$AD267)*(R$2/$B$2)</f>
        <v>8.65921941649123E-005</v>
      </c>
      <c r="S267" s="2" t="n">
        <f aca="false">(tcofTTGPERCEO!Q265/$AD267)*(S$2/$B$2)</f>
        <v>0</v>
      </c>
      <c r="T267" s="2" t="n">
        <f aca="false">(tcofTTGPERCEO!R265/$AD267)*(T$2/$B$2)</f>
        <v>0.000840433388076317</v>
      </c>
      <c r="U267" s="2" t="n">
        <f aca="false">(tcofTTGPERCEO!S265/$AD267)*(U$2/$B$2)</f>
        <v>0.00413947887618901</v>
      </c>
      <c r="V267" s="2" t="n">
        <f aca="false">(tcofTTGPERCEO!T265/$AD267)*(V$2/$B$2)</f>
        <v>0.00103042644416767</v>
      </c>
      <c r="W267" s="2" t="n">
        <f aca="false">(tcofTTGPERCEO!U265/$AD267)*(W$2/$B$2)</f>
        <v>0</v>
      </c>
      <c r="X267" s="2" t="n">
        <f aca="false">(tcofTTGPERCEO!V265/$AD267)*(X$2/$B$2)</f>
        <v>0</v>
      </c>
      <c r="Y267" s="2" t="n">
        <f aca="false">(tcofTTGPERCEO!W265/$AD267)*(Y$2/$B$2)</f>
        <v>0.0043498627751386</v>
      </c>
      <c r="Z267" s="2" t="n">
        <f aca="false">(tcofTTGPERCEO!X265/$AD267)*(Z$2/$B$2)</f>
        <v>0.000324875726079337</v>
      </c>
      <c r="AA267" s="2" t="n">
        <f aca="false">(tcofTTGPERCEO!Y265/$AD267)*(AA$2/$B$2)</f>
        <v>5.86925612000838E-005</v>
      </c>
      <c r="AD267" s="2" t="n">
        <f aca="false">SUM(tcofTTGPERCEO!H265:AA265)</f>
        <v>112</v>
      </c>
    </row>
    <row r="268" customFormat="false" ht="12.8" hidden="false" customHeight="false" outlineLevel="0" collapsed="false">
      <c r="A268" s="2" t="str">
        <f aca="false">tcofTTGPERCEO!A266</f>
        <v>../tcof/chi-trans-metaok/jules1_per.tei_corpo2_tto.cha </v>
      </c>
      <c r="B268" s="2" t="str">
        <f aca="false">tcofTTGPERCEO!B266</f>
        <v> TRANS </v>
      </c>
      <c r="C268" s="2" t="str">
        <f aca="false">tcofTTGPERCEO!C266</f>
        <v> ADU </v>
      </c>
      <c r="D268" s="2" t="n">
        <f aca="false">tcofTTGPERCEO!D266</f>
        <v>96</v>
      </c>
      <c r="E268" s="2" t="n">
        <f aca="false">tcofTTGPERCEO!E266</f>
        <v>998</v>
      </c>
      <c r="F268" s="2" t="str">
        <f aca="false">tcofTTGPERCEO!F266</f>
        <v>19;</v>
      </c>
      <c r="G268" s="2" t="str">
        <f aca="false">LEFT(F268,FIND(";",F268)-1)</f>
        <v>19</v>
      </c>
      <c r="H268" s="2" t="n">
        <f aca="false">SUM(J268:AA268)</f>
        <v>0.199316325043507</v>
      </c>
      <c r="I268" s="2" t="n">
        <f aca="false">SUM(J268,K268,M268,N268,O268,P268,Q268,R268,T268,U268)</f>
        <v>0.191689476243137</v>
      </c>
      <c r="J268" s="2" t="n">
        <f aca="false">(tcofTTGPERCEO!H266/$AD268)*(J$2/$B$2)</f>
        <v>0.000259508684784512</v>
      </c>
      <c r="K268" s="2" t="n">
        <f aca="false">(tcofTTGPERCEO!I266/$AD268)*(K$2/$B$2)</f>
        <v>0.000714475538948959</v>
      </c>
      <c r="L268" s="2" t="n">
        <f aca="false">(tcofTTGPERCEO!J266/$AD268)*(L$2/$B$2)</f>
        <v>0</v>
      </c>
      <c r="M268" s="2" t="n">
        <f aca="false">(tcofTTGPERCEO!K266/$AD268)*(M$2/$B$2)</f>
        <v>0.000568188080725694</v>
      </c>
      <c r="N268" s="2" t="n">
        <f aca="false">(tcofTTGPERCEO!L266/$AD268)*(N$2/$B$2)</f>
        <v>0.0127892836017209</v>
      </c>
      <c r="O268" s="2" t="n">
        <f aca="false">(tcofTTGPERCEO!M266/$AD268)*(O$2/$B$2)</f>
        <v>0.168626391996502</v>
      </c>
      <c r="P268" s="2" t="n">
        <f aca="false">(tcofTTGPERCEO!N266/$AD268)*(P$2/$B$2)</f>
        <v>0.00024260816637948</v>
      </c>
      <c r="Q268" s="2" t="n">
        <f aca="false">(tcofTTGPERCEO!O266/$AD268)*(Q$2/$B$2)</f>
        <v>0.000305923876636013</v>
      </c>
      <c r="R268" s="2" t="n">
        <f aca="false">(tcofTTGPERCEO!P266/$AD268)*(R$2/$B$2)</f>
        <v>7.69708392576998E-005</v>
      </c>
      <c r="S268" s="2" t="n">
        <f aca="false">(tcofTTGPERCEO!Q266/$AD268)*(S$2/$B$2)</f>
        <v>0.000824206441056993</v>
      </c>
      <c r="T268" s="2" t="n">
        <f aca="false">(tcofTTGPERCEO!R266/$AD268)*(T$2/$B$2)</f>
        <v>0.000747051900512282</v>
      </c>
      <c r="U268" s="2" t="n">
        <f aca="false">(tcofTTGPERCEO!S266/$AD268)*(U$2/$B$2)</f>
        <v>0.00735907355766934</v>
      </c>
      <c r="V268" s="2" t="n">
        <f aca="false">(tcofTTGPERCEO!T266/$AD268)*(V$2/$B$2)</f>
        <v>0.00259514808160746</v>
      </c>
      <c r="W268" s="2" t="n">
        <f aca="false">(tcofTTGPERCEO!U266/$AD268)*(W$2/$B$2)</f>
        <v>0</v>
      </c>
      <c r="X268" s="2" t="n">
        <f aca="false">(tcofTTGPERCEO!V266/$AD268)*(X$2/$B$2)</f>
        <v>0</v>
      </c>
      <c r="Y268" s="2" t="n">
        <f aca="false">(tcofTTGPERCEO!W266/$AD268)*(Y$2/$B$2)</f>
        <v>0.00386654468901209</v>
      </c>
      <c r="Z268" s="2" t="n">
        <f aca="false">(tcofTTGPERCEO!X266/$AD268)*(Z$2/$B$2)</f>
        <v>0.000288778423181633</v>
      </c>
      <c r="AA268" s="2" t="n">
        <f aca="false">(tcofTTGPERCEO!Y266/$AD268)*(AA$2/$B$2)</f>
        <v>5.21711655111856E-005</v>
      </c>
      <c r="AD268" s="2" t="n">
        <f aca="false">SUM(tcofTTGPERCEO!H266:AA266)</f>
        <v>126</v>
      </c>
    </row>
    <row r="269" customFormat="false" ht="12.8" hidden="false" customHeight="false" outlineLevel="0" collapsed="false">
      <c r="A269" s="2" t="str">
        <f aca="false">tcofTTGPERCEO!A267</f>
        <v>../tcof/chi-trans-metaok/juliette1_sto.tei_corpo2_tto.cha </v>
      </c>
      <c r="B269" s="2" t="str">
        <f aca="false">tcofTTGPERCEO!B267</f>
        <v> TRANS </v>
      </c>
      <c r="C269" s="2" t="str">
        <f aca="false">tcofTTGPERCEO!C267</f>
        <v> ADU </v>
      </c>
      <c r="D269" s="2" t="n">
        <f aca="false">tcofTTGPERCEO!D267</f>
        <v>89</v>
      </c>
      <c r="E269" s="2" t="n">
        <f aca="false">tcofTTGPERCEO!E267</f>
        <v>1094</v>
      </c>
      <c r="F269" s="2" t="str">
        <f aca="false">tcofTTGPERCEO!F267</f>
        <v>20;</v>
      </c>
      <c r="G269" s="2" t="str">
        <f aca="false">LEFT(F269,FIND(";",F269)-1)</f>
        <v>20</v>
      </c>
      <c r="H269" s="2" t="n">
        <f aca="false">SUM(J269:AA269)</f>
        <v>0.187642118386149</v>
      </c>
      <c r="I269" s="2" t="n">
        <f aca="false">SUM(J269,K269,M269,N269,O269,P269,Q269,R269,T269,U269)</f>
        <v>0.180181274315475</v>
      </c>
      <c r="J269" s="2" t="n">
        <f aca="false">(tcofTTGPERCEO!H267/$AD269)*(J$2/$B$2)</f>
        <v>0.000117619044182908</v>
      </c>
      <c r="K269" s="2" t="n">
        <f aca="false">(tcofTTGPERCEO!I267/$AD269)*(K$2/$B$2)</f>
        <v>0.000647654085665963</v>
      </c>
      <c r="L269" s="2" t="n">
        <f aca="false">(tcofTTGPERCEO!J267/$AD269)*(L$2/$B$2)</f>
        <v>0</v>
      </c>
      <c r="M269" s="2" t="n">
        <f aca="false">(tcofTTGPERCEO!K267/$AD269)*(M$2/$B$2)</f>
        <v>0.00257524094141861</v>
      </c>
      <c r="N269" s="2" t="n">
        <f aca="false">(tcofTTGPERCEO!L267/$AD269)*(N$2/$B$2)</f>
        <v>0.0243456434605421</v>
      </c>
      <c r="O269" s="2" t="n">
        <f aca="false">(tcofTTGPERCEO!M267/$AD269)*(O$2/$B$2)</f>
        <v>0.145576741291944</v>
      </c>
      <c r="P269" s="2" t="n">
        <f aca="false">(tcofTTGPERCEO!N267/$AD269)*(P$2/$B$2)</f>
        <v>0.000879672775937109</v>
      </c>
      <c r="Q269" s="2" t="n">
        <f aca="false">(tcofTTGPERCEO!O267/$AD269)*(Q$2/$B$2)</f>
        <v>0.00194118603735945</v>
      </c>
      <c r="R269" s="2" t="n">
        <f aca="false">(tcofTTGPERCEO!P267/$AD269)*(R$2/$B$2)</f>
        <v>6.97721276724473E-005</v>
      </c>
      <c r="S269" s="2" t="n">
        <f aca="false">(tcofTTGPERCEO!Q267/$AD269)*(S$2/$B$2)</f>
        <v>0.000373561192709284</v>
      </c>
      <c r="T269" s="2" t="n">
        <f aca="false">(tcofTTGPERCEO!R267/$AD269)*(T$2/$B$2)</f>
        <v>0.00169295934288754</v>
      </c>
      <c r="U269" s="2" t="n">
        <f aca="false">(tcofTTGPERCEO!S267/$AD269)*(U$2/$B$2)</f>
        <v>0.00233478520786488</v>
      </c>
      <c r="V269" s="2" t="n">
        <f aca="false">(tcofTTGPERCEO!T267/$AD269)*(V$2/$B$2)</f>
        <v>0.000691893056035844</v>
      </c>
      <c r="W269" s="2" t="n">
        <f aca="false">(tcofTTGPERCEO!U267/$AD269)*(W$2/$B$2)</f>
        <v>0</v>
      </c>
      <c r="X269" s="2" t="n">
        <f aca="false">(tcofTTGPERCEO!V267/$AD269)*(X$2/$B$2)</f>
        <v>0</v>
      </c>
      <c r="Y269" s="2" t="n">
        <f aca="false">(tcofTTGPERCEO!W267/$AD269)*(Y$2/$B$2)</f>
        <v>0.00613361945271342</v>
      </c>
      <c r="Z269" s="2" t="n">
        <f aca="false">(tcofTTGPERCEO!X267/$AD269)*(Z$2/$B$2)</f>
        <v>0.000261770369215005</v>
      </c>
      <c r="AA269" s="2" t="n">
        <f aca="false">(tcofTTGPERCEO!Y267/$AD269)*(AA$2/$B$2)</f>
        <v>0</v>
      </c>
      <c r="AD269" s="2" t="n">
        <f aca="false">SUM(tcofTTGPERCEO!H267:AA267)</f>
        <v>139</v>
      </c>
    </row>
    <row r="270" customFormat="false" ht="12.8" hidden="false" customHeight="false" outlineLevel="0" collapsed="false">
      <c r="A270" s="2" t="str">
        <f aca="false">tcofTTGPERCEO!A268</f>
        <v>../tcof/chi-trans-metaok/kelly1_ham.tei_corpo2_tto.cha </v>
      </c>
      <c r="B270" s="2" t="str">
        <f aca="false">tcofTTGPERCEO!B268</f>
        <v> TRANS </v>
      </c>
      <c r="C270" s="2" t="str">
        <f aca="false">tcofTTGPERCEO!C268</f>
        <v> ADU </v>
      </c>
      <c r="D270" s="2" t="n">
        <f aca="false">tcofTTGPERCEO!D268</f>
        <v>43</v>
      </c>
      <c r="E270" s="2" t="n">
        <f aca="false">tcofTTGPERCEO!E268</f>
        <v>234</v>
      </c>
      <c r="F270" s="2" t="str">
        <f aca="false">tcofTTGPERCEO!F268</f>
        <v>40;02.12</v>
      </c>
      <c r="G270" s="2" t="str">
        <f aca="false">LEFT(F270,FIND(";",F270)-1)</f>
        <v>40</v>
      </c>
      <c r="H270" s="2" t="n">
        <f aca="false">SUM(J270:AA270)</f>
        <v>0.292744518334053</v>
      </c>
      <c r="I270" s="2" t="n">
        <f aca="false">SUM(J270,K270,M270,N270,O270,P270,Q270,R270,T270,U270)</f>
        <v>0.285924713584288</v>
      </c>
      <c r="J270" s="2" t="n">
        <f aca="false">(tcofTTGPERCEO!H268/$AD270)*(J$2/$B$2)</f>
        <v>0.000347852066838814</v>
      </c>
      <c r="K270" s="2" t="n">
        <f aca="false">(tcofTTGPERCEO!I268/$AD270)*(K$2/$B$2)</f>
        <v>0.000478850627167919</v>
      </c>
      <c r="L270" s="2" t="n">
        <f aca="false">(tcofTTGPERCEO!J268/$AD270)*(L$2/$B$2)</f>
        <v>0</v>
      </c>
      <c r="M270" s="2" t="n">
        <f aca="false">(tcofTTGPERCEO!K268/$AD270)*(M$2/$B$2)</f>
        <v>0.00152322762066888</v>
      </c>
      <c r="N270" s="2" t="n">
        <f aca="false">(tcofTTGPERCEO!L268/$AD270)*(N$2/$B$2)</f>
        <v>0.00857154113732359</v>
      </c>
      <c r="O270" s="2" t="n">
        <f aca="false">(tcofTTGPERCEO!M268/$AD270)*(O$2/$B$2)</f>
        <v>0.269084668079525</v>
      </c>
      <c r="P270" s="2" t="n">
        <f aca="false">(tcofTTGPERCEO!N268/$AD270)*(P$2/$B$2)</f>
        <v>0</v>
      </c>
      <c r="Q270" s="2" t="n">
        <f aca="false">(tcofTTGPERCEO!O268/$AD270)*(Q$2/$B$2)</f>
        <v>0</v>
      </c>
      <c r="R270" s="2" t="n">
        <f aca="false">(tcofTTGPERCEO!P268/$AD270)*(R$2/$B$2)</f>
        <v>0</v>
      </c>
      <c r="S270" s="2" t="n">
        <f aca="false">(tcofTTGPERCEO!Q268/$AD270)*(S$2/$B$2)</f>
        <v>0</v>
      </c>
      <c r="T270" s="2" t="n">
        <f aca="false">(tcofTTGPERCEO!R268/$AD270)*(T$2/$B$2)</f>
        <v>0</v>
      </c>
      <c r="U270" s="2" t="n">
        <f aca="false">(tcofTTGPERCEO!S268/$AD270)*(U$2/$B$2)</f>
        <v>0.00591857405276386</v>
      </c>
      <c r="V270" s="2" t="n">
        <f aca="false">(tcofTTGPERCEO!T268/$AD270)*(V$2/$B$2)</f>
        <v>0.0016369895283231</v>
      </c>
      <c r="W270" s="2" t="n">
        <f aca="false">(tcofTTGPERCEO!U268/$AD270)*(W$2/$B$2)</f>
        <v>0</v>
      </c>
      <c r="X270" s="2" t="n">
        <f aca="false">(tcofTTGPERCEO!V268/$AD270)*(X$2/$B$2)</f>
        <v>0</v>
      </c>
      <c r="Y270" s="2" t="n">
        <f aca="false">(tcofTTGPERCEO!W268/$AD270)*(Y$2/$B$2)</f>
        <v>0.00518281522144174</v>
      </c>
      <c r="Z270" s="2" t="n">
        <f aca="false">(tcofTTGPERCEO!X268/$AD270)*(Z$2/$B$2)</f>
        <v>0</v>
      </c>
      <c r="AA270" s="2" t="n">
        <f aca="false">(tcofTTGPERCEO!Y268/$AD270)*(AA$2/$B$2)</f>
        <v>0</v>
      </c>
      <c r="AD270" s="2" t="n">
        <f aca="false">SUM(tcofTTGPERCEO!H268:AA268)</f>
        <v>47</v>
      </c>
    </row>
    <row r="271" customFormat="false" ht="12.8" hidden="false" customHeight="false" outlineLevel="0" collapsed="false">
      <c r="A271" s="2" t="str">
        <f aca="false">tcofTTGPERCEO!A269</f>
        <v>../tcof/chi-trans-metaok/laura1_bah.tei_corpo2_tto.cha </v>
      </c>
      <c r="B271" s="2" t="str">
        <f aca="false">tcofTTGPERCEO!B269</f>
        <v> TRANS </v>
      </c>
      <c r="C271" s="2" t="str">
        <f aca="false">tcofTTGPERCEO!C269</f>
        <v> ADU </v>
      </c>
      <c r="D271" s="2" t="n">
        <f aca="false">tcofTTGPERCEO!D269</f>
        <v>99</v>
      </c>
      <c r="E271" s="2" t="n">
        <f aca="false">tcofTTGPERCEO!E269</f>
        <v>887</v>
      </c>
      <c r="F271" s="2" t="str">
        <f aca="false">tcofTTGPERCEO!F269</f>
        <v>40;02.12</v>
      </c>
      <c r="G271" s="2" t="str">
        <f aca="false">LEFT(F271,FIND(";",F271)-1)</f>
        <v>40</v>
      </c>
      <c r="H271" s="2" t="n">
        <f aca="false">SUM(J271:AA271)</f>
        <v>0.291490164867343</v>
      </c>
      <c r="I271" s="2" t="n">
        <f aca="false">SUM(J271,K271,M271,N271,O271,P271,Q271,R271,T271,U271)</f>
        <v>0.286971963904103</v>
      </c>
      <c r="J271" s="2" t="n">
        <f aca="false">(tcofTTGPERCEO!H269/$AD271)*(J$2/$B$2)</f>
        <v>0.000109725148600163</v>
      </c>
      <c r="K271" s="2" t="n">
        <f aca="false">(tcofTTGPERCEO!I269/$AD271)*(K$2/$B$2)</f>
        <v>0.00045314052638038</v>
      </c>
      <c r="L271" s="2" t="n">
        <f aca="false">(tcofTTGPERCEO!J269/$AD271)*(L$2/$B$2)</f>
        <v>0</v>
      </c>
      <c r="M271" s="2" t="n">
        <f aca="false">(tcofTTGPERCEO!K269/$AD271)*(M$2/$B$2)</f>
        <v>0.00528529315359605</v>
      </c>
      <c r="N271" s="2" t="n">
        <f aca="false">(tcofTTGPERCEO!L269/$AD271)*(N$2/$B$2)</f>
        <v>0.00594830438657221</v>
      </c>
      <c r="O271" s="2" t="n">
        <f aca="false">(tcofTTGPERCEO!M269/$AD271)*(O$2/$B$2)</f>
        <v>0.268217818142088</v>
      </c>
      <c r="P271" s="2" t="n">
        <f aca="false">(tcofTTGPERCEO!N269/$AD271)*(P$2/$B$2)</f>
        <v>0.000820634334599048</v>
      </c>
      <c r="Q271" s="2" t="n">
        <f aca="false">(tcofTTGPERCEO!O269/$AD271)*(Q$2/$B$2)</f>
        <v>0.000517401455787083</v>
      </c>
      <c r="R271" s="2" t="n">
        <f aca="false">(tcofTTGPERCEO!P269/$AD271)*(R$2/$B$2)</f>
        <v>0</v>
      </c>
      <c r="S271" s="2" t="n">
        <f aca="false">(tcofTTGPERCEO!Q269/$AD271)*(S$2/$B$2)</f>
        <v>0</v>
      </c>
      <c r="T271" s="2" t="n">
        <f aca="false">(tcofTTGPERCEO!R269/$AD271)*(T$2/$B$2)</f>
        <v>0.00126347032838319</v>
      </c>
      <c r="U271" s="2" t="n">
        <f aca="false">(tcofTTGPERCEO!S269/$AD271)*(U$2/$B$2)</f>
        <v>0.00435617642809689</v>
      </c>
      <c r="V271" s="2" t="n">
        <f aca="false">(tcofTTGPERCEO!T269/$AD271)*(V$2/$B$2)</f>
        <v>0.00129091456092594</v>
      </c>
      <c r="W271" s="2" t="n">
        <f aca="false">(tcofTTGPERCEO!U269/$AD271)*(W$2/$B$2)</f>
        <v>0</v>
      </c>
      <c r="X271" s="2" t="n">
        <f aca="false">(tcofTTGPERCEO!V269/$AD271)*(X$2/$B$2)</f>
        <v>0</v>
      </c>
      <c r="Y271" s="2" t="n">
        <f aca="false">(tcofTTGPERCEO!W269/$AD271)*(Y$2/$B$2)</f>
        <v>0.00286098357022539</v>
      </c>
      <c r="Z271" s="2" t="n">
        <f aca="false">(tcofTTGPERCEO!X269/$AD271)*(Z$2/$B$2)</f>
        <v>0.000366302832089454</v>
      </c>
      <c r="AA271" s="2" t="n">
        <f aca="false">(tcofTTGPERCEO!Y269/$AD271)*(AA$2/$B$2)</f>
        <v>0</v>
      </c>
      <c r="AD271" s="2" t="n">
        <f aca="false">SUM(tcofTTGPERCEO!H269:AA269)</f>
        <v>149</v>
      </c>
    </row>
    <row r="272" customFormat="false" ht="12.8" hidden="false" customHeight="false" outlineLevel="0" collapsed="false">
      <c r="A272" s="2" t="str">
        <f aca="false">tcofTTGPERCEO!A270</f>
        <v>../tcof/chi-trans-metaok/laura1_can.tei_corpo2_tto.cha </v>
      </c>
      <c r="B272" s="2" t="str">
        <f aca="false">tcofTTGPERCEO!B270</f>
        <v> TRANS </v>
      </c>
      <c r="C272" s="2" t="str">
        <f aca="false">tcofTTGPERCEO!C270</f>
        <v> ADU </v>
      </c>
      <c r="D272" s="2" t="n">
        <f aca="false">tcofTTGPERCEO!D270</f>
        <v>35</v>
      </c>
      <c r="E272" s="2" t="n">
        <f aca="false">tcofTTGPERCEO!E270</f>
        <v>701</v>
      </c>
      <c r="F272" s="2" t="str">
        <f aca="false">tcofTTGPERCEO!F270</f>
        <v>40;02.12</v>
      </c>
      <c r="G272" s="2" t="str">
        <f aca="false">LEFT(F272,FIND(";",F272)-1)</f>
        <v>40</v>
      </c>
      <c r="H272" s="2" t="n">
        <f aca="false">SUM(J272:AA272)</f>
        <v>0.232418916669035</v>
      </c>
      <c r="I272" s="2" t="n">
        <f aca="false">SUM(J272,K272,M272,N272,O272,P272,Q272,R272,T272,U272)</f>
        <v>0.228478214671003</v>
      </c>
      <c r="J272" s="2" t="n">
        <f aca="false">(tcofTTGPERCEO!H270/$AD272)*(J$2/$B$2)</f>
        <v>0.00028682538844604</v>
      </c>
      <c r="K272" s="2" t="n">
        <f aca="false">(tcofTTGPERCEO!I270/$AD272)*(K$2/$B$2)</f>
        <v>0</v>
      </c>
      <c r="L272" s="2" t="n">
        <f aca="false">(tcofTTGPERCEO!J270/$AD272)*(L$2/$B$2)</f>
        <v>0</v>
      </c>
      <c r="M272" s="2" t="n">
        <f aca="false">(tcofTTGPERCEO!K270/$AD272)*(M$2/$B$2)</f>
        <v>0.0106759549904775</v>
      </c>
      <c r="N272" s="2" t="n">
        <f aca="false">(tcofTTGPERCEO!L270/$AD272)*(N$2/$B$2)</f>
        <v>0.0098948667865946</v>
      </c>
      <c r="O272" s="2" t="n">
        <f aca="false">(tcofTTGPERCEO!M270/$AD272)*(O$2/$B$2)</f>
        <v>0.199689148416911</v>
      </c>
      <c r="P272" s="2" t="n">
        <f aca="false">(tcofTTGPERCEO!N270/$AD272)*(P$2/$B$2)</f>
        <v>0.000804437604310908</v>
      </c>
      <c r="Q272" s="2" t="n">
        <f aca="false">(tcofTTGPERCEO!O270/$AD272)*(Q$2/$B$2)</f>
        <v>0.00101437916989836</v>
      </c>
      <c r="R272" s="2" t="n">
        <f aca="false">(tcofTTGPERCEO!P270/$AD272)*(R$2/$B$2)</f>
        <v>0</v>
      </c>
      <c r="S272" s="2" t="n">
        <f aca="false">(tcofTTGPERCEO!Q270/$AD272)*(S$2/$B$2)</f>
        <v>0.000227741253449958</v>
      </c>
      <c r="T272" s="2" t="n">
        <f aca="false">(tcofTTGPERCEO!R270/$AD272)*(T$2/$B$2)</f>
        <v>0.000825688942671469</v>
      </c>
      <c r="U272" s="2" t="n">
        <f aca="false">(tcofTTGPERCEO!S270/$AD272)*(U$2/$B$2)</f>
        <v>0.00528691337169403</v>
      </c>
      <c r="V272" s="2" t="n">
        <f aca="false">(tcofTTGPERCEO!T270/$AD272)*(V$2/$B$2)</f>
        <v>0.00151852318087867</v>
      </c>
      <c r="W272" s="2" t="n">
        <f aca="false">(tcofTTGPERCEO!U270/$AD272)*(W$2/$B$2)</f>
        <v>0</v>
      </c>
      <c r="X272" s="2" t="n">
        <f aca="false">(tcofTTGPERCEO!V270/$AD272)*(X$2/$B$2)</f>
        <v>0</v>
      </c>
      <c r="Y272" s="2" t="n">
        <f aca="false">(tcofTTGPERCEO!W270/$AD272)*(Y$2/$B$2)</f>
        <v>0.00213677469655931</v>
      </c>
      <c r="Z272" s="2" t="n">
        <f aca="false">(tcofTTGPERCEO!X270/$AD272)*(Z$2/$B$2)</f>
        <v>0</v>
      </c>
      <c r="AA272" s="2" t="n">
        <f aca="false">(tcofTTGPERCEO!Y270/$AD272)*(AA$2/$B$2)</f>
        <v>5.76628671439419E-005</v>
      </c>
      <c r="AD272" s="2" t="n">
        <f aca="false">SUM(tcofTTGPERCEO!H270:AA270)</f>
        <v>114</v>
      </c>
    </row>
    <row r="273" customFormat="false" ht="12.8" hidden="false" customHeight="false" outlineLevel="0" collapsed="false">
      <c r="A273" s="2" t="str">
        <f aca="false">tcofTTGPERCEO!A271</f>
        <v>../tcof/chi-trans-metaok/laura1_llo.tei_corpo2_tto.cha </v>
      </c>
      <c r="B273" s="2" t="str">
        <f aca="false">tcofTTGPERCEO!B271</f>
        <v> TRANS </v>
      </c>
      <c r="C273" s="2" t="str">
        <f aca="false">tcofTTGPERCEO!C271</f>
        <v> ADU </v>
      </c>
      <c r="D273" s="2" t="n">
        <f aca="false">tcofTTGPERCEO!D271</f>
        <v>30</v>
      </c>
      <c r="E273" s="2" t="n">
        <f aca="false">tcofTTGPERCEO!E271</f>
        <v>343</v>
      </c>
      <c r="F273" s="2" t="str">
        <f aca="false">tcofTTGPERCEO!F271</f>
        <v>40;02.12</v>
      </c>
      <c r="G273" s="2" t="str">
        <f aca="false">LEFT(F273,FIND(";",F273)-1)</f>
        <v>40</v>
      </c>
      <c r="H273" s="2" t="n">
        <f aca="false">SUM(J273:AA273)</f>
        <v>0.234650916311688</v>
      </c>
      <c r="I273" s="2" t="n">
        <f aca="false">SUM(J273,K273,M273,N273,O273,P273,Q273,R273,T273,U273)</f>
        <v>0.233048335289269</v>
      </c>
      <c r="J273" s="2" t="n">
        <f aca="false">(tcofTTGPERCEO!H271/$AD273)*(J$2/$B$2)</f>
        <v>0</v>
      </c>
      <c r="K273" s="2" t="n">
        <f aca="false">(tcofTTGPERCEO!I271/$AD273)*(K$2/$B$2)</f>
        <v>0.000592262617812953</v>
      </c>
      <c r="L273" s="2" t="n">
        <f aca="false">(tcofTTGPERCEO!J271/$AD273)*(L$2/$B$2)</f>
        <v>0</v>
      </c>
      <c r="M273" s="2" t="n">
        <f aca="false">(tcofTTGPERCEO!K271/$AD273)*(M$2/$B$2)</f>
        <v>0.0113039523428585</v>
      </c>
      <c r="N273" s="2" t="n">
        <f aca="false">(tcofTTGPERCEO!L271/$AD273)*(N$2/$B$2)</f>
        <v>0.0106016429856371</v>
      </c>
      <c r="O273" s="2" t="n">
        <f aca="false">(tcofTTGPERCEO!M271/$AD273)*(O$2/$B$2)</f>
        <v>0.199689148416911</v>
      </c>
      <c r="P273" s="2" t="n">
        <f aca="false">(tcofTTGPERCEO!N271/$AD273)*(P$2/$B$2)</f>
        <v>0</v>
      </c>
      <c r="Q273" s="2" t="n">
        <f aca="false">(tcofTTGPERCEO!O271/$AD273)*(Q$2/$B$2)</f>
        <v>0.00202875833979672</v>
      </c>
      <c r="R273" s="2" t="n">
        <f aca="false">(tcofTTGPERCEO!P271/$AD273)*(R$2/$B$2)</f>
        <v>0.00025521909859132</v>
      </c>
      <c r="S273" s="2" t="n">
        <f aca="false">(tcofTTGPERCEO!Q271/$AD273)*(S$2/$B$2)</f>
        <v>0</v>
      </c>
      <c r="T273" s="2" t="n">
        <f aca="false">(tcofTTGPERCEO!R271/$AD273)*(T$2/$B$2)</f>
        <v>0.00247706682801441</v>
      </c>
      <c r="U273" s="2" t="n">
        <f aca="false">(tcofTTGPERCEO!S271/$AD273)*(U$2/$B$2)</f>
        <v>0.00610028465964696</v>
      </c>
      <c r="V273" s="2" t="n">
        <f aca="false">(tcofTTGPERCEO!T271/$AD273)*(V$2/$B$2)</f>
        <v>0</v>
      </c>
      <c r="W273" s="2" t="n">
        <f aca="false">(tcofTTGPERCEO!U271/$AD273)*(W$2/$B$2)</f>
        <v>0</v>
      </c>
      <c r="X273" s="2" t="n">
        <f aca="false">(tcofTTGPERCEO!V271/$AD273)*(X$2/$B$2)</f>
        <v>0</v>
      </c>
      <c r="Y273" s="2" t="n">
        <f aca="false">(tcofTTGPERCEO!W271/$AD273)*(Y$2/$B$2)</f>
        <v>0.00160258102241949</v>
      </c>
      <c r="Z273" s="2" t="n">
        <f aca="false">(tcofTTGPERCEO!X271/$AD273)*(Z$2/$B$2)</f>
        <v>0</v>
      </c>
      <c r="AA273" s="2" t="n">
        <f aca="false">(tcofTTGPERCEO!Y271/$AD273)*(AA$2/$B$2)</f>
        <v>0</v>
      </c>
      <c r="AD273" s="2" t="n">
        <f aca="false">SUM(tcofTTGPERCEO!H271:AA271)</f>
        <v>38</v>
      </c>
    </row>
    <row r="274" customFormat="false" ht="12.8" hidden="false" customHeight="false" outlineLevel="0" collapsed="false">
      <c r="A274" s="2" t="str">
        <f aca="false">tcofTTGPERCEO!A272</f>
        <v>../tcof/chi-trans-metaok/laureen1_gud.tei_corpo2_tto.cha </v>
      </c>
      <c r="B274" s="2" t="str">
        <f aca="false">tcofTTGPERCEO!B272</f>
        <v> TRANS </v>
      </c>
      <c r="C274" s="2" t="str">
        <f aca="false">tcofTTGPERCEO!C272</f>
        <v> ADU </v>
      </c>
      <c r="D274" s="2" t="n">
        <f aca="false">tcofTTGPERCEO!D272</f>
        <v>59</v>
      </c>
      <c r="E274" s="2" t="n">
        <f aca="false">tcofTTGPERCEO!E272</f>
        <v>469</v>
      </c>
      <c r="F274" s="2" t="str">
        <f aca="false">tcofTTGPERCEO!F272</f>
        <v>40;02.12</v>
      </c>
      <c r="G274" s="2" t="str">
        <f aca="false">LEFT(F274,FIND(";",F274)-1)</f>
        <v>40</v>
      </c>
      <c r="H274" s="2" t="n">
        <f aca="false">SUM(J274:AA274)</f>
        <v>0.317880678233796</v>
      </c>
      <c r="I274" s="2" t="n">
        <f aca="false">SUM(J274,K274,M274,N274,O274,P274,Q274,R274,T274,U274)</f>
        <v>0.30879175989507</v>
      </c>
      <c r="J274" s="2" t="n">
        <f aca="false">(tcofTTGPERCEO!H272/$AD274)*(J$2/$B$2)</f>
        <v>0</v>
      </c>
      <c r="K274" s="2" t="n">
        <f aca="false">(tcofTTGPERCEO!I272/$AD274)*(K$2/$B$2)</f>
        <v>0.000661940572849771</v>
      </c>
      <c r="L274" s="2" t="n">
        <f aca="false">(tcofTTGPERCEO!J272/$AD274)*(L$2/$B$2)</f>
        <v>0</v>
      </c>
      <c r="M274" s="2" t="n">
        <f aca="false">(tcofTTGPERCEO!K272/$AD274)*(M$2/$B$2)</f>
        <v>0.0031584572722693</v>
      </c>
      <c r="N274" s="2" t="n">
        <f aca="false">(tcofTTGPERCEO!L272/$AD274)*(N$2/$B$2)</f>
        <v>0.00236977902031888</v>
      </c>
      <c r="O274" s="2" t="n">
        <f aca="false">(tcofTTGPERCEO!M272/$AD274)*(O$2/$B$2)</f>
        <v>0.297575985876181</v>
      </c>
      <c r="P274" s="2" t="n">
        <f aca="false">(tcofTTGPERCEO!N272/$AD274)*(P$2/$B$2)</f>
        <v>0</v>
      </c>
      <c r="Q274" s="2" t="n">
        <f aca="false">(tcofTTGPERCEO!O272/$AD274)*(Q$2/$B$2)</f>
        <v>0.00226743579153751</v>
      </c>
      <c r="R274" s="2" t="n">
        <f aca="false">(tcofTTGPERCEO!P272/$AD274)*(R$2/$B$2)</f>
        <v>0</v>
      </c>
      <c r="S274" s="2" t="n">
        <f aca="false">(tcofTTGPERCEO!Q272/$AD274)*(S$2/$B$2)</f>
        <v>0.000381801513136695</v>
      </c>
      <c r="T274" s="2" t="n">
        <f aca="false">(tcofTTGPERCEO!R272/$AD274)*(T$2/$B$2)</f>
        <v>0.00207636484112972</v>
      </c>
      <c r="U274" s="2" t="n">
        <f aca="false">(tcofTTGPERCEO!S272/$AD274)*(U$2/$B$2)</f>
        <v>0.000681796520784072</v>
      </c>
      <c r="V274" s="2" t="n">
        <f aca="false">(tcofTTGPERCEO!T272/$AD274)*(V$2/$B$2)</f>
        <v>0.000282862161144066</v>
      </c>
      <c r="W274" s="2" t="n">
        <f aca="false">(tcofTTGPERCEO!U272/$AD274)*(W$2/$B$2)</f>
        <v>0</v>
      </c>
      <c r="X274" s="2" t="n">
        <f aca="false">(tcofTTGPERCEO!V272/$AD274)*(X$2/$B$2)</f>
        <v>0</v>
      </c>
      <c r="Y274" s="2" t="n">
        <f aca="false">(tcofTTGPERCEO!W272/$AD274)*(Y$2/$B$2)</f>
        <v>0.00806003984805094</v>
      </c>
      <c r="Z274" s="2" t="n">
        <f aca="false">(tcofTTGPERCEO!X272/$AD274)*(Z$2/$B$2)</f>
        <v>0.000267544715594748</v>
      </c>
      <c r="AA274" s="2" t="n">
        <f aca="false">(tcofTTGPERCEO!Y272/$AD274)*(AA$2/$B$2)</f>
        <v>9.6670100800138E-005</v>
      </c>
      <c r="AD274" s="2" t="n">
        <f aca="false">SUM(tcofTTGPERCEO!H272:AA272)</f>
        <v>68</v>
      </c>
    </row>
    <row r="275" customFormat="false" ht="12.8" hidden="false" customHeight="false" outlineLevel="0" collapsed="false">
      <c r="A275" s="2" t="str">
        <f aca="false">tcofTTGPERCEO!A273</f>
        <v>../tcof/chi-trans-metaok/laurie1_jam.tei_corpo2_tto.cha </v>
      </c>
      <c r="B275" s="2" t="str">
        <f aca="false">tcofTTGPERCEO!B273</f>
        <v> TRANS </v>
      </c>
      <c r="C275" s="2" t="str">
        <f aca="false">tcofTTGPERCEO!C273</f>
        <v> ADU </v>
      </c>
      <c r="D275" s="2" t="n">
        <f aca="false">tcofTTGPERCEO!D273</f>
        <v>26</v>
      </c>
      <c r="E275" s="2" t="n">
        <f aca="false">tcofTTGPERCEO!E273</f>
        <v>377</v>
      </c>
      <c r="F275" s="2" t="str">
        <f aca="false">tcofTTGPERCEO!F273</f>
        <v>40;02.12</v>
      </c>
      <c r="G275" s="2" t="str">
        <f aca="false">LEFT(F275,FIND(";",F275)-1)</f>
        <v>40</v>
      </c>
      <c r="H275" s="2" t="n">
        <f aca="false">SUM(J275:AA275)</f>
        <v>0.325801580565873</v>
      </c>
      <c r="I275" s="2" t="n">
        <f aca="false">SUM(J275,K275,M275,N275,O275,P275,Q275,R275,T275,U275)</f>
        <v>0.320761342111106</v>
      </c>
      <c r="J275" s="2" t="n">
        <f aca="false">(tcofTTGPERCEO!H273/$AD275)*(J$2/$B$2)</f>
        <v>0.000333654023294373</v>
      </c>
      <c r="K275" s="2" t="n">
        <f aca="false">(tcofTTGPERCEO!I273/$AD275)*(K$2/$B$2)</f>
        <v>0.000459305703610045</v>
      </c>
      <c r="L275" s="2" t="n">
        <f aca="false">(tcofTTGPERCEO!J273/$AD275)*(L$2/$B$2)</f>
        <v>0</v>
      </c>
      <c r="M275" s="2" t="n">
        <f aca="false">(tcofTTGPERCEO!K273/$AD275)*(M$2/$B$2)</f>
        <v>0.00146105506472321</v>
      </c>
      <c r="N275" s="2" t="n">
        <f aca="false">(tcofTTGPERCEO!L273/$AD275)*(N$2/$B$2)</f>
        <v>0.00328867292615681</v>
      </c>
      <c r="O275" s="2" t="n">
        <f aca="false">(tcofTTGPERCEO!M273/$AD275)*(O$2/$B$2)</f>
        <v>0.309721944483372</v>
      </c>
      <c r="P275" s="2" t="n">
        <f aca="false">(tcofTTGPERCEO!N273/$AD275)*(P$2/$B$2)</f>
        <v>0.00187154871207028</v>
      </c>
      <c r="Q275" s="2" t="n">
        <f aca="false">(tcofTTGPERCEO!O273/$AD275)*(Q$2/$B$2)</f>
        <v>0.000786661397064033</v>
      </c>
      <c r="R275" s="2" t="n">
        <f aca="false">(tcofTTGPERCEO!P273/$AD275)*(R$2/$B$2)</f>
        <v>0</v>
      </c>
      <c r="S275" s="2" t="n">
        <f aca="false">(tcofTTGPERCEO!Q273/$AD275)*(S$2/$B$2)</f>
        <v>0</v>
      </c>
      <c r="T275" s="2" t="n">
        <f aca="false">(tcofTTGPERCEO!R273/$AD275)*(T$2/$B$2)</f>
        <v>0</v>
      </c>
      <c r="U275" s="2" t="n">
        <f aca="false">(tcofTTGPERCEO!S273/$AD275)*(U$2/$B$2)</f>
        <v>0.00283849980081532</v>
      </c>
      <c r="V275" s="2" t="n">
        <f aca="false">(tcofTTGPERCEO!T273/$AD275)*(V$2/$B$2)</f>
        <v>0.00117763022190591</v>
      </c>
      <c r="W275" s="2" t="n">
        <f aca="false">(tcofTTGPERCEO!U273/$AD275)*(W$2/$B$2)</f>
        <v>0</v>
      </c>
      <c r="X275" s="2" t="n">
        <f aca="false">(tcofTTGPERCEO!V273/$AD275)*(X$2/$B$2)</f>
        <v>0</v>
      </c>
      <c r="Y275" s="2" t="n">
        <f aca="false">(tcofTTGPERCEO!W273/$AD275)*(Y$2/$B$2)</f>
        <v>0.00372845380726166</v>
      </c>
      <c r="Z275" s="2" t="n">
        <f aca="false">(tcofTTGPERCEO!X273/$AD275)*(Z$2/$B$2)</f>
        <v>0</v>
      </c>
      <c r="AA275" s="2" t="n">
        <f aca="false">(tcofTTGPERCEO!Y273/$AD275)*(AA$2/$B$2)</f>
        <v>0.000134154425600191</v>
      </c>
      <c r="AD275" s="2" t="n">
        <f aca="false">SUM(tcofTTGPERCEO!H273:AA273)</f>
        <v>49</v>
      </c>
    </row>
    <row r="276" customFormat="false" ht="12.8" hidden="false" customHeight="false" outlineLevel="0" collapsed="false">
      <c r="A276" s="2" t="str">
        <f aca="false">tcofTTGPERCEO!A274</f>
        <v>../tcof/chi-trans-metaok/laurine1_car.tei_corpo2_tto.cha </v>
      </c>
      <c r="B276" s="2" t="str">
        <f aca="false">tcofTTGPERCEO!B274</f>
        <v> TRANS </v>
      </c>
      <c r="C276" s="2" t="str">
        <f aca="false">tcofTTGPERCEO!C274</f>
        <v> ADU </v>
      </c>
      <c r="D276" s="2" t="n">
        <f aca="false">tcofTTGPERCEO!D274</f>
        <v>173</v>
      </c>
      <c r="E276" s="2" t="n">
        <f aca="false">tcofTTGPERCEO!E274</f>
        <v>2692</v>
      </c>
      <c r="F276" s="2" t="str">
        <f aca="false">tcofTTGPERCEO!F274</f>
        <v>19;</v>
      </c>
      <c r="G276" s="2" t="str">
        <f aca="false">LEFT(F276,FIND(";",F276)-1)</f>
        <v>19</v>
      </c>
      <c r="H276" s="2" t="n">
        <f aca="false">SUM(J276:AA276)</f>
        <v>0.212043404460874</v>
      </c>
      <c r="I276" s="2" t="n">
        <f aca="false">SUM(J276,K276,M276,N276,O276,P276,Q276,R276,T276,U276)</f>
        <v>0.206333230460613</v>
      </c>
      <c r="J276" s="2" t="n">
        <f aca="false">(tcofTTGPERCEO!H274/$AD276)*(J$2/$B$2)</f>
        <v>0.000248789847804282</v>
      </c>
      <c r="K276" s="2" t="n">
        <f aca="false">(tcofTTGPERCEO!I274/$AD276)*(K$2/$B$2)</f>
        <v>0.000733890635116051</v>
      </c>
      <c r="L276" s="2" t="n">
        <f aca="false">(tcofTTGPERCEO!J274/$AD276)*(L$2/$B$2)</f>
        <v>0</v>
      </c>
      <c r="M276" s="2" t="n">
        <f aca="false">(tcofTTGPERCEO!K274/$AD276)*(M$2/$B$2)</f>
        <v>0.00280141427627364</v>
      </c>
      <c r="N276" s="2" t="n">
        <f aca="false">(tcofTTGPERCEO!L274/$AD276)*(N$2/$B$2)</f>
        <v>0.00998398204647387</v>
      </c>
      <c r="O276" s="2" t="n">
        <f aca="false">(tcofTTGPERCEO!M274/$AD276)*(O$2/$B$2)</f>
        <v>0.181456660952758</v>
      </c>
      <c r="P276" s="2" t="n">
        <f aca="false">(tcofTTGPERCEO!N274/$AD276)*(P$2/$B$2)</f>
        <v>0.00179424561309346</v>
      </c>
      <c r="Q276" s="2" t="n">
        <f aca="false">(tcofTTGPERCEO!O274/$AD276)*(Q$2/$B$2)</f>
        <v>0.00134074464195261</v>
      </c>
      <c r="R276" s="2" t="n">
        <f aca="false">(tcofTTGPERCEO!P274/$AD276)*(R$2/$B$2)</f>
        <v>6.32499505204577E-005</v>
      </c>
      <c r="S276" s="2" t="n">
        <f aca="false">(tcofTTGPERCEO!Q274/$AD276)*(S$2/$B$2)</f>
        <v>0.000790163131535074</v>
      </c>
      <c r="T276" s="2" t="n">
        <f aca="false">(tcofTTGPERCEO!R274/$AD276)*(T$2/$B$2)</f>
        <v>0.00327403615528861</v>
      </c>
      <c r="U276" s="2" t="n">
        <f aca="false">(tcofTTGPERCEO!S274/$AD276)*(U$2/$B$2)</f>
        <v>0.00463621634133169</v>
      </c>
      <c r="V276" s="2" t="n">
        <f aca="false">(tcofTTGPERCEO!T274/$AD276)*(V$2/$B$2)</f>
        <v>0.00121261778646978</v>
      </c>
      <c r="W276" s="2" t="n">
        <f aca="false">(tcofTTGPERCEO!U274/$AD276)*(W$2/$B$2)</f>
        <v>0</v>
      </c>
      <c r="X276" s="2" t="n">
        <f aca="false">(tcofTTGPERCEO!V274/$AD276)*(X$2/$B$2)</f>
        <v>0</v>
      </c>
      <c r="Y276" s="2" t="n">
        <f aca="false">(tcofTTGPERCEO!W274/$AD276)*(Y$2/$B$2)</f>
        <v>0.00357445245435303</v>
      </c>
      <c r="Z276" s="2" t="n">
        <f aca="false">(tcofTTGPERCEO!X274/$AD276)*(Z$2/$B$2)</f>
        <v>0.000118650265176801</v>
      </c>
      <c r="AA276" s="2" t="n">
        <f aca="false">(tcofTTGPERCEO!Y274/$AD276)*(AA$2/$B$2)</f>
        <v>1.42903627269769E-005</v>
      </c>
      <c r="AD276" s="2" t="n">
        <f aca="false">SUM(tcofTTGPERCEO!H274:AA274)</f>
        <v>460</v>
      </c>
    </row>
    <row r="277" customFormat="false" ht="12.8" hidden="false" customHeight="false" outlineLevel="0" collapsed="false">
      <c r="A277" s="2" t="str">
        <f aca="false">tcofTTGPERCEO!A275</f>
        <v>../tcof/chi-trans-metaok/laurine1_gil.tei_corpo2_tto.cha </v>
      </c>
      <c r="B277" s="2" t="str">
        <f aca="false">tcofTTGPERCEO!B275</f>
        <v> TRANS </v>
      </c>
      <c r="C277" s="2" t="str">
        <f aca="false">tcofTTGPERCEO!C275</f>
        <v> ADU </v>
      </c>
      <c r="D277" s="2" t="n">
        <f aca="false">tcofTTGPERCEO!D275</f>
        <v>94</v>
      </c>
      <c r="E277" s="2" t="n">
        <f aca="false">tcofTTGPERCEO!E275</f>
        <v>885</v>
      </c>
      <c r="F277" s="2" t="str">
        <f aca="false">tcofTTGPERCEO!F275</f>
        <v>40;02.12</v>
      </c>
      <c r="G277" s="2" t="str">
        <f aca="false">LEFT(F277,FIND(";",F277)-1)</f>
        <v>40</v>
      </c>
      <c r="H277" s="2" t="n">
        <f aca="false">SUM(J277:AA277)</f>
        <v>0.332442407724067</v>
      </c>
      <c r="I277" s="2" t="n">
        <f aca="false">SUM(J277,K277,M277,N277,O277,P277,Q277,R277,T277,U277)</f>
        <v>0.328251301310012</v>
      </c>
      <c r="J277" s="2" t="n">
        <f aca="false">(tcofTTGPERCEO!H275/$AD277)*(J$2/$B$2)</f>
        <v>0.000887157596821472</v>
      </c>
      <c r="K277" s="2" t="n">
        <f aca="false">(tcofTTGPERCEO!I275/$AD277)*(K$2/$B$2)</f>
        <v>0.000348929914370422</v>
      </c>
      <c r="L277" s="2" t="n">
        <f aca="false">(tcofTTGPERCEO!J275/$AD277)*(L$2/$B$2)</f>
        <v>0</v>
      </c>
      <c r="M277" s="2" t="n">
        <f aca="false">(tcofTTGPERCEO!K275/$AD277)*(M$2/$B$2)</f>
        <v>0.000554974404429747</v>
      </c>
      <c r="N277" s="2" t="n">
        <f aca="false">(tcofTTGPERCEO!L275/$AD277)*(N$2/$B$2)</f>
        <v>0.00811970796109258</v>
      </c>
      <c r="O277" s="2" t="n">
        <f aca="false">(tcofTTGPERCEO!M275/$AD277)*(O$2/$B$2)</f>
        <v>0.313723519993493</v>
      </c>
      <c r="P277" s="2" t="n">
        <f aca="false">(tcofTTGPERCEO!N275/$AD277)*(P$2/$B$2)</f>
        <v>0</v>
      </c>
      <c r="Q277" s="2" t="n">
        <f aca="false">(tcofTTGPERCEO!O275/$AD277)*(Q$2/$B$2)</f>
        <v>0.000298809367877036</v>
      </c>
      <c r="R277" s="2" t="n">
        <f aca="false">(tcofTTGPERCEO!P275/$AD277)*(R$2/$B$2)</f>
        <v>0</v>
      </c>
      <c r="S277" s="2" t="n">
        <f aca="false">(tcofTTGPERCEO!Q275/$AD277)*(S$2/$B$2)</f>
        <v>0</v>
      </c>
      <c r="T277" s="2" t="n">
        <f aca="false">(tcofTTGPERCEO!R275/$AD277)*(T$2/$B$2)</f>
        <v>0.000364839300250184</v>
      </c>
      <c r="U277" s="2" t="n">
        <f aca="false">(tcofTTGPERCEO!S275/$AD277)*(U$2/$B$2)</f>
        <v>0.00395336277167818</v>
      </c>
      <c r="V277" s="2" t="n">
        <f aca="false">(tcofTTGPERCEO!T275/$AD277)*(V$2/$B$2)</f>
        <v>0.000745528176658778</v>
      </c>
      <c r="W277" s="2" t="n">
        <f aca="false">(tcofTTGPERCEO!U275/$AD277)*(W$2/$B$2)</f>
        <v>0</v>
      </c>
      <c r="X277" s="2" t="n">
        <f aca="false">(tcofTTGPERCEO!V275/$AD277)*(X$2/$B$2)</f>
        <v>0</v>
      </c>
      <c r="Y277" s="2" t="n">
        <f aca="false">(tcofTTGPERCEO!W275/$AD277)*(Y$2/$B$2)</f>
        <v>0.00330454691444638</v>
      </c>
      <c r="Z277" s="2" t="n">
        <f aca="false">(tcofTTGPERCEO!X275/$AD277)*(Z$2/$B$2)</f>
        <v>0.000141031322949169</v>
      </c>
      <c r="AA277" s="2" t="n">
        <f aca="false">(tcofTTGPERCEO!Y275/$AD277)*(AA$2/$B$2)</f>
        <v>0</v>
      </c>
      <c r="AD277" s="2" t="n">
        <f aca="false">SUM(tcofTTGPERCEO!H275:AA275)</f>
        <v>129</v>
      </c>
    </row>
    <row r="278" customFormat="false" ht="12.8" hidden="false" customHeight="false" outlineLevel="0" collapsed="false">
      <c r="A278" s="2" t="str">
        <f aca="false">tcofTTGPERCEO!A276</f>
        <v>../tcof/chi-trans-metaok/laurine2_car.tei_corpo2_tto.cha </v>
      </c>
      <c r="B278" s="2" t="str">
        <f aca="false">tcofTTGPERCEO!B276</f>
        <v> TRANS </v>
      </c>
      <c r="C278" s="2" t="str">
        <f aca="false">tcofTTGPERCEO!C276</f>
        <v> ADU </v>
      </c>
      <c r="D278" s="2" t="n">
        <f aca="false">tcofTTGPERCEO!D276</f>
        <v>188</v>
      </c>
      <c r="E278" s="2" t="n">
        <f aca="false">tcofTTGPERCEO!E276</f>
        <v>3044</v>
      </c>
      <c r="F278" s="2" t="str">
        <f aca="false">tcofTTGPERCEO!F276</f>
        <v>19;</v>
      </c>
      <c r="G278" s="2" t="str">
        <f aca="false">LEFT(F278,FIND(";",F278)-1)</f>
        <v>19</v>
      </c>
      <c r="H278" s="2" t="n">
        <f aca="false">SUM(J278:AA278)</f>
        <v>0.258662045063408</v>
      </c>
      <c r="I278" s="2" t="n">
        <f aca="false">SUM(J278,K278,M278,N278,O278,P278,Q278,R278,T278,U278)</f>
        <v>0.251279069559876</v>
      </c>
      <c r="J278" s="2" t="n">
        <f aca="false">(tcofTTGPERCEO!H276/$AD278)*(J$2/$B$2)</f>
        <v>0.000588397583495989</v>
      </c>
      <c r="K278" s="2" t="n">
        <f aca="false">(tcofTTGPERCEO!I276/$AD278)*(K$2/$B$2)</f>
        <v>0.000636415872097209</v>
      </c>
      <c r="L278" s="2" t="n">
        <f aca="false">(tcofTTGPERCEO!J276/$AD278)*(L$2/$B$2)</f>
        <v>0</v>
      </c>
      <c r="M278" s="2" t="n">
        <f aca="false">(tcofTTGPERCEO!K276/$AD278)*(M$2/$B$2)</f>
        <v>0.00404888781432294</v>
      </c>
      <c r="N278" s="2" t="n">
        <f aca="false">(tcofTTGPERCEO!L276/$AD278)*(N$2/$B$2)</f>
        <v>0.00331403544229683</v>
      </c>
      <c r="O278" s="2" t="n">
        <f aca="false">(tcofTTGPERCEO!M276/$AD278)*(O$2/$B$2)</f>
        <v>0.234082909198229</v>
      </c>
      <c r="P278" s="2" t="n">
        <f aca="false">(tcofTTGPERCEO!N276/$AD278)*(P$2/$B$2)</f>
        <v>0.00172881706222087</v>
      </c>
      <c r="Q278" s="2" t="n">
        <f aca="false">(tcofTTGPERCEO!O276/$AD278)*(Q$2/$B$2)</f>
        <v>0.000990910243088372</v>
      </c>
      <c r="R278" s="2" t="n">
        <f aca="false">(tcofTTGPERCEO!P276/$AD278)*(R$2/$B$2)</f>
        <v>0</v>
      </c>
      <c r="S278" s="2" t="n">
        <f aca="false">(tcofTTGPERCEO!Q276/$AD278)*(S$2/$B$2)</f>
        <v>0.000600674874137937</v>
      </c>
      <c r="T278" s="2" t="n">
        <f aca="false">(tcofTTGPERCEO!R276/$AD278)*(T$2/$B$2)</f>
        <v>0.00326667167807556</v>
      </c>
      <c r="U278" s="2" t="n">
        <f aca="false">(tcofTTGPERCEO!S276/$AD278)*(U$2/$B$2)</f>
        <v>0.00262202466604877</v>
      </c>
      <c r="V278" s="2" t="n">
        <f aca="false">(tcofTTGPERCEO!T276/$AD278)*(V$2/$B$2)</f>
        <v>0.00039557073435057</v>
      </c>
      <c r="W278" s="2" t="n">
        <f aca="false">(tcofTTGPERCEO!U276/$AD278)*(W$2/$B$2)</f>
        <v>0</v>
      </c>
      <c r="X278" s="2" t="n">
        <f aca="false">(tcofTTGPERCEO!V276/$AD278)*(X$2/$B$2)</f>
        <v>0</v>
      </c>
      <c r="Y278" s="2" t="n">
        <f aca="false">(tcofTTGPERCEO!W276/$AD278)*(Y$2/$B$2)</f>
        <v>0.00594891258707901</v>
      </c>
      <c r="Z278" s="2" t="n">
        <f aca="false">(tcofTTGPERCEO!X276/$AD278)*(Z$2/$B$2)</f>
        <v>0.000420918678519244</v>
      </c>
      <c r="AA278" s="2" t="n">
        <f aca="false">(tcofTTGPERCEO!Y276/$AD278)*(AA$2/$B$2)</f>
        <v>1.68986294457825E-005</v>
      </c>
      <c r="AD278" s="2" t="n">
        <f aca="false">SUM(tcofTTGPERCEO!H276:AA276)</f>
        <v>389</v>
      </c>
    </row>
    <row r="279" customFormat="false" ht="12.8" hidden="false" customHeight="false" outlineLevel="0" collapsed="false">
      <c r="A279" s="2" t="str">
        <f aca="false">tcofTTGPERCEO!A277</f>
        <v>../tcof/chi-trans-metaok/leo1_par.tei_corpo2_tto.cha </v>
      </c>
      <c r="B279" s="2" t="str">
        <f aca="false">tcofTTGPERCEO!B277</f>
        <v> TRANS </v>
      </c>
      <c r="C279" s="2" t="str">
        <f aca="false">tcofTTGPERCEO!C277</f>
        <v> ADU </v>
      </c>
      <c r="D279" s="2" t="n">
        <f aca="false">tcofTTGPERCEO!D277</f>
        <v>65</v>
      </c>
      <c r="E279" s="2" t="n">
        <f aca="false">tcofTTGPERCEO!E277</f>
        <v>2296</v>
      </c>
      <c r="F279" s="2" t="str">
        <f aca="false">tcofTTGPERCEO!F277</f>
        <v>20;</v>
      </c>
      <c r="G279" s="2" t="str">
        <f aca="false">LEFT(F279,FIND(";",F279)-1)</f>
        <v>20</v>
      </c>
      <c r="H279" s="2" t="n">
        <f aca="false">SUM(J279:AA279)</f>
        <v>0.290016976274865</v>
      </c>
      <c r="I279" s="2" t="n">
        <f aca="false">SUM(J279,K279,M279,N279,O279,P279,Q279,R279,T279,U279)</f>
        <v>0.284694701303821</v>
      </c>
      <c r="J279" s="2" t="n">
        <f aca="false">(tcofTTGPERCEO!H277/$AD279)*(J$2/$B$2)</f>
        <v>0.000241136388516582</v>
      </c>
      <c r="K279" s="2" t="n">
        <f aca="false">(tcofTTGPERCEO!I277/$AD279)*(K$2/$B$2)</f>
        <v>0.000331946599954162</v>
      </c>
      <c r="L279" s="2" t="n">
        <f aca="false">(tcofTTGPERCEO!J277/$AD279)*(L$2/$B$2)</f>
        <v>0</v>
      </c>
      <c r="M279" s="2" t="n">
        <f aca="false">(tcofTTGPERCEO!K277/$AD279)*(M$2/$B$2)</f>
        <v>0.00232303445394045</v>
      </c>
      <c r="N279" s="2" t="n">
        <f aca="false">(tcofTTGPERCEO!L277/$AD279)*(N$2/$B$2)</f>
        <v>0.004278185134027</v>
      </c>
      <c r="O279" s="2" t="n">
        <f aca="false">(tcofTTGPERCEO!M277/$AD279)*(O$2/$B$2)</f>
        <v>0.268608412029827</v>
      </c>
      <c r="P279" s="2" t="n">
        <f aca="false">(tcofTTGPERCEO!N277/$AD279)*(P$2/$B$2)</f>
        <v>0.00180345893591826</v>
      </c>
      <c r="Q279" s="2" t="n">
        <f aca="false">(tcofTTGPERCEO!O277/$AD279)*(Q$2/$B$2)</f>
        <v>0.00295636171050023</v>
      </c>
      <c r="R279" s="2" t="n">
        <f aca="false">(tcofTTGPERCEO!P277/$AD279)*(R$2/$B$2)</f>
        <v>2.8608630520561E-005</v>
      </c>
      <c r="S279" s="2" t="n">
        <f aca="false">(tcofTTGPERCEO!Q277/$AD279)*(S$2/$B$2)</f>
        <v>7.65855542575082E-005</v>
      </c>
      <c r="T279" s="2" t="n">
        <f aca="false">(tcofTTGPERCEO!R277/$AD279)*(T$2/$B$2)</f>
        <v>0.00138832654077504</v>
      </c>
      <c r="U279" s="2" t="n">
        <f aca="false">(tcofTTGPERCEO!S277/$AD279)*(U$2/$B$2)</f>
        <v>0.0027352308798417</v>
      </c>
      <c r="V279" s="2" t="n">
        <f aca="false">(tcofTTGPERCEO!T277/$AD279)*(V$2/$B$2)</f>
        <v>0.000680871750718459</v>
      </c>
      <c r="W279" s="2" t="n">
        <f aca="false">(tcofTTGPERCEO!U277/$AD279)*(W$2/$B$2)</f>
        <v>0</v>
      </c>
      <c r="X279" s="2" t="n">
        <f aca="false">(tcofTTGPERCEO!V277/$AD279)*(X$2/$B$2)</f>
        <v>0</v>
      </c>
      <c r="Y279" s="2" t="n">
        <f aca="false">(tcofTTGPERCEO!W277/$AD279)*(Y$2/$B$2)</f>
        <v>0.00431136841429667</v>
      </c>
      <c r="Z279" s="2" t="n">
        <f aca="false">(tcofTTGPERCEO!X277/$AD279)*(Z$2/$B$2)</f>
        <v>0.000214667146435904</v>
      </c>
      <c r="AA279" s="2" t="n">
        <f aca="false">(tcofTTGPERCEO!Y277/$AD279)*(AA$2/$B$2)</f>
        <v>3.87821053357486E-005</v>
      </c>
      <c r="AD279" s="2" t="n">
        <f aca="false">SUM(tcofTTGPERCEO!H277:AA277)</f>
        <v>339</v>
      </c>
    </row>
    <row r="280" customFormat="false" ht="12.8" hidden="false" customHeight="false" outlineLevel="0" collapsed="false">
      <c r="A280" s="2" t="str">
        <f aca="false">tcofTTGPERCEO!A278</f>
        <v>../tcof/chi-trans-metaok/leo1_rom.tei_corpo2_tto.cha </v>
      </c>
      <c r="B280" s="2" t="str">
        <f aca="false">tcofTTGPERCEO!B278</f>
        <v> TRANS </v>
      </c>
      <c r="C280" s="2" t="str">
        <f aca="false">tcofTTGPERCEO!C278</f>
        <v> ADU </v>
      </c>
      <c r="D280" s="2" t="n">
        <f aca="false">tcofTTGPERCEO!D278</f>
        <v>146</v>
      </c>
      <c r="E280" s="2" t="n">
        <f aca="false">tcofTTGPERCEO!E278</f>
        <v>2597</v>
      </c>
      <c r="F280" s="2" t="str">
        <f aca="false">tcofTTGPERCEO!F278</f>
        <v>20;</v>
      </c>
      <c r="G280" s="2" t="str">
        <f aca="false">LEFT(F280,FIND(";",F280)-1)</f>
        <v>20</v>
      </c>
      <c r="H280" s="2" t="n">
        <f aca="false">SUM(J280:AA280)</f>
        <v>0.242633980124484</v>
      </c>
      <c r="I280" s="2" t="n">
        <f aca="false">SUM(J280,K280,M280,N280,O280,P280,Q280,R280,T280,U280)</f>
        <v>0.233484868223839</v>
      </c>
      <c r="J280" s="2" t="n">
        <f aca="false">(tcofTTGPERCEO!H278/$AD280)*(J$2/$B$2)</f>
        <v>0.000375224032754</v>
      </c>
      <c r="K280" s="2" t="n">
        <f aca="false">(tcofTTGPERCEO!I278/$AD280)*(K$2/$B$2)</f>
        <v>0.000959271256392127</v>
      </c>
      <c r="L280" s="2" t="n">
        <f aca="false">(tcofTTGPERCEO!J278/$AD280)*(L$2/$B$2)</f>
        <v>0</v>
      </c>
      <c r="M280" s="2" t="n">
        <f aca="false">(tcofTTGPERCEO!K278/$AD280)*(M$2/$B$2)</f>
        <v>0.00211254191325553</v>
      </c>
      <c r="N280" s="2" t="n">
        <f aca="false">(tcofTTGPERCEO!L278/$AD280)*(N$2/$B$2)</f>
        <v>0.00343423713764244</v>
      </c>
      <c r="O280" s="2" t="n">
        <f aca="false">(tcofTTGPERCEO!M278/$AD280)*(O$2/$B$2)</f>
        <v>0.217279252638116</v>
      </c>
      <c r="P280" s="2" t="n">
        <f aca="false">(tcofTTGPERCEO!N278/$AD280)*(P$2/$B$2)</f>
        <v>0.000601350077976679</v>
      </c>
      <c r="Q280" s="2" t="n">
        <f aca="false">(tcofTTGPERCEO!O278/$AD280)*(Q$2/$B$2)</f>
        <v>0.00278039667552468</v>
      </c>
      <c r="R280" s="2" t="n">
        <f aca="false">(tcofTTGPERCEO!P278/$AD280)*(R$2/$B$2)</f>
        <v>0.000127191157330756</v>
      </c>
      <c r="S280" s="2" t="n">
        <f aca="false">(tcofTTGPERCEO!Q278/$AD280)*(S$2/$B$2)</f>
        <v>0.000766106642752975</v>
      </c>
      <c r="T280" s="2" t="n">
        <f aca="false">(tcofTTGPERCEO!R278/$AD280)*(T$2/$B$2)</f>
        <v>0.00262325437852018</v>
      </c>
      <c r="U280" s="2" t="n">
        <f aca="false">(tcofTTGPERCEO!S278/$AD280)*(U$2/$B$2)</f>
        <v>0.00319214895632674</v>
      </c>
      <c r="V280" s="2" t="n">
        <f aca="false">(tcofTTGPERCEO!T278/$AD280)*(V$2/$B$2)</f>
        <v>0.000756772208175599</v>
      </c>
      <c r="W280" s="2" t="n">
        <f aca="false">(tcofTTGPERCEO!U278/$AD280)*(W$2/$B$2)</f>
        <v>0</v>
      </c>
      <c r="X280" s="2" t="n">
        <f aca="false">(tcofTTGPERCEO!V278/$AD280)*(X$2/$B$2)</f>
        <v>0</v>
      </c>
      <c r="Y280" s="2" t="n">
        <f aca="false">(tcofTTGPERCEO!W278/$AD280)*(Y$2/$B$2)</f>
        <v>0.00738763579515343</v>
      </c>
      <c r="Z280" s="2" t="n">
        <f aca="false">(tcofTTGPERCEO!X278/$AD280)*(Z$2/$B$2)</f>
        <v>0.000238597254563185</v>
      </c>
      <c r="AA280" s="2" t="n">
        <f aca="false">(tcofTTGPERCEO!Y278/$AD280)*(AA$2/$B$2)</f>
        <v>0</v>
      </c>
      <c r="AD280" s="2" t="n">
        <f aca="false">SUM(tcofTTGPERCEO!H278:AA278)</f>
        <v>305</v>
      </c>
    </row>
    <row r="281" customFormat="false" ht="12.8" hidden="false" customHeight="false" outlineLevel="0" collapsed="false">
      <c r="A281" s="2" t="str">
        <f aca="false">tcofTTGPERCEO!A279</f>
        <v>../tcof/chi-trans-metaok/leo1_roy.tei_corpo2_tto.cha </v>
      </c>
      <c r="B281" s="2" t="str">
        <f aca="false">tcofTTGPERCEO!B279</f>
        <v> TRANS </v>
      </c>
      <c r="C281" s="2" t="str">
        <f aca="false">tcofTTGPERCEO!C279</f>
        <v> ADU </v>
      </c>
      <c r="D281" s="2" t="n">
        <f aca="false">tcofTTGPERCEO!D279</f>
        <v>55</v>
      </c>
      <c r="E281" s="2" t="n">
        <f aca="false">tcofTTGPERCEO!E279</f>
        <v>333</v>
      </c>
      <c r="F281" s="2" t="str">
        <f aca="false">tcofTTGPERCEO!F279</f>
        <v>40;02.12</v>
      </c>
      <c r="G281" s="2" t="str">
        <f aca="false">LEFT(F281,FIND(";",F281)-1)</f>
        <v>40</v>
      </c>
      <c r="H281" s="2" t="n">
        <f aca="false">SUM(J281:AA281)</f>
        <v>0.375964908299559</v>
      </c>
      <c r="I281" s="2" t="n">
        <f aca="false">SUM(J281,K281,M281,N281,O281,P281,Q281,R281,T281,U281)</f>
        <v>0.372261944203652</v>
      </c>
      <c r="J281" s="2" t="n">
        <f aca="false">(tcofTTGPERCEO!H279/$AD281)*(J$2/$B$2)</f>
        <v>0</v>
      </c>
      <c r="K281" s="2" t="n">
        <f aca="false">(tcofTTGPERCEO!I279/$AD281)*(K$2/$B$2)</f>
        <v>0.000794328687419725</v>
      </c>
      <c r="L281" s="2" t="n">
        <f aca="false">(tcofTTGPERCEO!J279/$AD281)*(L$2/$B$2)</f>
        <v>0</v>
      </c>
      <c r="M281" s="2" t="n">
        <f aca="false">(tcofTTGPERCEO!K279/$AD281)*(M$2/$B$2)</f>
        <v>0.00336902109042058</v>
      </c>
      <c r="N281" s="2" t="n">
        <f aca="false">(tcofTTGPERCEO!L279/$AD281)*(N$2/$B$2)</f>
        <v>0.00284373482438265</v>
      </c>
      <c r="O281" s="2" t="n">
        <f aca="false">(tcofTTGPERCEO!M279/$AD281)*(O$2/$B$2)</f>
        <v>0.36304270276894</v>
      </c>
      <c r="P281" s="2" t="n">
        <f aca="false">(tcofTTGPERCEO!N279/$AD281)*(P$2/$B$2)</f>
        <v>0.00143852371594421</v>
      </c>
      <c r="Q281" s="2" t="n">
        <f aca="false">(tcofTTGPERCEO!O279/$AD281)*(Q$2/$B$2)</f>
        <v>0</v>
      </c>
      <c r="R281" s="2" t="n">
        <f aca="false">(tcofTTGPERCEO!P279/$AD281)*(R$2/$B$2)</f>
        <v>0.000228195899916945</v>
      </c>
      <c r="S281" s="2" t="n">
        <f aca="false">(tcofTTGPERCEO!Q279/$AD281)*(S$2/$B$2)</f>
        <v>0.000610882421018712</v>
      </c>
      <c r="T281" s="2" t="n">
        <f aca="false">(tcofTTGPERCEO!R279/$AD281)*(T$2/$B$2)</f>
        <v>0</v>
      </c>
      <c r="U281" s="2" t="n">
        <f aca="false">(tcofTTGPERCEO!S279/$AD281)*(U$2/$B$2)</f>
        <v>0.000545437216627257</v>
      </c>
      <c r="V281" s="2" t="n">
        <f aca="false">(tcofTTGPERCEO!T279/$AD281)*(V$2/$B$2)</f>
        <v>0.000226289728915253</v>
      </c>
      <c r="W281" s="2" t="n">
        <f aca="false">(tcofTTGPERCEO!U279/$AD281)*(W$2/$B$2)</f>
        <v>0</v>
      </c>
      <c r="X281" s="2" t="n">
        <f aca="false">(tcofTTGPERCEO!V279/$AD281)*(X$2/$B$2)</f>
        <v>0</v>
      </c>
      <c r="Y281" s="2" t="n">
        <f aca="false">(tcofTTGPERCEO!W279/$AD281)*(Y$2/$B$2)</f>
        <v>0.00286579194597367</v>
      </c>
      <c r="Z281" s="2" t="n">
        <f aca="false">(tcofTTGPERCEO!X279/$AD281)*(Z$2/$B$2)</f>
        <v>0</v>
      </c>
      <c r="AA281" s="2" t="n">
        <f aca="false">(tcofTTGPERCEO!Y279/$AD281)*(AA$2/$B$2)</f>
        <v>0</v>
      </c>
      <c r="AD281" s="2" t="n">
        <f aca="false">SUM(tcofTTGPERCEO!H279:AA279)</f>
        <v>85</v>
      </c>
    </row>
    <row r="282" customFormat="false" ht="12.8" hidden="false" customHeight="false" outlineLevel="0" collapsed="false">
      <c r="A282" s="2" t="str">
        <f aca="false">tcofTTGPERCEO!A280</f>
        <v>../tcof/chi-trans-metaok/lilou1_hua.tei_corpo2_tto.cha </v>
      </c>
      <c r="B282" s="2" t="str">
        <f aca="false">tcofTTGPERCEO!B280</f>
        <v> TRANS </v>
      </c>
      <c r="C282" s="2" t="str">
        <f aca="false">tcofTTGPERCEO!C280</f>
        <v> ADU </v>
      </c>
      <c r="D282" s="2" t="n">
        <f aca="false">tcofTTGPERCEO!D280</f>
        <v>45</v>
      </c>
      <c r="E282" s="2" t="n">
        <f aca="false">tcofTTGPERCEO!E280</f>
        <v>652</v>
      </c>
      <c r="F282" s="2" t="str">
        <f aca="false">tcofTTGPERCEO!F280</f>
        <v>40;02.12</v>
      </c>
      <c r="G282" s="2" t="str">
        <f aca="false">LEFT(F282,FIND(";",F282)-1)</f>
        <v>40</v>
      </c>
      <c r="H282" s="2" t="n">
        <f aca="false">SUM(J282:AA282)</f>
        <v>0.28372226235817</v>
      </c>
      <c r="I282" s="2" t="n">
        <f aca="false">SUM(J282,K282,M282,N282,O282,P282,Q282,R282,T282,U282)</f>
        <v>0.276187536969884</v>
      </c>
      <c r="J282" s="2" t="n">
        <f aca="false">(tcofTTGPERCEO!H280/$AD282)*(J$2/$B$2)</f>
        <v>0.000247712835476125</v>
      </c>
      <c r="K282" s="2" t="n">
        <f aca="false">(tcofTTGPERCEO!I280/$AD282)*(K$2/$B$2)</f>
        <v>0</v>
      </c>
      <c r="L282" s="2" t="n">
        <f aca="false">(tcofTTGPERCEO!J280/$AD282)*(L$2/$B$2)</f>
        <v>0</v>
      </c>
      <c r="M282" s="2" t="n">
        <f aca="false">(tcofTTGPERCEO!K280/$AD282)*(M$2/$B$2)</f>
        <v>0.0032541680987017</v>
      </c>
      <c r="N282" s="2" t="n">
        <f aca="false">(tcofTTGPERCEO!L280/$AD282)*(N$2/$B$2)</f>
        <v>0.00366238575867463</v>
      </c>
      <c r="O282" s="2" t="n">
        <f aca="false">(tcofTTGPERCEO!M280/$AD282)*(O$2/$B$2)</f>
        <v>0.260604423994594</v>
      </c>
      <c r="P282" s="2" t="n">
        <f aca="false">(tcofTTGPERCEO!N280/$AD282)*(P$2/$B$2)</f>
        <v>0.000463161044906281</v>
      </c>
      <c r="Q282" s="2" t="n">
        <f aca="false">(tcofTTGPERCEO!O280/$AD282)*(Q$2/$B$2)</f>
        <v>0.000584036491759661</v>
      </c>
      <c r="R282" s="2" t="n">
        <f aca="false">(tcofTTGPERCEO!P280/$AD282)*(R$2/$B$2)</f>
        <v>0.000293888658983945</v>
      </c>
      <c r="S282" s="2" t="n">
        <f aca="false">(tcofTTGPERCEO!Q280/$AD282)*(S$2/$B$2)</f>
        <v>0.000393371255959019</v>
      </c>
      <c r="T282" s="2" t="n">
        <f aca="false">(tcofTTGPERCEO!R280/$AD282)*(T$2/$B$2)</f>
        <v>0.00356547497971771</v>
      </c>
      <c r="U282" s="2" t="n">
        <f aca="false">(tcofTTGPERCEO!S280/$AD282)*(U$2/$B$2)</f>
        <v>0.00351228510706946</v>
      </c>
      <c r="V282" s="2" t="n">
        <f aca="false">(tcofTTGPERCEO!T280/$AD282)*(V$2/$B$2)</f>
        <v>0.00058286748356959</v>
      </c>
      <c r="W282" s="2" t="n">
        <f aca="false">(tcofTTGPERCEO!U280/$AD282)*(W$2/$B$2)</f>
        <v>0</v>
      </c>
      <c r="X282" s="2" t="n">
        <f aca="false">(tcofTTGPERCEO!V280/$AD282)*(X$2/$B$2)</f>
        <v>0</v>
      </c>
      <c r="Y282" s="2" t="n">
        <f aca="false">(tcofTTGPERCEO!W280/$AD282)*(Y$2/$B$2)</f>
        <v>0.00645888715096338</v>
      </c>
      <c r="Z282" s="2" t="n">
        <f aca="false">(tcofTTGPERCEO!X280/$AD282)*(Z$2/$B$2)</f>
        <v>0</v>
      </c>
      <c r="AA282" s="2" t="n">
        <f aca="false">(tcofTTGPERCEO!Y280/$AD282)*(AA$2/$B$2)</f>
        <v>9.95994977940815E-005</v>
      </c>
      <c r="AD282" s="2" t="n">
        <f aca="false">SUM(tcofTTGPERCEO!H280:AA280)</f>
        <v>66</v>
      </c>
    </row>
    <row r="283" customFormat="false" ht="12.8" hidden="false" customHeight="false" outlineLevel="0" collapsed="false">
      <c r="A283" s="2" t="str">
        <f aca="false">tcofTTGPERCEO!A281</f>
        <v>../tcof/chi-trans-metaok/lisa1_rhe.tei_corpo2_tto.cha </v>
      </c>
      <c r="B283" s="2" t="str">
        <f aca="false">tcofTTGPERCEO!B281</f>
        <v> TRANS </v>
      </c>
      <c r="C283" s="2" t="str">
        <f aca="false">tcofTTGPERCEO!C281</f>
        <v> ADU </v>
      </c>
      <c r="D283" s="2" t="n">
        <f aca="false">tcofTTGPERCEO!D281</f>
        <v>59</v>
      </c>
      <c r="E283" s="2" t="n">
        <f aca="false">tcofTTGPERCEO!E281</f>
        <v>449</v>
      </c>
      <c r="F283" s="2" t="str">
        <f aca="false">tcofTTGPERCEO!F281</f>
        <v>40;02.12</v>
      </c>
      <c r="G283" s="2" t="str">
        <f aca="false">LEFT(F283,FIND(";",F283)-1)</f>
        <v>40</v>
      </c>
      <c r="H283" s="2" t="n">
        <f aca="false">SUM(J283:AA283)</f>
        <v>0.237710567600237</v>
      </c>
      <c r="I283" s="2" t="n">
        <f aca="false">SUM(J283,K283,M283,N283,O283,P283,Q283,R283,T283,U283)</f>
        <v>0.227020002314636</v>
      </c>
      <c r="J283" s="2" t="n">
        <f aca="false">(tcofTTGPERCEO!H281/$AD283)*(J$2/$B$2)</f>
        <v>0.00136242059511869</v>
      </c>
      <c r="K283" s="2" t="n">
        <f aca="false">(tcofTTGPERCEO!I281/$AD283)*(K$2/$B$2)</f>
        <v>0.000468874572435254</v>
      </c>
      <c r="L283" s="2" t="n">
        <f aca="false">(tcofTTGPERCEO!J281/$AD283)*(L$2/$B$2)</f>
        <v>0</v>
      </c>
      <c r="M283" s="2" t="n">
        <f aca="false">(tcofTTGPERCEO!K281/$AD283)*(M$2/$B$2)</f>
        <v>0</v>
      </c>
      <c r="N283" s="2" t="n">
        <f aca="false">(tcofTTGPERCEO!L281/$AD283)*(N$2/$B$2)</f>
        <v>0.00671437389090348</v>
      </c>
      <c r="O283" s="2" t="n">
        <f aca="false">(tcofTTGPERCEO!M281/$AD283)*(O$2/$B$2)</f>
        <v>0.210782989995628</v>
      </c>
      <c r="P283" s="2" t="n">
        <f aca="false">(tcofTTGPERCEO!N281/$AD283)*(P$2/$B$2)</f>
        <v>0.00254738574698454</v>
      </c>
      <c r="Q283" s="2" t="n">
        <f aca="false">(tcofTTGPERCEO!O281/$AD283)*(Q$2/$B$2)</f>
        <v>0.00321220070467814</v>
      </c>
      <c r="R283" s="2" t="n">
        <f aca="false">(tcofTTGPERCEO!P281/$AD283)*(R$2/$B$2)</f>
        <v>0</v>
      </c>
      <c r="S283" s="2" t="n">
        <f aca="false">(tcofTTGPERCEO!Q281/$AD283)*(S$2/$B$2)</f>
        <v>0.000540885476943651</v>
      </c>
      <c r="T283" s="2" t="n">
        <f aca="false">(tcofTTGPERCEO!R281/$AD283)*(T$2/$B$2)</f>
        <v>0</v>
      </c>
      <c r="U283" s="2" t="n">
        <f aca="false">(tcofTTGPERCEO!S281/$AD283)*(U$2/$B$2)</f>
        <v>0.0019317568088882</v>
      </c>
      <c r="V283" s="2" t="n">
        <f aca="false">(tcofTTGPERCEO!T281/$AD283)*(V$2/$B$2)</f>
        <v>0</v>
      </c>
      <c r="W283" s="2" t="n">
        <f aca="false">(tcofTTGPERCEO!U281/$AD283)*(W$2/$B$2)</f>
        <v>0</v>
      </c>
      <c r="X283" s="2" t="n">
        <f aca="false">(tcofTTGPERCEO!V281/$AD283)*(X$2/$B$2)</f>
        <v>0</v>
      </c>
      <c r="Y283" s="2" t="n">
        <f aca="false">(tcofTTGPERCEO!W281/$AD283)*(Y$2/$B$2)</f>
        <v>0.0101496798086567</v>
      </c>
      <c r="Z283" s="2" t="n">
        <f aca="false">(tcofTTGPERCEO!X281/$AD283)*(Z$2/$B$2)</f>
        <v>0</v>
      </c>
      <c r="AA283" s="2" t="n">
        <f aca="false">(tcofTTGPERCEO!Y281/$AD283)*(AA$2/$B$2)</f>
        <v>0</v>
      </c>
      <c r="AD283" s="2" t="n">
        <f aca="false">SUM(tcofTTGPERCEO!H281:AA281)</f>
        <v>48</v>
      </c>
    </row>
    <row r="284" customFormat="false" ht="12.8" hidden="false" customHeight="false" outlineLevel="0" collapsed="false">
      <c r="A284" s="2" t="str">
        <f aca="false">tcofTTGPERCEO!A282</f>
        <v>../tcof/chi-trans-metaok/loris1_peu.tei_corpo2_tto.cha </v>
      </c>
      <c r="B284" s="2" t="str">
        <f aca="false">tcofTTGPERCEO!B282</f>
        <v> TRANS </v>
      </c>
      <c r="C284" s="2" t="str">
        <f aca="false">tcofTTGPERCEO!C282</f>
        <v> ADU </v>
      </c>
      <c r="D284" s="2" t="n">
        <f aca="false">tcofTTGPERCEO!D282</f>
        <v>90</v>
      </c>
      <c r="E284" s="2" t="n">
        <f aca="false">tcofTTGPERCEO!E282</f>
        <v>864</v>
      </c>
      <c r="F284" s="2" t="str">
        <f aca="false">tcofTTGPERCEO!F282</f>
        <v>40;02.12</v>
      </c>
      <c r="G284" s="2" t="str">
        <f aca="false">LEFT(F284,FIND(";",F284)-1)</f>
        <v>40</v>
      </c>
      <c r="H284" s="2" t="n">
        <f aca="false">SUM(J284:AA284)</f>
        <v>0.209321603864849</v>
      </c>
      <c r="I284" s="2" t="n">
        <f aca="false">SUM(J284,K284,M284,N284,O284,P284,Q284,R284,T284,U284)</f>
        <v>0.20359888838112</v>
      </c>
      <c r="J284" s="2" t="n">
        <f aca="false">(tcofTTGPERCEO!H282/$AD284)*(J$2/$B$2)</f>
        <v>0.000628809505439395</v>
      </c>
      <c r="K284" s="2" t="n">
        <f aca="false">(tcofTTGPERCEO!I282/$AD284)*(K$2/$B$2)</f>
        <v>0.000649210946448814</v>
      </c>
      <c r="L284" s="2" t="n">
        <f aca="false">(tcofTTGPERCEO!J282/$AD284)*(L$2/$B$2)</f>
        <v>0</v>
      </c>
      <c r="M284" s="2" t="n">
        <f aca="false">(tcofTTGPERCEO!K282/$AD284)*(M$2/$B$2)</f>
        <v>0.0013767634263738</v>
      </c>
      <c r="N284" s="2" t="n">
        <f aca="false">(tcofTTGPERCEO!L282/$AD284)*(N$2/$B$2)</f>
        <v>0.00929682538740482</v>
      </c>
      <c r="O284" s="2" t="n">
        <f aca="false">(tcofTTGPERCEO!M282/$AD284)*(O$2/$B$2)</f>
        <v>0.179976245303959</v>
      </c>
      <c r="P284" s="2" t="n">
        <f aca="false">(tcofTTGPERCEO!N282/$AD284)*(P$2/$B$2)</f>
        <v>0.000881787373956188</v>
      </c>
      <c r="Q284" s="2" t="n">
        <f aca="false">(tcofTTGPERCEO!O282/$AD284)*(Q$2/$B$2)</f>
        <v>0.00185319271423739</v>
      </c>
      <c r="R284" s="2" t="n">
        <f aca="false">(tcofTTGPERCEO!P282/$AD284)*(R$2/$B$2)</f>
        <v>0</v>
      </c>
      <c r="S284" s="2" t="n">
        <f aca="false">(tcofTTGPERCEO!Q282/$AD284)*(S$2/$B$2)</f>
        <v>0</v>
      </c>
      <c r="T284" s="2" t="n">
        <f aca="false">(tcofTTGPERCEO!R282/$AD284)*(T$2/$B$2)</f>
        <v>0.00135762316535405</v>
      </c>
      <c r="U284" s="2" t="n">
        <f aca="false">(tcofTTGPERCEO!S282/$AD284)*(U$2/$B$2)</f>
        <v>0.00757843055794603</v>
      </c>
      <c r="V284" s="2" t="n">
        <f aca="false">(tcofTTGPERCEO!T282/$AD284)*(V$2/$B$2)</f>
        <v>0.00203443169745924</v>
      </c>
      <c r="W284" s="2" t="n">
        <f aca="false">(tcofTTGPERCEO!U282/$AD284)*(W$2/$B$2)</f>
        <v>0</v>
      </c>
      <c r="X284" s="2" t="n">
        <f aca="false">(tcofTTGPERCEO!V282/$AD284)*(X$2/$B$2)</f>
        <v>0</v>
      </c>
      <c r="Y284" s="2" t="n">
        <f aca="false">(tcofTTGPERCEO!W282/$AD284)*(Y$2/$B$2)</f>
        <v>0.00351335070299656</v>
      </c>
      <c r="Z284" s="2" t="n">
        <f aca="false">(tcofTTGPERCEO!X282/$AD284)*(Z$2/$B$2)</f>
        <v>0.000174933083273489</v>
      </c>
      <c r="AA284" s="2" t="n">
        <f aca="false">(tcofTTGPERCEO!Y282/$AD284)*(AA$2/$B$2)</f>
        <v>0</v>
      </c>
      <c r="AD284" s="2" t="n">
        <f aca="false">SUM(tcofTTGPERCEO!H282:AA282)</f>
        <v>104</v>
      </c>
    </row>
    <row r="285" customFormat="false" ht="12.8" hidden="false" customHeight="false" outlineLevel="0" collapsed="false">
      <c r="A285" s="2" t="str">
        <f aca="false">tcofTTGPERCEO!A283</f>
        <v>../tcof/chi-trans-metaok/lorraine1_spo.tei_corpo2_tto.cha </v>
      </c>
      <c r="B285" s="2" t="str">
        <f aca="false">tcofTTGPERCEO!B283</f>
        <v> TRANS </v>
      </c>
      <c r="C285" s="2" t="str">
        <f aca="false">tcofTTGPERCEO!C283</f>
        <v> ADU </v>
      </c>
      <c r="D285" s="2" t="n">
        <f aca="false">tcofTTGPERCEO!D283</f>
        <v>78</v>
      </c>
      <c r="E285" s="2" t="n">
        <f aca="false">tcofTTGPERCEO!E283</f>
        <v>1138</v>
      </c>
      <c r="F285" s="2" t="str">
        <f aca="false">tcofTTGPERCEO!F283</f>
        <v>19;</v>
      </c>
      <c r="G285" s="2" t="str">
        <f aca="false">LEFT(F285,FIND(";",F285)-1)</f>
        <v>19</v>
      </c>
      <c r="H285" s="2" t="n">
        <f aca="false">SUM(J285:AA285)</f>
        <v>0.277872887681318</v>
      </c>
      <c r="I285" s="2" t="n">
        <f aca="false">SUM(J285,K285,M285,N285,O285,P285,Q285,R285,T285,U285)</f>
        <v>0.271195396644673</v>
      </c>
      <c r="J285" s="2" t="n">
        <f aca="false">(tcofTTGPERCEO!H283/$AD285)*(J$2/$B$2)</f>
        <v>0.00027097868190206</v>
      </c>
      <c r="K285" s="2" t="n">
        <f aca="false">(tcofTTGPERCEO!I283/$AD285)*(K$2/$B$2)</f>
        <v>0.000870396996343898</v>
      </c>
      <c r="L285" s="2" t="n">
        <f aca="false">(tcofTTGPERCEO!J283/$AD285)*(L$2/$B$2)</f>
        <v>0</v>
      </c>
      <c r="M285" s="2" t="n">
        <f aca="false">(tcofTTGPERCEO!K283/$AD285)*(M$2/$B$2)</f>
        <v>0.00355980819636981</v>
      </c>
      <c r="N285" s="2" t="n">
        <f aca="false">(tcofTTGPERCEO!L283/$AD285)*(N$2/$B$2)</f>
        <v>0.00534182232204476</v>
      </c>
      <c r="O285" s="2" t="n">
        <f aca="false">(tcofTTGPERCEO!M283/$AD285)*(O$2/$B$2)</f>
        <v>0.254337044282017</v>
      </c>
      <c r="P285" s="2" t="n">
        <f aca="false">(tcofTTGPERCEO!N283/$AD285)*(P$2/$B$2)</f>
        <v>0.000506662358516263</v>
      </c>
      <c r="Q285" s="2" t="n">
        <f aca="false">(tcofTTGPERCEO!O283/$AD285)*(Q$2/$B$2)</f>
        <v>0.00212963582630595</v>
      </c>
      <c r="R285" s="2" t="n">
        <f aca="false">(tcofTTGPERCEO!P283/$AD285)*(R$2/$B$2)</f>
        <v>5.35819102014927E-005</v>
      </c>
      <c r="S285" s="2" t="n">
        <f aca="false">(tcofTTGPERCEO!Q283/$AD285)*(S$2/$B$2)</f>
        <v>0.000573756970017575</v>
      </c>
      <c r="T285" s="2" t="n">
        <f aca="false">(tcofTTGPERCEO!R283/$AD285)*(T$2/$B$2)</f>
        <v>0.00182016512776749</v>
      </c>
      <c r="U285" s="2" t="n">
        <f aca="false">(tcofTTGPERCEO!S283/$AD285)*(U$2/$B$2)</f>
        <v>0.0023053009432036</v>
      </c>
      <c r="V285" s="2" t="n">
        <f aca="false">(tcofTTGPERCEO!T283/$AD285)*(V$2/$B$2)</f>
        <v>0.000956417915028553</v>
      </c>
      <c r="W285" s="2" t="n">
        <f aca="false">(tcofTTGPERCEO!U283/$AD285)*(W$2/$B$2)</f>
        <v>0</v>
      </c>
      <c r="X285" s="2" t="n">
        <f aca="false">(tcofTTGPERCEO!V283/$AD285)*(X$2/$B$2)</f>
        <v>0</v>
      </c>
      <c r="Y285" s="2" t="n">
        <f aca="false">(tcofTTGPERCEO!W283/$AD285)*(Y$2/$B$2)</f>
        <v>0.00504680211480169</v>
      </c>
      <c r="Z285" s="2" t="n">
        <f aca="false">(tcofTTGPERCEO!X283/$AD285)*(Z$2/$B$2)</f>
        <v>0.000100514036798027</v>
      </c>
      <c r="AA285" s="2" t="n">
        <f aca="false">(tcofTTGPERCEO!Y283/$AD285)*(AA$2/$B$2)</f>
        <v>0</v>
      </c>
      <c r="AD285" s="2" t="n">
        <f aca="false">SUM(tcofTTGPERCEO!H283:AA283)</f>
        <v>181</v>
      </c>
    </row>
    <row r="286" customFormat="false" ht="12.8" hidden="false" customHeight="false" outlineLevel="0" collapsed="false">
      <c r="A286" s="2" t="str">
        <f aca="false">tcofTTGPERCEO!A284</f>
        <v>../tcof/chi-trans-metaok/lou1_tho.tei_corpo2_tto.cha </v>
      </c>
      <c r="B286" s="2" t="str">
        <f aca="false">tcofTTGPERCEO!B284</f>
        <v> TRANS </v>
      </c>
      <c r="C286" s="2" t="str">
        <f aca="false">tcofTTGPERCEO!C284</f>
        <v> ADU </v>
      </c>
      <c r="D286" s="2" t="n">
        <f aca="false">tcofTTGPERCEO!D284</f>
        <v>188</v>
      </c>
      <c r="E286" s="2" t="n">
        <f aca="false">tcofTTGPERCEO!E284</f>
        <v>3509</v>
      </c>
      <c r="F286" s="2" t="str">
        <f aca="false">tcofTTGPERCEO!F284</f>
        <v>20;</v>
      </c>
      <c r="G286" s="2" t="str">
        <f aca="false">LEFT(F286,FIND(";",F286)-1)</f>
        <v>20</v>
      </c>
      <c r="H286" s="2" t="n">
        <f aca="false">SUM(J286:AA286)</f>
        <v>0.232829405661776</v>
      </c>
      <c r="I286" s="2" t="n">
        <f aca="false">SUM(J286,K286,M286,N286,O286,P286,Q286,R286,T286,U286)</f>
        <v>0.227256662532432</v>
      </c>
      <c r="J286" s="2" t="n">
        <f aca="false">(tcofTTGPERCEO!H284/$AD286)*(J$2/$B$2)</f>
        <v>0.00025200843377918</v>
      </c>
      <c r="K286" s="2" t="n">
        <f aca="false">(tcofTTGPERCEO!I284/$AD286)*(K$2/$B$2)</f>
        <v>0.000823918323816863</v>
      </c>
      <c r="L286" s="2" t="n">
        <f aca="false">(tcofTTGPERCEO!J284/$AD286)*(L$2/$B$2)</f>
        <v>0</v>
      </c>
      <c r="M286" s="2" t="n">
        <f aca="false">(tcofTTGPERCEO!K284/$AD286)*(M$2/$B$2)</f>
        <v>0.00151735776471255</v>
      </c>
      <c r="N286" s="2" t="n">
        <f aca="false">(tcofTTGPERCEO!L284/$AD286)*(N$2/$B$2)</f>
        <v>0.0149035813532193</v>
      </c>
      <c r="O286" s="2" t="n">
        <f aca="false">(tcofTTGPERCEO!M284/$AD286)*(O$2/$B$2)</f>
        <v>0.201766838978474</v>
      </c>
      <c r="P286" s="2" t="n">
        <f aca="false">(tcofTTGPERCEO!N284/$AD286)*(P$2/$B$2)</f>
        <v>0.00153137640281152</v>
      </c>
      <c r="Q286" s="2" t="n">
        <f aca="false">(tcofTTGPERCEO!O284/$AD286)*(Q$2/$B$2)</f>
        <v>0.0004456232191461</v>
      </c>
      <c r="R286" s="2" t="n">
        <f aca="false">(tcofTTGPERCEO!P284/$AD286)*(R$2/$B$2)</f>
        <v>1.86865621319271E-005</v>
      </c>
      <c r="S286" s="2" t="n">
        <f aca="false">(tcofTTGPERCEO!Q284/$AD286)*(S$2/$B$2)</f>
        <v>0.00015007227105951</v>
      </c>
      <c r="T286" s="2" t="n">
        <f aca="false">(tcofTTGPERCEO!R284/$AD286)*(T$2/$B$2)</f>
        <v>0.000816143405761972</v>
      </c>
      <c r="U286" s="2" t="n">
        <f aca="false">(tcofTTGPERCEO!S284/$AD286)*(U$2/$B$2)</f>
        <v>0.00518112808857876</v>
      </c>
      <c r="V286" s="2" t="n">
        <f aca="false">(tcofTTGPERCEO!T284/$AD286)*(V$2/$B$2)</f>
        <v>0.00144537659220436</v>
      </c>
      <c r="W286" s="2" t="n">
        <f aca="false">(tcofTTGPERCEO!U284/$AD286)*(W$2/$B$2)</f>
        <v>0</v>
      </c>
      <c r="X286" s="2" t="n">
        <f aca="false">(tcofTTGPERCEO!V284/$AD286)*(X$2/$B$2)</f>
        <v>0</v>
      </c>
      <c r="Y286" s="2" t="n">
        <f aca="false">(tcofTTGPERCEO!W284/$AD286)*(Y$2/$B$2)</f>
        <v>0.00387213218133725</v>
      </c>
      <c r="Z286" s="2" t="n">
        <f aca="false">(tcofTTGPERCEO!X284/$AD286)*(Z$2/$B$2)</f>
        <v>0.000105162084742444</v>
      </c>
      <c r="AA286" s="2" t="n">
        <f aca="false">(tcofTTGPERCEO!Y284/$AD286)*(AA$2/$B$2)</f>
        <v>0</v>
      </c>
      <c r="AD286" s="2" t="n">
        <f aca="false">SUM(tcofTTGPERCEO!H284:AA284)</f>
        <v>519</v>
      </c>
    </row>
    <row r="287" customFormat="false" ht="12.8" hidden="false" customHeight="false" outlineLevel="0" collapsed="false">
      <c r="A287" s="2" t="str">
        <f aca="false">tcofTTGPERCEO!A285</f>
        <v>../tcof/chi-trans-metaok/louis1_cas.tei_corpo2_tto.cha </v>
      </c>
      <c r="B287" s="2" t="str">
        <f aca="false">tcofTTGPERCEO!B285</f>
        <v> TRANS </v>
      </c>
      <c r="C287" s="2" t="str">
        <f aca="false">tcofTTGPERCEO!C285</f>
        <v> ADU </v>
      </c>
      <c r="D287" s="2" t="n">
        <f aca="false">tcofTTGPERCEO!D285</f>
        <v>78</v>
      </c>
      <c r="E287" s="2" t="n">
        <f aca="false">tcofTTGPERCEO!E285</f>
        <v>600</v>
      </c>
      <c r="F287" s="2" t="str">
        <f aca="false">tcofTTGPERCEO!F285</f>
        <v>40;02.12</v>
      </c>
      <c r="G287" s="2" t="str">
        <f aca="false">LEFT(F287,FIND(";",F287)-1)</f>
        <v>40</v>
      </c>
      <c r="H287" s="2" t="n">
        <f aca="false">SUM(J287:AA287)</f>
        <v>0.365173123181662</v>
      </c>
      <c r="I287" s="2" t="n">
        <f aca="false">SUM(J287,K287,M287,N287,O287,P287,Q287,R287,T287,U287)</f>
        <v>0.359991615418072</v>
      </c>
      <c r="J287" s="2" t="n">
        <f aca="false">(tcofTTGPERCEO!H285/$AD287)*(J$2/$B$2)</f>
        <v>0</v>
      </c>
      <c r="K287" s="2" t="n">
        <f aca="false">(tcofTTGPERCEO!I285/$AD287)*(K$2/$B$2)</f>
        <v>0.000398335919944995</v>
      </c>
      <c r="L287" s="2" t="n">
        <f aca="false">(tcofTTGPERCEO!J285/$AD287)*(L$2/$B$2)</f>
        <v>0</v>
      </c>
      <c r="M287" s="2" t="n">
        <f aca="false">(tcofTTGPERCEO!K285/$AD287)*(M$2/$B$2)</f>
        <v>0.00316777425537334</v>
      </c>
      <c r="N287" s="2" t="n">
        <f aca="false">(tcofTTGPERCEO!L285/$AD287)*(N$2/$B$2)</f>
        <v>0.00285212342268466</v>
      </c>
      <c r="O287" s="2" t="n">
        <f aca="false">(tcofTTGPERCEO!M285/$AD287)*(O$2/$B$2)</f>
        <v>0.349190935638775</v>
      </c>
      <c r="P287" s="2" t="n">
        <f aca="false">(tcofTTGPERCEO!N285/$AD287)*(P$2/$B$2)</f>
        <v>0.000811556521163217</v>
      </c>
      <c r="Q287" s="2" t="n">
        <f aca="false">(tcofTTGPERCEO!O285/$AD287)*(Q$2/$B$2)</f>
        <v>0.00102335597671162</v>
      </c>
      <c r="R287" s="2" t="n">
        <f aca="false">(tcofTTGPERCEO!P285/$AD287)*(R$2/$B$2)</f>
        <v>8.5825891561683E-005</v>
      </c>
      <c r="S287" s="2" t="n">
        <f aca="false">(tcofTTGPERCEO!Q285/$AD287)*(S$2/$B$2)</f>
        <v>0</v>
      </c>
      <c r="T287" s="2" t="n">
        <f aca="false">(tcofTTGPERCEO!R285/$AD287)*(T$2/$B$2)</f>
        <v>0</v>
      </c>
      <c r="U287" s="2" t="n">
        <f aca="false">(tcofTTGPERCEO!S285/$AD287)*(U$2/$B$2)</f>
        <v>0.00246170779185753</v>
      </c>
      <c r="V287" s="2" t="n">
        <f aca="false">(tcofTTGPERCEO!T285/$AD287)*(V$2/$B$2)</f>
        <v>0.000170217937679615</v>
      </c>
      <c r="W287" s="2" t="n">
        <f aca="false">(tcofTTGPERCEO!U285/$AD287)*(W$2/$B$2)</f>
        <v>0</v>
      </c>
      <c r="X287" s="2" t="n">
        <f aca="false">(tcofTTGPERCEO!V285/$AD287)*(X$2/$B$2)</f>
        <v>0</v>
      </c>
      <c r="Y287" s="2" t="n">
        <f aca="false">(tcofTTGPERCEO!W285/$AD287)*(Y$2/$B$2)</f>
        <v>0.00485028946608375</v>
      </c>
      <c r="Z287" s="2" t="n">
        <f aca="false">(tcofTTGPERCEO!X285/$AD287)*(Z$2/$B$2)</f>
        <v>0.000161000359826928</v>
      </c>
      <c r="AA287" s="2" t="n">
        <f aca="false">(tcofTTGPERCEO!Y285/$AD287)*(AA$2/$B$2)</f>
        <v>0</v>
      </c>
      <c r="AD287" s="2" t="n">
        <f aca="false">SUM(tcofTTGPERCEO!H285:AA285)</f>
        <v>113</v>
      </c>
    </row>
    <row r="288" customFormat="false" ht="12.8" hidden="false" customHeight="false" outlineLevel="0" collapsed="false">
      <c r="A288" s="2" t="str">
        <f aca="false">tcofTTGPERCEO!A286</f>
        <v>../tcof/chi-trans-metaok/louis1_lho.tei_corpo2_tto.cha </v>
      </c>
      <c r="B288" s="2" t="str">
        <f aca="false">tcofTTGPERCEO!B286</f>
        <v> TRANS </v>
      </c>
      <c r="C288" s="2" t="str">
        <f aca="false">tcofTTGPERCEO!C286</f>
        <v> ADU </v>
      </c>
      <c r="D288" s="2" t="n">
        <f aca="false">tcofTTGPERCEO!D286</f>
        <v>85</v>
      </c>
      <c r="E288" s="2" t="n">
        <f aca="false">tcofTTGPERCEO!E286</f>
        <v>744</v>
      </c>
      <c r="F288" s="2" t="str">
        <f aca="false">tcofTTGPERCEO!F286</f>
        <v>40;02.12</v>
      </c>
      <c r="G288" s="2" t="str">
        <f aca="false">LEFT(F288,FIND(";",F288)-1)</f>
        <v>40</v>
      </c>
      <c r="H288" s="2" t="n">
        <f aca="false">SUM(J288:AA288)</f>
        <v>0.219576785027683</v>
      </c>
      <c r="I288" s="2" t="n">
        <f aca="false">SUM(J288,K288,M288,N288,O288,P288,Q288,R288,T288,U288)</f>
        <v>0.213461299346227</v>
      </c>
      <c r="J288" s="2" t="n">
        <f aca="false">(tcofTTGPERCEO!H286/$AD288)*(J$2/$B$2)</f>
        <v>0.00040534827623366</v>
      </c>
      <c r="K288" s="2" t="n">
        <f aca="false">(tcofTTGPERCEO!I286/$AD288)*(K$2/$B$2)</f>
        <v>0.000743999321550156</v>
      </c>
      <c r="L288" s="2" t="n">
        <f aca="false">(tcofTTGPERCEO!J286/$AD288)*(L$2/$B$2)</f>
        <v>0</v>
      </c>
      <c r="M288" s="2" t="n">
        <f aca="false">(tcofTTGPERCEO!K286/$AD288)*(M$2/$B$2)</f>
        <v>0</v>
      </c>
      <c r="N288" s="2" t="n">
        <f aca="false">(tcofTTGPERCEO!L286/$AD288)*(N$2/$B$2)</f>
        <v>0.00332944159879511</v>
      </c>
      <c r="O288" s="2" t="n">
        <f aca="false">(tcofTTGPERCEO!M286/$AD288)*(O$2/$B$2)</f>
        <v>0.196498522905015</v>
      </c>
      <c r="P288" s="2" t="n">
        <f aca="false">(tcofTTGPERCEO!N286/$AD288)*(P$2/$B$2)</f>
        <v>0.00151579978332965</v>
      </c>
      <c r="Q288" s="2" t="n">
        <f aca="false">(tcofTTGPERCEO!O286/$AD288)*(Q$2/$B$2)</f>
        <v>0.00127426143656653</v>
      </c>
      <c r="R288" s="2" t="n">
        <f aca="false">(tcofTTGPERCEO!P286/$AD288)*(R$2/$B$2)</f>
        <v>8.01514524501668E-005</v>
      </c>
      <c r="S288" s="2" t="n">
        <f aca="false">(tcofTTGPERCEO!Q286/$AD288)*(S$2/$B$2)</f>
        <v>0.00107283069807005</v>
      </c>
      <c r="T288" s="2" t="n">
        <f aca="false">(tcofTTGPERCEO!R286/$AD288)*(T$2/$B$2)</f>
        <v>0.00233376544126977</v>
      </c>
      <c r="U288" s="2" t="n">
        <f aca="false">(tcofTTGPERCEO!S286/$AD288)*(U$2/$B$2)</f>
        <v>0.0072800091310167</v>
      </c>
      <c r="V288" s="2" t="n">
        <f aca="false">(tcofTTGPERCEO!T286/$AD288)*(V$2/$B$2)</f>
        <v>0.0022254940281748</v>
      </c>
      <c r="W288" s="2" t="n">
        <f aca="false">(tcofTTGPERCEO!U286/$AD288)*(W$2/$B$2)</f>
        <v>0</v>
      </c>
      <c r="X288" s="2" t="n">
        <f aca="false">(tcofTTGPERCEO!V286/$AD288)*(X$2/$B$2)</f>
        <v>0</v>
      </c>
      <c r="Y288" s="2" t="n">
        <f aca="false">(tcofTTGPERCEO!W286/$AD288)*(Y$2/$B$2)</f>
        <v>0.00251644953933638</v>
      </c>
      <c r="Z288" s="2" t="n">
        <f aca="false">(tcofTTGPERCEO!X286/$AD288)*(Z$2/$B$2)</f>
        <v>0.000300711415875089</v>
      </c>
      <c r="AA288" s="2" t="n">
        <f aca="false">(tcofTTGPERCEO!Y286/$AD288)*(AA$2/$B$2)</f>
        <v>0</v>
      </c>
      <c r="AD288" s="2" t="n">
        <f aca="false">SUM(tcofTTGPERCEO!H286:AA286)</f>
        <v>121</v>
      </c>
    </row>
    <row r="289" customFormat="false" ht="12.8" hidden="false" customHeight="false" outlineLevel="0" collapsed="false">
      <c r="A289" s="2" t="str">
        <f aca="false">tcofTTGPERCEO!A287</f>
        <v>../tcof/chi-trans-metaok/louis1_tro.tei_corpo2_tto.cha </v>
      </c>
      <c r="B289" s="2" t="str">
        <f aca="false">tcofTTGPERCEO!B287</f>
        <v> TRANS </v>
      </c>
      <c r="C289" s="2" t="str">
        <f aca="false">tcofTTGPERCEO!C287</f>
        <v> ADU </v>
      </c>
      <c r="D289" s="2" t="n">
        <f aca="false">tcofTTGPERCEO!D287</f>
        <v>188</v>
      </c>
      <c r="E289" s="2" t="n">
        <f aca="false">tcofTTGPERCEO!E287</f>
        <v>3509</v>
      </c>
      <c r="F289" s="2" t="str">
        <f aca="false">tcofTTGPERCEO!F287</f>
        <v>19;</v>
      </c>
      <c r="G289" s="2" t="str">
        <f aca="false">LEFT(F289,FIND(";",F289)-1)</f>
        <v>19</v>
      </c>
      <c r="H289" s="2" t="n">
        <f aca="false">SUM(J289:AA289)</f>
        <v>0.232829405661776</v>
      </c>
      <c r="I289" s="2" t="n">
        <f aca="false">SUM(J289,K289,M289,N289,O289,P289,Q289,R289,T289,U289)</f>
        <v>0.227256662532432</v>
      </c>
      <c r="J289" s="2" t="n">
        <f aca="false">(tcofTTGPERCEO!H287/$AD289)*(J$2/$B$2)</f>
        <v>0.00025200843377918</v>
      </c>
      <c r="K289" s="2" t="n">
        <f aca="false">(tcofTTGPERCEO!I287/$AD289)*(K$2/$B$2)</f>
        <v>0.000823918323816863</v>
      </c>
      <c r="L289" s="2" t="n">
        <f aca="false">(tcofTTGPERCEO!J287/$AD289)*(L$2/$B$2)</f>
        <v>0</v>
      </c>
      <c r="M289" s="2" t="n">
        <f aca="false">(tcofTTGPERCEO!K287/$AD289)*(M$2/$B$2)</f>
        <v>0.00151735776471255</v>
      </c>
      <c r="N289" s="2" t="n">
        <f aca="false">(tcofTTGPERCEO!L287/$AD289)*(N$2/$B$2)</f>
        <v>0.0149035813532193</v>
      </c>
      <c r="O289" s="2" t="n">
        <f aca="false">(tcofTTGPERCEO!M287/$AD289)*(O$2/$B$2)</f>
        <v>0.201766838978474</v>
      </c>
      <c r="P289" s="2" t="n">
        <f aca="false">(tcofTTGPERCEO!N287/$AD289)*(P$2/$B$2)</f>
        <v>0.00153137640281152</v>
      </c>
      <c r="Q289" s="2" t="n">
        <f aca="false">(tcofTTGPERCEO!O287/$AD289)*(Q$2/$B$2)</f>
        <v>0.0004456232191461</v>
      </c>
      <c r="R289" s="2" t="n">
        <f aca="false">(tcofTTGPERCEO!P287/$AD289)*(R$2/$B$2)</f>
        <v>1.86865621319271E-005</v>
      </c>
      <c r="S289" s="2" t="n">
        <f aca="false">(tcofTTGPERCEO!Q287/$AD289)*(S$2/$B$2)</f>
        <v>0.00015007227105951</v>
      </c>
      <c r="T289" s="2" t="n">
        <f aca="false">(tcofTTGPERCEO!R287/$AD289)*(T$2/$B$2)</f>
        <v>0.000816143405761972</v>
      </c>
      <c r="U289" s="2" t="n">
        <f aca="false">(tcofTTGPERCEO!S287/$AD289)*(U$2/$B$2)</f>
        <v>0.00518112808857876</v>
      </c>
      <c r="V289" s="2" t="n">
        <f aca="false">(tcofTTGPERCEO!T287/$AD289)*(V$2/$B$2)</f>
        <v>0.00144537659220436</v>
      </c>
      <c r="W289" s="2" t="n">
        <f aca="false">(tcofTTGPERCEO!U287/$AD289)*(W$2/$B$2)</f>
        <v>0</v>
      </c>
      <c r="X289" s="2" t="n">
        <f aca="false">(tcofTTGPERCEO!V287/$AD289)*(X$2/$B$2)</f>
        <v>0</v>
      </c>
      <c r="Y289" s="2" t="n">
        <f aca="false">(tcofTTGPERCEO!W287/$AD289)*(Y$2/$B$2)</f>
        <v>0.00387213218133725</v>
      </c>
      <c r="Z289" s="2" t="n">
        <f aca="false">(tcofTTGPERCEO!X287/$AD289)*(Z$2/$B$2)</f>
        <v>0.000105162084742444</v>
      </c>
      <c r="AA289" s="2" t="n">
        <f aca="false">(tcofTTGPERCEO!Y287/$AD289)*(AA$2/$B$2)</f>
        <v>0</v>
      </c>
      <c r="AD289" s="2" t="n">
        <f aca="false">SUM(tcofTTGPERCEO!H287:AA287)</f>
        <v>519</v>
      </c>
    </row>
    <row r="290" customFormat="false" ht="12.8" hidden="false" customHeight="false" outlineLevel="0" collapsed="false">
      <c r="A290" s="2" t="str">
        <f aca="false">tcofTTGPERCEO!A288</f>
        <v>../tcof/chi-trans-metaok/louis1_utn.tei_corpo2_tto.cha </v>
      </c>
      <c r="B290" s="2" t="str">
        <f aca="false">tcofTTGPERCEO!B288</f>
        <v> TRANS </v>
      </c>
      <c r="C290" s="2" t="str">
        <f aca="false">tcofTTGPERCEO!C288</f>
        <v> ADU </v>
      </c>
      <c r="D290" s="2" t="n">
        <f aca="false">tcofTTGPERCEO!D288</f>
        <v>14</v>
      </c>
      <c r="E290" s="2" t="n">
        <f aca="false">tcofTTGPERCEO!E288</f>
        <v>218</v>
      </c>
      <c r="F290" s="2" t="str">
        <f aca="false">tcofTTGPERCEO!F288</f>
        <v>19;</v>
      </c>
      <c r="G290" s="2" t="str">
        <f aca="false">LEFT(F290,FIND(";",F290)-1)</f>
        <v>19</v>
      </c>
      <c r="H290" s="2" t="n">
        <f aca="false">SUM(J290:AA290)</f>
        <v>0.23465293315845</v>
      </c>
      <c r="I290" s="2" t="n">
        <f aca="false">SUM(J290,K290,M290,N290,O290,P290,Q290,R290,T290,U290)</f>
        <v>0.231340688732865</v>
      </c>
      <c r="J290" s="2" t="n">
        <f aca="false">(tcofTTGPERCEO!H288/$AD290)*(J$2/$B$2)</f>
        <v>0</v>
      </c>
      <c r="K290" s="2" t="n">
        <f aca="false">(tcofTTGPERCEO!I288/$AD290)*(K$2/$B$2)</f>
        <v>0</v>
      </c>
      <c r="L290" s="2" t="n">
        <f aca="false">(tcofTTGPERCEO!J288/$AD290)*(L$2/$B$2)</f>
        <v>0</v>
      </c>
      <c r="M290" s="2" t="n">
        <f aca="false">(tcofTTGPERCEO!K288/$AD290)*(M$2/$B$2)</f>
        <v>0.00238638993904791</v>
      </c>
      <c r="N290" s="2" t="n">
        <f aca="false">(tcofTTGPERCEO!L288/$AD290)*(N$2/$B$2)</f>
        <v>0.013428747781807</v>
      </c>
      <c r="O290" s="2" t="n">
        <f aca="false">(tcofTTGPERCEO!M288/$AD290)*(O$2/$B$2)</f>
        <v>0.202351670395803</v>
      </c>
      <c r="P290" s="2" t="n">
        <f aca="false">(tcofTTGPERCEO!N288/$AD290)*(P$2/$B$2)</f>
        <v>0</v>
      </c>
      <c r="Q290" s="2" t="n">
        <f aca="false">(tcofTTGPERCEO!O288/$AD290)*(Q$2/$B$2)</f>
        <v>0.00385464084561376</v>
      </c>
      <c r="R290" s="2" t="n">
        <f aca="false">(tcofTTGPERCEO!P288/$AD290)*(R$2/$B$2)</f>
        <v>0</v>
      </c>
      <c r="S290" s="2" t="n">
        <f aca="false">(tcofTTGPERCEO!Q288/$AD290)*(S$2/$B$2)</f>
        <v>0</v>
      </c>
      <c r="T290" s="2" t="n">
        <f aca="false">(tcofTTGPERCEO!R288/$AD290)*(T$2/$B$2)</f>
        <v>0.00313761798215158</v>
      </c>
      <c r="U290" s="2" t="n">
        <f aca="false">(tcofTTGPERCEO!S288/$AD290)*(U$2/$B$2)</f>
        <v>0.00618162178844225</v>
      </c>
      <c r="V290" s="2" t="n">
        <f aca="false">(tcofTTGPERCEO!T288/$AD290)*(V$2/$B$2)</f>
        <v>0.0012823084638531</v>
      </c>
      <c r="W290" s="2" t="n">
        <f aca="false">(tcofTTGPERCEO!U288/$AD290)*(W$2/$B$2)</f>
        <v>0</v>
      </c>
      <c r="X290" s="2" t="n">
        <f aca="false">(tcofTTGPERCEO!V288/$AD290)*(X$2/$B$2)</f>
        <v>0</v>
      </c>
      <c r="Y290" s="2" t="n">
        <f aca="false">(tcofTTGPERCEO!W288/$AD290)*(Y$2/$B$2)</f>
        <v>0.00202993596173135</v>
      </c>
      <c r="Z290" s="2" t="n">
        <f aca="false">(tcofTTGPERCEO!X288/$AD290)*(Z$2/$B$2)</f>
        <v>0</v>
      </c>
      <c r="AA290" s="2" t="n">
        <f aca="false">(tcofTTGPERCEO!Y288/$AD290)*(AA$2/$B$2)</f>
        <v>0</v>
      </c>
      <c r="AD290" s="2" t="n">
        <f aca="false">SUM(tcofTTGPERCEO!H288:AA288)</f>
        <v>30</v>
      </c>
    </row>
    <row r="291" customFormat="false" ht="12.8" hidden="false" customHeight="false" outlineLevel="0" collapsed="false">
      <c r="A291" s="2" t="str">
        <f aca="false">tcofTTGPERCEO!A289</f>
        <v>../tcof/chi-trans-metaok/louis2_utn.tei_corpo2_tto.cha </v>
      </c>
      <c r="B291" s="2" t="str">
        <f aca="false">tcofTTGPERCEO!B289</f>
        <v> TRANS </v>
      </c>
      <c r="C291" s="2" t="str">
        <f aca="false">tcofTTGPERCEO!C289</f>
        <v> ADU </v>
      </c>
      <c r="D291" s="2" t="n">
        <f aca="false">tcofTTGPERCEO!D289</f>
        <v>26</v>
      </c>
      <c r="E291" s="2" t="n">
        <f aca="false">tcofTTGPERCEO!E289</f>
        <v>576</v>
      </c>
      <c r="F291" s="2" t="str">
        <f aca="false">tcofTTGPERCEO!F289</f>
        <v>19;</v>
      </c>
      <c r="G291" s="2" t="str">
        <f aca="false">LEFT(F291,FIND(";",F291)-1)</f>
        <v>19</v>
      </c>
      <c r="H291" s="2" t="n">
        <f aca="false">SUM(J291:AA291)</f>
        <v>0.175742514788767</v>
      </c>
      <c r="I291" s="2" t="n">
        <f aca="false">SUM(J291,K291,M291,N291,O291,P291,Q291,R291,T291,U291)</f>
        <v>0.169005458439584</v>
      </c>
      <c r="J291" s="2" t="n">
        <f aca="false">(tcofTTGPERCEO!H289/$AD291)*(J$2/$B$2)</f>
        <v>0</v>
      </c>
      <c r="K291" s="2" t="n">
        <f aca="false">(tcofTTGPERCEO!I289/$AD291)*(K$2/$B$2)</f>
        <v>0</v>
      </c>
      <c r="L291" s="2" t="n">
        <f aca="false">(tcofTTGPERCEO!J289/$AD291)*(L$2/$B$2)</f>
        <v>0</v>
      </c>
      <c r="M291" s="2" t="n">
        <f aca="false">(tcofTTGPERCEO!K289/$AD291)*(M$2/$B$2)</f>
        <v>0.00271867208245965</v>
      </c>
      <c r="N291" s="2" t="n">
        <f aca="false">(tcofTTGPERCEO!L289/$AD291)*(N$2/$B$2)</f>
        <v>0.0163184783171325</v>
      </c>
      <c r="O291" s="2" t="n">
        <f aca="false">(tcofTTGPERCEO!M289/$AD291)*(O$2/$B$2)</f>
        <v>0.134474211338983</v>
      </c>
      <c r="P291" s="2" t="n">
        <f aca="false">(tcofTTGPERCEO!N289/$AD291)*(P$2/$B$2)</f>
        <v>0.000386944670428032</v>
      </c>
      <c r="Q291" s="2" t="n">
        <f aca="false">(tcofTTGPERCEO!O289/$AD291)*(Q$2/$B$2)</f>
        <v>0.00390343376771014</v>
      </c>
      <c r="R291" s="2" t="n">
        <f aca="false">(tcofTTGPERCEO!P289/$AD291)*(R$2/$B$2)</f>
        <v>0</v>
      </c>
      <c r="S291" s="2" t="n">
        <f aca="false">(tcofTTGPERCEO!Q289/$AD291)*(S$2/$B$2)</f>
        <v>0</v>
      </c>
      <c r="T291" s="2" t="n">
        <f aca="false">(tcofTTGPERCEO!R289/$AD291)*(T$2/$B$2)</f>
        <v>0.0035745014986537</v>
      </c>
      <c r="U291" s="2" t="n">
        <f aca="false">(tcofTTGPERCEO!S289/$AD291)*(U$2/$B$2)</f>
        <v>0.0076292167642167</v>
      </c>
      <c r="V291" s="2" t="n">
        <f aca="false">(tcofTTGPERCEO!T289/$AD291)*(V$2/$B$2)</f>
        <v>0.000486952581210037</v>
      </c>
      <c r="W291" s="2" t="n">
        <f aca="false">(tcofTTGPERCEO!U289/$AD291)*(W$2/$B$2)</f>
        <v>0</v>
      </c>
      <c r="X291" s="2" t="n">
        <f aca="false">(tcofTTGPERCEO!V289/$AD291)*(X$2/$B$2)</f>
        <v>0</v>
      </c>
      <c r="Y291" s="2" t="n">
        <f aca="false">(tcofTTGPERCEO!W289/$AD291)*(Y$2/$B$2)</f>
        <v>0.00616689406095599</v>
      </c>
      <c r="Z291" s="2" t="n">
        <f aca="false">(tcofTTGPERCEO!X289/$AD291)*(Z$2/$B$2)</f>
        <v>0</v>
      </c>
      <c r="AA291" s="2" t="n">
        <f aca="false">(tcofTTGPERCEO!Y289/$AD291)*(AA$2/$B$2)</f>
        <v>8.32097070178403E-005</v>
      </c>
      <c r="AD291" s="2" t="n">
        <f aca="false">SUM(tcofTTGPERCEO!H289:AA289)</f>
        <v>79</v>
      </c>
    </row>
    <row r="292" customFormat="false" ht="12.8" hidden="false" customHeight="false" outlineLevel="0" collapsed="false">
      <c r="A292" s="2" t="str">
        <f aca="false">tcofTTGPERCEO!A290</f>
        <v>../tcof/chi-trans-metaok/louise1_geo.tei_corpo2_tto.cha </v>
      </c>
      <c r="B292" s="2" t="str">
        <f aca="false">tcofTTGPERCEO!B290</f>
        <v> TRANS </v>
      </c>
      <c r="C292" s="2" t="str">
        <f aca="false">tcofTTGPERCEO!C290</f>
        <v> ADU </v>
      </c>
      <c r="D292" s="2" t="n">
        <f aca="false">tcofTTGPERCEO!D290</f>
        <v>129</v>
      </c>
      <c r="E292" s="2" t="n">
        <f aca="false">tcofTTGPERCEO!E290</f>
        <v>1039</v>
      </c>
      <c r="F292" s="2" t="str">
        <f aca="false">tcofTTGPERCEO!F290</f>
        <v>24;</v>
      </c>
      <c r="G292" s="2" t="str">
        <f aca="false">LEFT(F292,FIND(";",F292)-1)</f>
        <v>24</v>
      </c>
      <c r="H292" s="2" t="n">
        <f aca="false">SUM(J292:AA292)</f>
        <v>0.202123105282584</v>
      </c>
      <c r="I292" s="2" t="n">
        <f aca="false">SUM(J292,K292,M292,N292,O292,P292,Q292,R292,T292,U292)</f>
        <v>0.195522986144852</v>
      </c>
      <c r="J292" s="2" t="n">
        <f aca="false">(tcofTTGPERCEO!H290/$AD292)*(J$2/$B$2)</f>
        <v>0.000147288712985804</v>
      </c>
      <c r="K292" s="2" t="n">
        <f aca="false">(tcofTTGPERCEO!I290/$AD292)*(K$2/$B$2)</f>
        <v>0.00121653943118336</v>
      </c>
      <c r="L292" s="2" t="n">
        <f aca="false">(tcofTTGPERCEO!J290/$AD292)*(L$2/$B$2)</f>
        <v>0</v>
      </c>
      <c r="M292" s="2" t="n">
        <f aca="false">(tcofTTGPERCEO!K290/$AD292)*(M$2/$B$2)</f>
        <v>0.00128994050759347</v>
      </c>
      <c r="N292" s="2" t="n">
        <f aca="false">(tcofTTGPERCEO!L290/$AD292)*(N$2/$B$2)</f>
        <v>0.0221392868835196</v>
      </c>
      <c r="O292" s="2" t="n">
        <f aca="false">(tcofTTGPERCEO!M290/$AD292)*(O$2/$B$2)</f>
        <v>0.164068921942543</v>
      </c>
      <c r="P292" s="2" t="n">
        <f aca="false">(tcofTTGPERCEO!N290/$AD292)*(P$2/$B$2)</f>
        <v>0.000413089580592088</v>
      </c>
      <c r="Q292" s="2" t="n">
        <f aca="false">(tcofTTGPERCEO!O290/$AD292)*(Q$2/$B$2)</f>
        <v>0.000347264941046285</v>
      </c>
      <c r="R292" s="2" t="n">
        <f aca="false">(tcofTTGPERCEO!P290/$AD292)*(R$2/$B$2)</f>
        <v>4.36861520111269E-005</v>
      </c>
      <c r="S292" s="2" t="n">
        <f aca="false">(tcofTTGPERCEO!Q290/$AD292)*(S$2/$B$2)</f>
        <v>0.00011694821123106</v>
      </c>
      <c r="T292" s="2" t="n">
        <f aca="false">(tcofTTGPERCEO!R290/$AD292)*(T$2/$B$2)</f>
        <v>0.000636003645030726</v>
      </c>
      <c r="U292" s="2" t="n">
        <f aca="false">(tcofTTGPERCEO!S290/$AD292)*(U$2/$B$2)</f>
        <v>0.00522096434834649</v>
      </c>
      <c r="V292" s="2" t="n">
        <f aca="false">(tcofTTGPERCEO!T290/$AD292)*(V$2/$B$2)</f>
        <v>0.00129963695660787</v>
      </c>
      <c r="W292" s="2" t="n">
        <f aca="false">(tcofTTGPERCEO!U290/$AD292)*(W$2/$B$2)</f>
        <v>0</v>
      </c>
      <c r="X292" s="2" t="n">
        <f aca="false">(tcofTTGPERCEO!V290/$AD292)*(X$2/$B$2)</f>
        <v>0</v>
      </c>
      <c r="Y292" s="2" t="n">
        <f aca="false">(tcofTTGPERCEO!W290/$AD292)*(Y$2/$B$2)</f>
        <v>0.00493768206907625</v>
      </c>
      <c r="Z292" s="2" t="n">
        <f aca="false">(tcofTTGPERCEO!X290/$AD292)*(Z$2/$B$2)</f>
        <v>0.000245851900816795</v>
      </c>
      <c r="AA292" s="2" t="n">
        <f aca="false">(tcofTTGPERCEO!Y290/$AD292)*(AA$2/$B$2)</f>
        <v>0</v>
      </c>
      <c r="AD292" s="2" t="n">
        <f aca="false">SUM(tcofTTGPERCEO!H290:AA290)</f>
        <v>222</v>
      </c>
    </row>
    <row r="293" customFormat="false" ht="12.8" hidden="false" customHeight="false" outlineLevel="0" collapsed="false">
      <c r="A293" s="2" t="str">
        <f aca="false">tcofTTGPERCEO!A291</f>
        <v>../tcof/chi-trans-metaok/louise1_sch.tei_corpo2_tto.cha </v>
      </c>
      <c r="B293" s="2" t="str">
        <f aca="false">tcofTTGPERCEO!B291</f>
        <v> TRANS </v>
      </c>
      <c r="C293" s="2" t="str">
        <f aca="false">tcofTTGPERCEO!C291</f>
        <v> ADU </v>
      </c>
      <c r="D293" s="2" t="n">
        <f aca="false">tcofTTGPERCEO!D291</f>
        <v>89</v>
      </c>
      <c r="E293" s="2" t="n">
        <f aca="false">tcofTTGPERCEO!E291</f>
        <v>731</v>
      </c>
      <c r="F293" s="2" t="str">
        <f aca="false">tcofTTGPERCEO!F291</f>
        <v>40;02.12</v>
      </c>
      <c r="G293" s="2" t="str">
        <f aca="false">LEFT(F293,FIND(";",F293)-1)</f>
        <v>40</v>
      </c>
      <c r="H293" s="2" t="n">
        <f aca="false">SUM(J293:AA293)</f>
        <v>0.342365979056049</v>
      </c>
      <c r="I293" s="2" t="n">
        <f aca="false">SUM(J293,K293,M293,N293,O293,P293,Q293,R293,T293,U293)</f>
        <v>0.338488402269746</v>
      </c>
      <c r="J293" s="2" t="n">
        <f aca="false">(tcofTTGPERCEO!H291/$AD293)*(J$2/$B$2)</f>
        <v>0</v>
      </c>
      <c r="K293" s="2" t="n">
        <f aca="false">(tcofTTGPERCEO!I291/$AD293)*(K$2/$B$2)</f>
        <v>0.00102299906713146</v>
      </c>
      <c r="L293" s="2" t="n">
        <f aca="false">(tcofTTGPERCEO!J291/$AD293)*(L$2/$B$2)</f>
        <v>0</v>
      </c>
      <c r="M293" s="2" t="n">
        <f aca="false">(tcofTTGPERCEO!K291/$AD293)*(M$2/$B$2)</f>
        <v>0</v>
      </c>
      <c r="N293" s="2" t="n">
        <f aca="false">(tcofTTGPERCEO!L291/$AD293)*(N$2/$B$2)</f>
        <v>0.00512734006214448</v>
      </c>
      <c r="O293" s="2" t="n">
        <f aca="false">(tcofTTGPERCEO!M291/$AD293)*(O$2/$B$2)</f>
        <v>0.326522013593227</v>
      </c>
      <c r="P293" s="2" t="n">
        <f aca="false">(tcofTTGPERCEO!N291/$AD293)*(P$2/$B$2)</f>
        <v>0.00222317301555015</v>
      </c>
      <c r="Q293" s="2" t="n">
        <f aca="false">(tcofTTGPERCEO!O291/$AD293)*(Q$2/$B$2)</f>
        <v>0.00105126568516739</v>
      </c>
      <c r="R293" s="2" t="n">
        <f aca="false">(tcofTTGPERCEO!P291/$AD293)*(R$2/$B$2)</f>
        <v>0</v>
      </c>
      <c r="S293" s="2" t="n">
        <f aca="false">(tcofTTGPERCEO!Q291/$AD293)*(S$2/$B$2)</f>
        <v>0.000944091014301646</v>
      </c>
      <c r="T293" s="2" t="n">
        <f aca="false">(tcofTTGPERCEO!R291/$AD293)*(T$2/$B$2)</f>
        <v>0.00085571399513225</v>
      </c>
      <c r="U293" s="2" t="n">
        <f aca="false">(tcofTTGPERCEO!S291/$AD293)*(U$2/$B$2)</f>
        <v>0.00168589685139334</v>
      </c>
      <c r="V293" s="2" t="n">
        <f aca="false">(tcofTTGPERCEO!T291/$AD293)*(V$2/$B$2)</f>
        <v>0</v>
      </c>
      <c r="W293" s="2" t="n">
        <f aca="false">(tcofTTGPERCEO!U291/$AD293)*(W$2/$B$2)</f>
        <v>0</v>
      </c>
      <c r="X293" s="2" t="n">
        <f aca="false">(tcofTTGPERCEO!V291/$AD293)*(X$2/$B$2)</f>
        <v>0</v>
      </c>
      <c r="Y293" s="2" t="n">
        <f aca="false">(tcofTTGPERCEO!W291/$AD293)*(Y$2/$B$2)</f>
        <v>0.00276809449327002</v>
      </c>
      <c r="Z293" s="2" t="n">
        <f aca="false">(tcofTTGPERCEO!X291/$AD293)*(Z$2/$B$2)</f>
        <v>0.000165391278731299</v>
      </c>
      <c r="AA293" s="2" t="n">
        <f aca="false">(tcofTTGPERCEO!Y291/$AD293)*(AA$2/$B$2)</f>
        <v>0</v>
      </c>
      <c r="AD293" s="2" t="n">
        <f aca="false">SUM(tcofTTGPERCEO!H291:AA291)</f>
        <v>110</v>
      </c>
    </row>
    <row r="294" customFormat="false" ht="12.8" hidden="false" customHeight="false" outlineLevel="0" collapsed="false">
      <c r="A294" s="2" t="str">
        <f aca="false">tcofTTGPERCEO!A292</f>
        <v>../tcof/chi-trans-metaok/luana1_alb.tei_corpo2_tto.cha </v>
      </c>
      <c r="B294" s="2" t="str">
        <f aca="false">tcofTTGPERCEO!B292</f>
        <v> TRANS </v>
      </c>
      <c r="C294" s="2" t="str">
        <f aca="false">tcofTTGPERCEO!C292</f>
        <v> ADU </v>
      </c>
      <c r="D294" s="2" t="n">
        <f aca="false">tcofTTGPERCEO!D292</f>
        <v>48</v>
      </c>
      <c r="E294" s="2" t="n">
        <f aca="false">tcofTTGPERCEO!E292</f>
        <v>471</v>
      </c>
      <c r="F294" s="2" t="str">
        <f aca="false">tcofTTGPERCEO!F292</f>
        <v>40;02.12</v>
      </c>
      <c r="G294" s="2" t="str">
        <f aca="false">LEFT(F294,FIND(";",F294)-1)</f>
        <v>40</v>
      </c>
      <c r="H294" s="2" t="n">
        <f aca="false">SUM(J294:AA294)</f>
        <v>0.32790769912134</v>
      </c>
      <c r="I294" s="2" t="n">
        <f aca="false">SUM(J294,K294,M294,N294,O294,P294,Q294,R294,T294,U294)</f>
        <v>0.321871909434597</v>
      </c>
      <c r="J294" s="2" t="n">
        <f aca="false">(tcofTTGPERCEO!H292/$AD294)*(J$2/$B$2)</f>
        <v>0.000424650575101929</v>
      </c>
      <c r="K294" s="2" t="n">
        <f aca="false">(tcofTTGPERCEO!I292/$AD294)*(K$2/$B$2)</f>
        <v>0.000584570895503694</v>
      </c>
      <c r="L294" s="2" t="n">
        <f aca="false">(tcofTTGPERCEO!J292/$AD294)*(L$2/$B$2)</f>
        <v>0</v>
      </c>
      <c r="M294" s="2" t="n">
        <f aca="false">(tcofTTGPERCEO!K292/$AD294)*(M$2/$B$2)</f>
        <v>0.000929762313914771</v>
      </c>
      <c r="N294" s="2" t="n">
        <f aca="false">(tcofTTGPERCEO!L292/$AD294)*(N$2/$B$2)</f>
        <v>0.00523197965524946</v>
      </c>
      <c r="O294" s="2" t="n">
        <f aca="false">(tcofTTGPERCEO!M292/$AD294)*(O$2/$B$2)</f>
        <v>0.308783393136452</v>
      </c>
      <c r="P294" s="2" t="n">
        <f aca="false">(tcofTTGPERCEO!N292/$AD294)*(P$2/$B$2)</f>
        <v>0.000793990362696481</v>
      </c>
      <c r="Q294" s="2" t="n">
        <f aca="false">(tcofTTGPERCEO!O292/$AD294)*(Q$2/$B$2)</f>
        <v>0.0015018081216677</v>
      </c>
      <c r="R294" s="2" t="n">
        <f aca="false">(tcofTTGPERCEO!P292/$AD294)*(R$2/$B$2)</f>
        <v>0</v>
      </c>
      <c r="S294" s="2" t="n">
        <f aca="false">(tcofTTGPERCEO!Q292/$AD294)*(S$2/$B$2)</f>
        <v>0</v>
      </c>
      <c r="T294" s="2" t="n">
        <f aca="false">(tcofTTGPERCEO!R292/$AD294)*(T$2/$B$2)</f>
        <v>0.000611224282237321</v>
      </c>
      <c r="U294" s="2" t="n">
        <f aca="false">(tcofTTGPERCEO!S292/$AD294)*(U$2/$B$2)</f>
        <v>0.00301053009177382</v>
      </c>
      <c r="V294" s="2" t="n">
        <f aca="false">(tcofTTGPERCEO!T292/$AD294)*(V$2/$B$2)</f>
        <v>0.000499600700202506</v>
      </c>
      <c r="W294" s="2" t="n">
        <f aca="false">(tcofTTGPERCEO!U292/$AD294)*(W$2/$B$2)</f>
        <v>0</v>
      </c>
      <c r="X294" s="2" t="n">
        <f aca="false">(tcofTTGPERCEO!V292/$AD294)*(X$2/$B$2)</f>
        <v>0</v>
      </c>
      <c r="Y294" s="2" t="n">
        <f aca="false">(tcofTTGPERCEO!W292/$AD294)*(Y$2/$B$2)</f>
        <v>0.00553618898654004</v>
      </c>
      <c r="Z294" s="2" t="n">
        <f aca="false">(tcofTTGPERCEO!X292/$AD294)*(Z$2/$B$2)</f>
        <v>0</v>
      </c>
      <c r="AA294" s="2" t="n">
        <f aca="false">(tcofTTGPERCEO!Y292/$AD294)*(AA$2/$B$2)</f>
        <v>0</v>
      </c>
      <c r="AD294" s="2" t="n">
        <f aca="false">SUM(tcofTTGPERCEO!H292:AA292)</f>
        <v>77</v>
      </c>
    </row>
    <row r="295" customFormat="false" ht="12.8" hidden="false" customHeight="false" outlineLevel="0" collapsed="false">
      <c r="A295" s="2" t="str">
        <f aca="false">tcofTTGPERCEO!A293</f>
        <v>../tcof/chi-trans-metaok/luca1_bar.tei_corpo2_tto.cha </v>
      </c>
      <c r="B295" s="2" t="str">
        <f aca="false">tcofTTGPERCEO!B293</f>
        <v> TRANS </v>
      </c>
      <c r="C295" s="2" t="str">
        <f aca="false">tcofTTGPERCEO!C293</f>
        <v> ADU </v>
      </c>
      <c r="D295" s="2" t="n">
        <f aca="false">tcofTTGPERCEO!D293</f>
        <v>198</v>
      </c>
      <c r="E295" s="2" t="n">
        <f aca="false">tcofTTGPERCEO!E293</f>
        <v>3542</v>
      </c>
      <c r="F295" s="2" t="str">
        <f aca="false">tcofTTGPERCEO!F293</f>
        <v>23;</v>
      </c>
      <c r="G295" s="2" t="str">
        <f aca="false">LEFT(F295,FIND(";",F295)-1)</f>
        <v>23</v>
      </c>
      <c r="H295" s="2" t="n">
        <f aca="false">SUM(J295:AA295)</f>
        <v>0.212280056658128</v>
      </c>
      <c r="I295" s="2" t="n">
        <f aca="false">SUM(J295,K295,M295,N295,O295,P295,Q295,R295,T295,U295)</f>
        <v>0.20419198198295</v>
      </c>
      <c r="J295" s="2" t="n">
        <f aca="false">(tcofTTGPERCEO!H293/$AD295)*(J$2/$B$2)</f>
        <v>0.000172458303179581</v>
      </c>
      <c r="K295" s="2" t="n">
        <f aca="false">(tcofTTGPERCEO!I293/$AD295)*(K$2/$B$2)</f>
        <v>0.000474809693605321</v>
      </c>
      <c r="L295" s="2" t="n">
        <f aca="false">(tcofTTGPERCEO!J293/$AD295)*(L$2/$B$2)</f>
        <v>0</v>
      </c>
      <c r="M295" s="2" t="n">
        <f aca="false">(tcofTTGPERCEO!K293/$AD295)*(M$2/$B$2)</f>
        <v>0.00951535228860877</v>
      </c>
      <c r="N295" s="2" t="n">
        <f aca="false">(tcofTTGPERCEO!L293/$AD295)*(N$2/$B$2)</f>
        <v>0.00815923915856626</v>
      </c>
      <c r="O295" s="2" t="n">
        <f aca="false">(tcofTTGPERCEO!M293/$AD295)*(O$2/$B$2)</f>
        <v>0.17823169280643</v>
      </c>
      <c r="P295" s="2" t="n">
        <f aca="false">(tcofTTGPERCEO!N293/$AD295)*(P$2/$B$2)</f>
        <v>0.00032245389202336</v>
      </c>
      <c r="Q295" s="2" t="n">
        <f aca="false">(tcofTTGPERCEO!O293/$AD295)*(Q$2/$B$2)</f>
        <v>0.00113850151558212</v>
      </c>
      <c r="R295" s="2" t="n">
        <f aca="false">(tcofTTGPERCEO!P293/$AD295)*(R$2/$B$2)</f>
        <v>6.13818085219632E-005</v>
      </c>
      <c r="S295" s="2" t="n">
        <f aca="false">(tcofTTGPERCEO!Q293/$AD295)*(S$2/$B$2)</f>
        <v>0.00104069104424601</v>
      </c>
      <c r="T295" s="2" t="n">
        <f aca="false">(tcofTTGPERCEO!R293/$AD295)*(T$2/$B$2)</f>
        <v>0.00347520979035777</v>
      </c>
      <c r="U295" s="2" t="n">
        <f aca="false">(tcofTTGPERCEO!S293/$AD295)*(U$2/$B$2)</f>
        <v>0.00264088272607501</v>
      </c>
      <c r="V295" s="2" t="n">
        <f aca="false">(tcofTTGPERCEO!T293/$AD295)*(V$2/$B$2)</f>
        <v>0.000892746398885068</v>
      </c>
      <c r="W295" s="2" t="n">
        <f aca="false">(tcofTTGPERCEO!U293/$AD295)*(W$2/$B$2)</f>
        <v>0</v>
      </c>
      <c r="X295" s="2" t="n">
        <f aca="false">(tcofTTGPERCEO!V293/$AD295)*(X$2/$B$2)</f>
        <v>0</v>
      </c>
      <c r="Y295" s="2" t="n">
        <f aca="false">(tcofTTGPERCEO!W293/$AD295)*(Y$2/$B$2)</f>
        <v>0.00578146318214624</v>
      </c>
      <c r="Z295" s="2" t="n">
        <f aca="false">(tcofTTGPERCEO!X293/$AD295)*(Z$2/$B$2)</f>
        <v>0.000345437480894485</v>
      </c>
      <c r="AA295" s="2" t="n">
        <f aca="false">(tcofTTGPERCEO!Y293/$AD295)*(AA$2/$B$2)</f>
        <v>2.77365690059468E-005</v>
      </c>
      <c r="AD295" s="2" t="n">
        <f aca="false">SUM(tcofTTGPERCEO!H293:AA293)</f>
        <v>474</v>
      </c>
    </row>
    <row r="296" customFormat="false" ht="12.8" hidden="false" customHeight="false" outlineLevel="0" collapsed="false">
      <c r="A296" s="2" t="str">
        <f aca="false">tcofTTGPERCEO!A294</f>
        <v>../tcof/chi-trans-metaok/lucie1_led.tei_corpo2_tto.cha </v>
      </c>
      <c r="B296" s="2" t="str">
        <f aca="false">tcofTTGPERCEO!B294</f>
        <v> TRANS </v>
      </c>
      <c r="C296" s="2" t="str">
        <f aca="false">tcofTTGPERCEO!C294</f>
        <v> ADU </v>
      </c>
      <c r="D296" s="2" t="n">
        <f aca="false">tcofTTGPERCEO!D294</f>
        <v>99</v>
      </c>
      <c r="E296" s="2" t="n">
        <f aca="false">tcofTTGPERCEO!E294</f>
        <v>1290</v>
      </c>
      <c r="F296" s="2" t="str">
        <f aca="false">tcofTTGPERCEO!F294</f>
        <v>40;02.12</v>
      </c>
      <c r="G296" s="2" t="str">
        <f aca="false">LEFT(F296,FIND(";",F296)-1)</f>
        <v>40</v>
      </c>
      <c r="H296" s="2" t="n">
        <f aca="false">SUM(J296:AA296)</f>
        <v>0.280450080775597</v>
      </c>
      <c r="I296" s="2" t="n">
        <f aca="false">SUM(J296,K296,M296,N296,O296,P296,Q296,R296,T296,U296)</f>
        <v>0.269270624521038</v>
      </c>
      <c r="J296" s="2" t="n">
        <f aca="false">(tcofTTGPERCEO!H294/$AD296)*(J$2/$B$2)</f>
        <v>0.000401203610832498</v>
      </c>
      <c r="K296" s="2" t="n">
        <f aca="false">(tcofTTGPERCEO!I294/$AD296)*(K$2/$B$2)</f>
        <v>0.000828440962339591</v>
      </c>
      <c r="L296" s="2" t="n">
        <f aca="false">(tcofTTGPERCEO!J294/$AD296)*(L$2/$B$2)</f>
        <v>0</v>
      </c>
      <c r="M296" s="2" t="n">
        <f aca="false">(tcofTTGPERCEO!K294/$AD296)*(M$2/$B$2)</f>
        <v>0.00263527723330444</v>
      </c>
      <c r="N296" s="2" t="n">
        <f aca="false">(tcofTTGPERCEO!L294/$AD296)*(N$2/$B$2)</f>
        <v>0.00296585840579786</v>
      </c>
      <c r="O296" s="2" t="n">
        <f aca="false">(tcofTTGPERCEO!M294/$AD296)*(O$2/$B$2)</f>
        <v>0.257594917835148</v>
      </c>
      <c r="P296" s="2" t="n">
        <f aca="false">(tcofTTGPERCEO!N294/$AD296)*(P$2/$B$2)</f>
        <v>0.000562612803014991</v>
      </c>
      <c r="Q296" s="2" t="n">
        <f aca="false">(tcofTTGPERCEO!O294/$AD296)*(Q$2/$B$2)</f>
        <v>0.000236481033473237</v>
      </c>
      <c r="R296" s="2" t="n">
        <f aca="false">(tcofTTGPERCEO!P294/$AD296)*(R$2/$B$2)</f>
        <v>5.94989309599398E-005</v>
      </c>
      <c r="S296" s="2" t="n">
        <f aca="false">(tcofTTGPERCEO!Q294/$AD296)*(S$2/$B$2)</f>
        <v>0.000796395794272861</v>
      </c>
      <c r="T296" s="2" t="n">
        <f aca="false">(tcofTTGPERCEO!R294/$AD296)*(T$2/$B$2)</f>
        <v>0.000288737851118244</v>
      </c>
      <c r="U296" s="2" t="n">
        <f aca="false">(tcofTTGPERCEO!S294/$AD296)*(U$2/$B$2)</f>
        <v>0.00369759585504981</v>
      </c>
      <c r="V296" s="2" t="n">
        <f aca="false">(tcofTTGPERCEO!T294/$AD296)*(V$2/$B$2)</f>
        <v>0.000708023078201097</v>
      </c>
      <c r="W296" s="2" t="n">
        <f aca="false">(tcofTTGPERCEO!U294/$AD296)*(W$2/$B$2)</f>
        <v>0</v>
      </c>
      <c r="X296" s="2" t="n">
        <f aca="false">(tcofTTGPERCEO!V294/$AD296)*(X$2/$B$2)</f>
        <v>0</v>
      </c>
      <c r="Y296" s="2" t="n">
        <f aca="false">(tcofTTGPERCEO!W294/$AD296)*(Y$2/$B$2)</f>
        <v>0.00934019614293565</v>
      </c>
      <c r="Z296" s="2" t="n">
        <f aca="false">(tcofTTGPERCEO!X294/$AD296)*(Z$2/$B$2)</f>
        <v>0.000334841239149255</v>
      </c>
      <c r="AA296" s="2" t="n">
        <f aca="false">(tcofTTGPERCEO!Y294/$AD296)*(AA$2/$B$2)</f>
        <v>0</v>
      </c>
      <c r="AD296" s="2" t="n">
        <f aca="false">SUM(tcofTTGPERCEO!H294:AA294)</f>
        <v>163</v>
      </c>
    </row>
    <row r="297" customFormat="false" ht="12.8" hidden="false" customHeight="false" outlineLevel="0" collapsed="false">
      <c r="A297" s="2" t="str">
        <f aca="false">tcofTTGPERCEO!A295</f>
        <v>../tcof/chi-trans-metaok/lucie1_vic.tei_corpo2_tto.cha </v>
      </c>
      <c r="B297" s="2" t="str">
        <f aca="false">tcofTTGPERCEO!B295</f>
        <v> TRANS </v>
      </c>
      <c r="C297" s="2" t="str">
        <f aca="false">tcofTTGPERCEO!C295</f>
        <v> ADU </v>
      </c>
      <c r="D297" s="2" t="n">
        <f aca="false">tcofTTGPERCEO!D295</f>
        <v>150</v>
      </c>
      <c r="E297" s="2" t="n">
        <f aca="false">tcofTTGPERCEO!E295</f>
        <v>3140</v>
      </c>
      <c r="F297" s="2" t="str">
        <f aca="false">tcofTTGPERCEO!F295</f>
        <v>19;</v>
      </c>
      <c r="G297" s="2" t="str">
        <f aca="false">LEFT(F297,FIND(";",F297)-1)</f>
        <v>19</v>
      </c>
      <c r="H297" s="2" t="n">
        <f aca="false">SUM(J297:AA297)</f>
        <v>0.171719087815653</v>
      </c>
      <c r="I297" s="2" t="n">
        <f aca="false">SUM(J297,K297,M297,N297,O297,P297,Q297,R297,T297,U297)</f>
        <v>0.162091023492469</v>
      </c>
      <c r="J297" s="2" t="n">
        <f aca="false">(tcofTTGPERCEO!H295/$AD297)*(J$2/$B$2)</f>
        <v>0.000615011177733828</v>
      </c>
      <c r="K297" s="2" t="n">
        <f aca="false">(tcofTTGPERCEO!I295/$AD297)*(K$2/$B$2)</f>
        <v>0.00042330995881302</v>
      </c>
      <c r="L297" s="2" t="n">
        <f aca="false">(tcofTTGPERCEO!J295/$AD297)*(L$2/$B$2)</f>
        <v>0</v>
      </c>
      <c r="M297" s="2" t="n">
        <f aca="false">(tcofTTGPERCEO!K295/$AD297)*(M$2/$B$2)</f>
        <v>0.00718161235575547</v>
      </c>
      <c r="N297" s="2" t="n">
        <f aca="false">(tcofTTGPERCEO!L295/$AD297)*(N$2/$B$2)</f>
        <v>0.00959797647100936</v>
      </c>
      <c r="O297" s="2" t="n">
        <f aca="false">(tcofTTGPERCEO!M295/$AD297)*(O$2/$B$2)</f>
        <v>0.134795391721342</v>
      </c>
      <c r="P297" s="2" t="n">
        <f aca="false">(tcofTTGPERCEO!N295/$AD297)*(P$2/$B$2)</f>
        <v>0.00105409065392464</v>
      </c>
      <c r="Q297" s="2" t="n">
        <f aca="false">(tcofTTGPERCEO!O295/$AD297)*(Q$2/$B$2)</f>
        <v>0.00120835136226137</v>
      </c>
      <c r="R297" s="2" t="n">
        <f aca="false">(tcofTTGPERCEO!P295/$AD297)*(R$2/$B$2)</f>
        <v>6.08045501346093E-005</v>
      </c>
      <c r="S297" s="2" t="n">
        <f aca="false">(tcofTTGPERCEO!Q295/$AD297)*(S$2/$B$2)</f>
        <v>0.00105803303326909</v>
      </c>
      <c r="T297" s="2" t="n">
        <f aca="false">(tcofTTGPERCEO!R295/$AD297)*(T$2/$B$2)</f>
        <v>0.00221305343568685</v>
      </c>
      <c r="U297" s="2" t="n">
        <f aca="false">(tcofTTGPERCEO!S295/$AD297)*(U$2/$B$2)</f>
        <v>0.00494142180580807</v>
      </c>
      <c r="V297" s="2" t="n">
        <f aca="false">(tcofTTGPERCEO!T295/$AD297)*(V$2/$B$2)</f>
        <v>0.00096474617970139</v>
      </c>
      <c r="W297" s="2" t="n">
        <f aca="false">(tcofTTGPERCEO!U295/$AD297)*(W$2/$B$2)</f>
        <v>0</v>
      </c>
      <c r="X297" s="2" t="n">
        <f aca="false">(tcofTTGPERCEO!V295/$AD297)*(X$2/$B$2)</f>
        <v>0</v>
      </c>
      <c r="Y297" s="2" t="n">
        <f aca="false">(tcofTTGPERCEO!W295/$AD297)*(Y$2/$B$2)</f>
        <v>0.00744521967155385</v>
      </c>
      <c r="Z297" s="2" t="n">
        <f aca="false">(tcofTTGPERCEO!X295/$AD297)*(Z$2/$B$2)</f>
        <v>5.70314754245858E-005</v>
      </c>
      <c r="AA297" s="2" t="n">
        <f aca="false">(tcofTTGPERCEO!Y295/$AD297)*(AA$2/$B$2)</f>
        <v>0.000103033963235257</v>
      </c>
      <c r="AD297" s="2" t="n">
        <f aca="false">SUM(tcofTTGPERCEO!H295:AA295)</f>
        <v>319</v>
      </c>
    </row>
    <row r="298" customFormat="false" ht="12.8" hidden="false" customHeight="false" outlineLevel="0" collapsed="false">
      <c r="A298" s="2" t="str">
        <f aca="false">tcofTTGPERCEO!A296</f>
        <v>../tcof/chi-trans-metaok/lucile1_flo.tei_corpo2_tto.cha </v>
      </c>
      <c r="B298" s="2" t="str">
        <f aca="false">tcofTTGPERCEO!B296</f>
        <v> TRANS </v>
      </c>
      <c r="C298" s="2" t="str">
        <f aca="false">tcofTTGPERCEO!C296</f>
        <v> ADU </v>
      </c>
      <c r="D298" s="2" t="n">
        <f aca="false">tcofTTGPERCEO!D296</f>
        <v>114</v>
      </c>
      <c r="E298" s="2" t="n">
        <f aca="false">tcofTTGPERCEO!E296</f>
        <v>767</v>
      </c>
      <c r="F298" s="2" t="str">
        <f aca="false">tcofTTGPERCEO!F296</f>
        <v>40;02.12</v>
      </c>
      <c r="G298" s="2" t="str">
        <f aca="false">LEFT(F298,FIND(";",F298)-1)</f>
        <v>40</v>
      </c>
      <c r="H298" s="2" t="n">
        <f aca="false">SUM(J298:AA298)</f>
        <v>0.210696141679476</v>
      </c>
      <c r="I298" s="2" t="n">
        <f aca="false">SUM(J298,K298,M298,N298,O298,P298,Q298,R298,T298,U298)</f>
        <v>0.203257479539209</v>
      </c>
      <c r="J298" s="2" t="n">
        <f aca="false">(tcofTTGPERCEO!H296/$AD298)*(J$2/$B$2)</f>
        <v>0.000471607129079546</v>
      </c>
      <c r="K298" s="2" t="n">
        <f aca="false">(tcofTTGPERCEO!I296/$AD298)*(K$2/$B$2)</f>
        <v>0.00129842189289763</v>
      </c>
      <c r="L298" s="2" t="n">
        <f aca="false">(tcofTTGPERCEO!J296/$AD298)*(L$2/$B$2)</f>
        <v>0</v>
      </c>
      <c r="M298" s="2" t="n">
        <f aca="false">(tcofTTGPERCEO!K296/$AD298)*(M$2/$B$2)</f>
        <v>0.00206514513956069</v>
      </c>
      <c r="N298" s="2" t="n">
        <f aca="false">(tcofTTGPERCEO!L296/$AD298)*(N$2/$B$2)</f>
        <v>0.00309894179580161</v>
      </c>
      <c r="O298" s="2" t="n">
        <f aca="false">(tcofTTGPERCEO!M296/$AD298)*(O$2/$B$2)</f>
        <v>0.184840468150012</v>
      </c>
      <c r="P298" s="2" t="n">
        <f aca="false">(tcofTTGPERCEO!N296/$AD298)*(P$2/$B$2)</f>
        <v>0.00117571649860825</v>
      </c>
      <c r="Q298" s="2" t="n">
        <f aca="false">(tcofTTGPERCEO!O296/$AD298)*(Q$2/$B$2)</f>
        <v>0</v>
      </c>
      <c r="R298" s="2" t="n">
        <f aca="false">(tcofTTGPERCEO!P296/$AD298)*(R$2/$B$2)</f>
        <v>0</v>
      </c>
      <c r="S298" s="2" t="n">
        <f aca="false">(tcofTTGPERCEO!Q296/$AD298)*(S$2/$B$2)</f>
        <v>0</v>
      </c>
      <c r="T298" s="2" t="n">
        <f aca="false">(tcofTTGPERCEO!R296/$AD298)*(T$2/$B$2)</f>
        <v>0.00362032844094413</v>
      </c>
      <c r="U298" s="2" t="n">
        <f aca="false">(tcofTTGPERCEO!S296/$AD298)*(U$2/$B$2)</f>
        <v>0.00668685049230532</v>
      </c>
      <c r="V298" s="2" t="n">
        <f aca="false">(tcofTTGPERCEO!T296/$AD298)*(V$2/$B$2)</f>
        <v>0.00240432836972456</v>
      </c>
      <c r="W298" s="2" t="n">
        <f aca="false">(tcofTTGPERCEO!U296/$AD298)*(W$2/$B$2)</f>
        <v>0</v>
      </c>
      <c r="X298" s="2" t="n">
        <f aca="false">(tcofTTGPERCEO!V296/$AD298)*(X$2/$B$2)</f>
        <v>0</v>
      </c>
      <c r="Y298" s="2" t="n">
        <f aca="false">(tcofTTGPERCEO!W296/$AD298)*(Y$2/$B$2)</f>
        <v>0.00468446760399542</v>
      </c>
      <c r="Z298" s="2" t="n">
        <f aca="false">(tcofTTGPERCEO!X296/$AD298)*(Z$2/$B$2)</f>
        <v>0.000349866166546978</v>
      </c>
      <c r="AA298" s="2" t="n">
        <f aca="false">(tcofTTGPERCEO!Y296/$AD298)*(AA$2/$B$2)</f>
        <v>0</v>
      </c>
      <c r="AD298" s="2" t="n">
        <f aca="false">SUM(tcofTTGPERCEO!H296:AA296)</f>
        <v>104</v>
      </c>
    </row>
    <row r="299" customFormat="false" ht="12.8" hidden="false" customHeight="false" outlineLevel="0" collapsed="false">
      <c r="A299" s="2" t="str">
        <f aca="false">tcofTTGPERCEO!A297</f>
        <v>../tcof/chi-trans-metaok/maelle1_pap.tei_corpo2_tto.cha </v>
      </c>
      <c r="B299" s="2" t="str">
        <f aca="false">tcofTTGPERCEO!B297</f>
        <v> TRANS </v>
      </c>
      <c r="C299" s="2" t="str">
        <f aca="false">tcofTTGPERCEO!C297</f>
        <v> ADU </v>
      </c>
      <c r="D299" s="2" t="n">
        <f aca="false">tcofTTGPERCEO!D297</f>
        <v>67</v>
      </c>
      <c r="E299" s="2" t="n">
        <f aca="false">tcofTTGPERCEO!E297</f>
        <v>3177</v>
      </c>
      <c r="F299" s="2" t="str">
        <f aca="false">tcofTTGPERCEO!F297</f>
        <v>23;</v>
      </c>
      <c r="G299" s="2" t="str">
        <f aca="false">LEFT(F299,FIND(";",F299)-1)</f>
        <v>23</v>
      </c>
      <c r="H299" s="2" t="n">
        <f aca="false">SUM(J299:AA299)</f>
        <v>0.280243141419042</v>
      </c>
      <c r="I299" s="2" t="n">
        <f aca="false">SUM(J299,K299,M299,N299,O299,P299,Q299,R299,T299,U299)</f>
        <v>0.273334475394894</v>
      </c>
      <c r="J299" s="2" t="n">
        <f aca="false">(tcofTTGPERCEO!H297/$AD299)*(J$2/$B$2)</f>
        <v>0.000369469991896594</v>
      </c>
      <c r="K299" s="2" t="n">
        <f aca="false">(tcofTTGPERCEO!I297/$AD299)*(K$2/$B$2)</f>
        <v>0.0003178810660578</v>
      </c>
      <c r="L299" s="2" t="n">
        <f aca="false">(tcofTTGPERCEO!J297/$AD299)*(L$2/$B$2)</f>
        <v>0</v>
      </c>
      <c r="M299" s="2" t="n">
        <f aca="false">(tcofTTGPERCEO!K297/$AD299)*(M$2/$B$2)</f>
        <v>0.00384249227473816</v>
      </c>
      <c r="N299" s="2" t="n">
        <f aca="false">(tcofTTGPERCEO!L297/$AD299)*(N$2/$B$2)</f>
        <v>0.00546254147056554</v>
      </c>
      <c r="O299" s="2" t="n">
        <f aca="false">(tcofTTGPERCEO!M297/$AD299)*(O$2/$B$2)</f>
        <v>0.255797662435372</v>
      </c>
      <c r="P299" s="2" t="n">
        <f aca="false">(tcofTTGPERCEO!N297/$AD299)*(P$2/$B$2)</f>
        <v>0.000777168532978335</v>
      </c>
      <c r="Q299" s="2" t="n">
        <f aca="false">(tcofTTGPERCEO!O297/$AD299)*(Q$2/$B$2)</f>
        <v>0.00195998687065107</v>
      </c>
      <c r="R299" s="2" t="n">
        <f aca="false">(tcofTTGPERCEO!P297/$AD299)*(R$2/$B$2)</f>
        <v>5.47928008275151E-005</v>
      </c>
      <c r="S299" s="2" t="n">
        <f aca="false">(tcofTTGPERCEO!Q297/$AD299)*(S$2/$B$2)</f>
        <v>0.000660063632880388</v>
      </c>
      <c r="T299" s="2" t="n">
        <f aca="false">(tcofTTGPERCEO!R297/$AD299)*(T$2/$B$2)</f>
        <v>0.00252604837546102</v>
      </c>
      <c r="U299" s="2" t="n">
        <f aca="false">(tcofTTGPERCEO!S297/$AD299)*(U$2/$B$2)</f>
        <v>0.00222643157634573</v>
      </c>
      <c r="V299" s="2" t="n">
        <f aca="false">(tcofTTGPERCEO!T297/$AD299)*(V$2/$B$2)</f>
        <v>0.000380345730803885</v>
      </c>
      <c r="W299" s="2" t="n">
        <f aca="false">(tcofTTGPERCEO!U297/$AD299)*(W$2/$B$2)</f>
        <v>0</v>
      </c>
      <c r="X299" s="2" t="n">
        <f aca="false">(tcofTTGPERCEO!V297/$AD299)*(X$2/$B$2)</f>
        <v>0</v>
      </c>
      <c r="Y299" s="2" t="n">
        <f aca="false">(tcofTTGPERCEO!W297/$AD299)*(Y$2/$B$2)</f>
        <v>0.00567693955399445</v>
      </c>
      <c r="Z299" s="2" t="n">
        <f aca="false">(tcofTTGPERCEO!X297/$AD299)*(Z$2/$B$2)</f>
        <v>0.000154178310681719</v>
      </c>
      <c r="AA299" s="2" t="n">
        <f aca="false">(tcofTTGPERCEO!Y297/$AD299)*(AA$2/$B$2)</f>
        <v>3.71387957876236E-005</v>
      </c>
      <c r="AD299" s="2" t="n">
        <f aca="false">SUM(tcofTTGPERCEO!H297:AA297)</f>
        <v>354</v>
      </c>
    </row>
    <row r="300" customFormat="false" ht="12.8" hidden="false" customHeight="false" outlineLevel="0" collapsed="false">
      <c r="A300" s="2" t="str">
        <f aca="false">tcofTTGPERCEO!A298</f>
        <v>../tcof/chi-trans-metaok/manon1_ern.tei_corpo2_tto.cha </v>
      </c>
      <c r="B300" s="2" t="str">
        <f aca="false">tcofTTGPERCEO!B298</f>
        <v> TRANS </v>
      </c>
      <c r="C300" s="2" t="str">
        <f aca="false">tcofTTGPERCEO!C298</f>
        <v> ADU </v>
      </c>
      <c r="D300" s="2" t="n">
        <f aca="false">tcofTTGPERCEO!D298</f>
        <v>62</v>
      </c>
      <c r="E300" s="2" t="n">
        <f aca="false">tcofTTGPERCEO!E298</f>
        <v>1254</v>
      </c>
      <c r="F300" s="2" t="str">
        <f aca="false">tcofTTGPERCEO!F298</f>
        <v>19;</v>
      </c>
      <c r="G300" s="2" t="str">
        <f aca="false">LEFT(F300,FIND(";",F300)-1)</f>
        <v>19</v>
      </c>
      <c r="H300" s="2" t="n">
        <f aca="false">SUM(J300:AA300)</f>
        <v>0.25029393659673</v>
      </c>
      <c r="I300" s="2" t="n">
        <f aca="false">SUM(J300,K300,M300,N300,O300,P300,Q300,R300,T300,U300)</f>
        <v>0.241548164138236</v>
      </c>
      <c r="J300" s="2" t="n">
        <f aca="false">(tcofTTGPERCEO!H298/$AD300)*(J$2/$B$2)</f>
        <v>0.000588095220914542</v>
      </c>
      <c r="K300" s="2" t="n">
        <f aca="false">(tcofTTGPERCEO!I298/$AD300)*(K$2/$B$2)</f>
        <v>0.000161913521416491</v>
      </c>
      <c r="L300" s="2" t="n">
        <f aca="false">(tcofTTGPERCEO!J298/$AD300)*(L$2/$B$2)</f>
        <v>0</v>
      </c>
      <c r="M300" s="2" t="n">
        <f aca="false">(tcofTTGPERCEO!K298/$AD300)*(M$2/$B$2)</f>
        <v>0.00309028912970233</v>
      </c>
      <c r="N300" s="2" t="n">
        <f aca="false">(tcofTTGPERCEO!L298/$AD300)*(N$2/$B$2)</f>
        <v>0.00695589813158346</v>
      </c>
      <c r="O300" s="2" t="n">
        <f aca="false">(tcofTTGPERCEO!M298/$AD300)*(O$2/$B$2)</f>
        <v>0.222004530470215</v>
      </c>
      <c r="P300" s="2" t="n">
        <f aca="false">(tcofTTGPERCEO!N298/$AD300)*(P$2/$B$2)</f>
        <v>0.000659754581952831</v>
      </c>
      <c r="Q300" s="2" t="n">
        <f aca="false">(tcofTTGPERCEO!O298/$AD300)*(Q$2/$B$2)</f>
        <v>0.00138656145525675</v>
      </c>
      <c r="R300" s="2" t="n">
        <f aca="false">(tcofTTGPERCEO!P298/$AD300)*(R$2/$B$2)</f>
        <v>0</v>
      </c>
      <c r="S300" s="2" t="n">
        <f aca="false">(tcofTTGPERCEO!Q298/$AD300)*(S$2/$B$2)</f>
        <v>0.000186780596354642</v>
      </c>
      <c r="T300" s="2" t="n">
        <f aca="false">(tcofTTGPERCEO!R298/$AD300)*(T$2/$B$2)</f>
        <v>0.00203155121146505</v>
      </c>
      <c r="U300" s="2" t="n">
        <f aca="false">(tcofTTGPERCEO!S298/$AD300)*(U$2/$B$2)</f>
        <v>0.00466957041572976</v>
      </c>
      <c r="V300" s="2" t="n">
        <f aca="false">(tcofTTGPERCEO!T298/$AD300)*(V$2/$B$2)</f>
        <v>0.000138378611207169</v>
      </c>
      <c r="W300" s="2" t="n">
        <f aca="false">(tcofTTGPERCEO!U298/$AD300)*(W$2/$B$2)</f>
        <v>0</v>
      </c>
      <c r="X300" s="2" t="n">
        <f aca="false">(tcofTTGPERCEO!V298/$AD300)*(X$2/$B$2)</f>
        <v>0</v>
      </c>
      <c r="Y300" s="2" t="n">
        <f aca="false">(tcofTTGPERCEO!W298/$AD300)*(Y$2/$B$2)</f>
        <v>0.00788608215348869</v>
      </c>
      <c r="Z300" s="2" t="n">
        <f aca="false">(tcofTTGPERCEO!X298/$AD300)*(Z$2/$B$2)</f>
        <v>0.000392655553822508</v>
      </c>
      <c r="AA300" s="2" t="n">
        <f aca="false">(tcofTTGPERCEO!Y298/$AD300)*(AA$2/$B$2)</f>
        <v>0.000141875543620346</v>
      </c>
      <c r="AD300" s="2" t="n">
        <f aca="false">SUM(tcofTTGPERCEO!H298:AA298)</f>
        <v>139</v>
      </c>
    </row>
    <row r="301" customFormat="false" ht="12.8" hidden="false" customHeight="false" outlineLevel="0" collapsed="false">
      <c r="A301" s="2" t="str">
        <f aca="false">tcofTTGPERCEO!A299</f>
        <v>../tcof/chi-trans-metaok/manon1_kho.tei_corpo2_tto.cha </v>
      </c>
      <c r="B301" s="2" t="str">
        <f aca="false">tcofTTGPERCEO!B299</f>
        <v> TRANS </v>
      </c>
      <c r="C301" s="2" t="str">
        <f aca="false">tcofTTGPERCEO!C299</f>
        <v> ADU </v>
      </c>
      <c r="D301" s="2" t="n">
        <f aca="false">tcofTTGPERCEO!D299</f>
        <v>58</v>
      </c>
      <c r="E301" s="2" t="n">
        <f aca="false">tcofTTGPERCEO!E299</f>
        <v>1092</v>
      </c>
      <c r="F301" s="2" t="str">
        <f aca="false">tcofTTGPERCEO!F299</f>
        <v>40;02.12</v>
      </c>
      <c r="G301" s="2" t="str">
        <f aca="false">LEFT(F301,FIND(";",F301)-1)</f>
        <v>40</v>
      </c>
      <c r="H301" s="2" t="n">
        <f aca="false">SUM(J301:AA301)</f>
        <v>0.319273097068985</v>
      </c>
      <c r="I301" s="2" t="n">
        <f aca="false">SUM(J301,K301,M301,N301,O301,P301,Q301,R301,T301,U301)</f>
        <v>0.313544211694914</v>
      </c>
      <c r="J301" s="2" t="n">
        <f aca="false">(tcofTTGPERCEO!H299/$AD301)*(J$2/$B$2)</f>
        <v>0.000113535049593224</v>
      </c>
      <c r="K301" s="2" t="n">
        <f aca="false">(tcofTTGPERCEO!I299/$AD301)*(K$2/$B$2)</f>
        <v>0.00125033219316068</v>
      </c>
      <c r="L301" s="2" t="n">
        <f aca="false">(tcofTTGPERCEO!J299/$AD301)*(L$2/$B$2)</f>
        <v>0</v>
      </c>
      <c r="M301" s="2" t="n">
        <f aca="false">(tcofTTGPERCEO!K299/$AD301)*(M$2/$B$2)</f>
        <v>0.000994329141269964</v>
      </c>
      <c r="N301" s="2" t="n">
        <f aca="false">(tcofTTGPERCEO!L299/$AD301)*(N$2/$B$2)</f>
        <v>0.00391671810302703</v>
      </c>
      <c r="O301" s="2" t="n">
        <f aca="false">(tcofTTGPERCEO!M299/$AD301)*(O$2/$B$2)</f>
        <v>0.3021222856604</v>
      </c>
      <c r="P301" s="2" t="n">
        <f aca="false">(tcofTTGPERCEO!N299/$AD301)*(P$2/$B$2)</f>
        <v>0.00148597501907432</v>
      </c>
      <c r="Q301" s="2" t="n">
        <f aca="false">(tcofTTGPERCEO!O299/$AD301)*(Q$2/$B$2)</f>
        <v>0.00107073356822605</v>
      </c>
      <c r="R301" s="2" t="n">
        <f aca="false">(tcofTTGPERCEO!P299/$AD301)*(R$2/$B$2)</f>
        <v>0</v>
      </c>
      <c r="S301" s="2" t="n">
        <f aca="false">(tcofTTGPERCEO!Q299/$AD301)*(S$2/$B$2)</f>
        <v>0.000540885476943651</v>
      </c>
      <c r="T301" s="2" t="n">
        <f aca="false">(tcofTTGPERCEO!R299/$AD301)*(T$2/$B$2)</f>
        <v>0.00098050561942237</v>
      </c>
      <c r="U301" s="2" t="n">
        <f aca="false">(tcofTTGPERCEO!S299/$AD301)*(U$2/$B$2)</f>
        <v>0.00160979734074017</v>
      </c>
      <c r="V301" s="2" t="n">
        <f aca="false">(tcofTTGPERCEO!T299/$AD301)*(V$2/$B$2)</f>
        <v>0.000534295193272124</v>
      </c>
      <c r="W301" s="2" t="n">
        <f aca="false">(tcofTTGPERCEO!U299/$AD301)*(W$2/$B$2)</f>
        <v>0</v>
      </c>
      <c r="X301" s="2" t="n">
        <f aca="false">(tcofTTGPERCEO!V299/$AD301)*(X$2/$B$2)</f>
        <v>0</v>
      </c>
      <c r="Y301" s="2" t="n">
        <f aca="false">(tcofTTGPERCEO!W299/$AD301)*(Y$2/$B$2)</f>
        <v>0.00422903325360698</v>
      </c>
      <c r="Z301" s="2" t="n">
        <f aca="false">(tcofTTGPERCEO!X299/$AD301)*(Z$2/$B$2)</f>
        <v>0.000379021680425893</v>
      </c>
      <c r="AA301" s="2" t="n">
        <f aca="false">(tcofTTGPERCEO!Y299/$AD301)*(AA$2/$B$2)</f>
        <v>4.56497698222874E-005</v>
      </c>
      <c r="AD301" s="2" t="n">
        <f aca="false">SUM(tcofTTGPERCEO!H299:AA299)</f>
        <v>144</v>
      </c>
    </row>
    <row r="302" customFormat="false" ht="12.8" hidden="false" customHeight="false" outlineLevel="0" collapsed="false">
      <c r="A302" s="2" t="str">
        <f aca="false">tcofTTGPERCEO!A300</f>
        <v>../tcof/chi-trans-metaok/manon1_lag.tei_corpo2_tto.cha </v>
      </c>
      <c r="B302" s="2" t="str">
        <f aca="false">tcofTTGPERCEO!B300</f>
        <v> TRANS </v>
      </c>
      <c r="C302" s="2" t="str">
        <f aca="false">tcofTTGPERCEO!C300</f>
        <v> ADU </v>
      </c>
      <c r="D302" s="2" t="n">
        <f aca="false">tcofTTGPERCEO!D300</f>
        <v>29</v>
      </c>
      <c r="E302" s="2" t="n">
        <f aca="false">tcofTTGPERCEO!E300</f>
        <v>419</v>
      </c>
      <c r="F302" s="2" t="str">
        <f aca="false">tcofTTGPERCEO!F300</f>
        <v>40;02.12</v>
      </c>
      <c r="G302" s="2" t="str">
        <f aca="false">LEFT(F302,FIND(";",F302)-1)</f>
        <v>40</v>
      </c>
      <c r="H302" s="2" t="n">
        <f aca="false">SUM(J302:AA302)</f>
        <v>0.297247475372416</v>
      </c>
      <c r="I302" s="2" t="n">
        <f aca="false">SUM(J302,K302,M302,N302,O302,P302,Q302,R302,T302,U302)</f>
        <v>0.294758731928732</v>
      </c>
      <c r="J302" s="2" t="n">
        <f aca="false">(tcofTTGPERCEO!H300/$AD302)*(J$2/$B$2)</f>
        <v>0</v>
      </c>
      <c r="K302" s="2" t="n">
        <f aca="false">(tcofTTGPERCEO!I300/$AD302)*(K$2/$B$2)</f>
        <v>0.00169856448882205</v>
      </c>
      <c r="L302" s="2" t="n">
        <f aca="false">(tcofTTGPERCEO!J300/$AD302)*(L$2/$B$2)</f>
        <v>0</v>
      </c>
      <c r="M302" s="2" t="n">
        <f aca="false">(tcofTTGPERCEO!K300/$AD302)*(M$2/$B$2)</f>
        <v>0.00135078675795165</v>
      </c>
      <c r="N302" s="2" t="n">
        <f aca="false">(tcofTTGPERCEO!L300/$AD302)*(N$2/$B$2)</f>
        <v>0.00760117798970205</v>
      </c>
      <c r="O302" s="2" t="n">
        <f aca="false">(tcofTTGPERCEO!M300/$AD302)*(O$2/$B$2)</f>
        <v>0.276801813277277</v>
      </c>
      <c r="P302" s="2" t="n">
        <f aca="false">(tcofTTGPERCEO!N300/$AD302)*(P$2/$B$2)</f>
        <v>0.000576766584222916</v>
      </c>
      <c r="Q302" s="2" t="n">
        <f aca="false">(tcofTTGPERCEO!O300/$AD302)*(Q$2/$B$2)</f>
        <v>0.00145458145117501</v>
      </c>
      <c r="R302" s="2" t="n">
        <f aca="false">(tcofTTGPERCEO!P300/$AD302)*(R$2/$B$2)</f>
        <v>0</v>
      </c>
      <c r="S302" s="2" t="n">
        <f aca="false">(tcofTTGPERCEO!Q300/$AD302)*(S$2/$B$2)</f>
        <v>0.000489858545156514</v>
      </c>
      <c r="T302" s="2" t="n">
        <f aca="false">(tcofTTGPERCEO!R300/$AD302)*(T$2/$B$2)</f>
        <v>0.00177601017857637</v>
      </c>
      <c r="U302" s="2" t="n">
        <f aca="false">(tcofTTGPERCEO!S300/$AD302)*(U$2/$B$2)</f>
        <v>0.00349903120100505</v>
      </c>
      <c r="V302" s="2" t="n">
        <f aca="false">(tcofTTGPERCEO!T300/$AD302)*(V$2/$B$2)</f>
        <v>0.000725834979539489</v>
      </c>
      <c r="W302" s="2" t="n">
        <f aca="false">(tcofTTGPERCEO!U300/$AD302)*(W$2/$B$2)</f>
        <v>0</v>
      </c>
      <c r="X302" s="2" t="n">
        <f aca="false">(tcofTTGPERCEO!V300/$AD302)*(X$2/$B$2)</f>
        <v>0</v>
      </c>
      <c r="Y302" s="2" t="n">
        <f aca="false">(tcofTTGPERCEO!W300/$AD302)*(Y$2/$B$2)</f>
        <v>0.00114902035569699</v>
      </c>
      <c r="Z302" s="2" t="n">
        <f aca="false">(tcofTTGPERCEO!X300/$AD302)*(Z$2/$B$2)</f>
        <v>0</v>
      </c>
      <c r="AA302" s="2" t="n">
        <f aca="false">(tcofTTGPERCEO!Y300/$AD302)*(AA$2/$B$2)</f>
        <v>0.000124029563290743</v>
      </c>
      <c r="AD302" s="2" t="n">
        <f aca="false">SUM(tcofTTGPERCEO!H300:AA300)</f>
        <v>53</v>
      </c>
    </row>
    <row r="303" customFormat="false" ht="12.8" hidden="false" customHeight="false" outlineLevel="0" collapsed="false">
      <c r="A303" s="2" t="str">
        <f aca="false">tcofTTGPERCEO!A301</f>
        <v>../tcof/chi-trans-metaok/manon1_rej.tei_corpo2_tto.cha </v>
      </c>
      <c r="B303" s="2" t="str">
        <f aca="false">tcofTTGPERCEO!B301</f>
        <v> TRANS </v>
      </c>
      <c r="C303" s="2" t="str">
        <f aca="false">tcofTTGPERCEO!C301</f>
        <v> ADU </v>
      </c>
      <c r="D303" s="2" t="n">
        <f aca="false">tcofTTGPERCEO!D301</f>
        <v>101</v>
      </c>
      <c r="E303" s="2" t="n">
        <f aca="false">tcofTTGPERCEO!E301</f>
        <v>1537</v>
      </c>
      <c r="F303" s="2" t="str">
        <f aca="false">tcofTTGPERCEO!F301</f>
        <v>29;</v>
      </c>
      <c r="G303" s="2" t="str">
        <f aca="false">LEFT(F303,FIND(";",F303)-1)</f>
        <v>29</v>
      </c>
      <c r="H303" s="2" t="n">
        <f aca="false">SUM(J303:AA303)</f>
        <v>0.261694306397135</v>
      </c>
      <c r="I303" s="2" t="n">
        <f aca="false">SUM(J303,K303,M303,N303,O303,P303,Q303,R303,T303,U303)</f>
        <v>0.252696112398442</v>
      </c>
      <c r="J303" s="2" t="n">
        <f aca="false">(tcofTTGPERCEO!H301/$AD303)*(J$2/$B$2)</f>
        <v>0.000309934542965389</v>
      </c>
      <c r="K303" s="2" t="n">
        <f aca="false">(tcofTTGPERCEO!I301/$AD303)*(K$2/$B$2)</f>
        <v>0.000426653639372364</v>
      </c>
      <c r="L303" s="2" t="n">
        <f aca="false">(tcofTTGPERCEO!J301/$AD303)*(L$2/$B$2)</f>
        <v>0</v>
      </c>
      <c r="M303" s="2" t="n">
        <f aca="false">(tcofTTGPERCEO!K301/$AD303)*(M$2/$B$2)</f>
        <v>0.00373226862505124</v>
      </c>
      <c r="N303" s="2" t="n">
        <f aca="false">(tcofTTGPERCEO!L301/$AD303)*(N$2/$B$2)</f>
        <v>0.00305488101197504</v>
      </c>
      <c r="O303" s="2" t="n">
        <f aca="false">(tcofTTGPERCEO!M301/$AD303)*(O$2/$B$2)</f>
        <v>0.237355632336309</v>
      </c>
      <c r="P303" s="2" t="n">
        <f aca="false">(tcofTTGPERCEO!N301/$AD303)*(P$2/$B$2)</f>
        <v>0.000869250112715105</v>
      </c>
      <c r="Q303" s="2" t="n">
        <f aca="false">(tcofTTGPERCEO!O301/$AD303)*(Q$2/$B$2)</f>
        <v>0.00109610640159633</v>
      </c>
      <c r="R303" s="2" t="n">
        <f aca="false">(tcofTTGPERCEO!P301/$AD303)*(R$2/$B$2)</f>
        <v>9.19272582603809E-005</v>
      </c>
      <c r="S303" s="2" t="n">
        <f aca="false">(tcofTTGPERCEO!Q301/$AD303)*(S$2/$B$2)</f>
        <v>0.00159958548631677</v>
      </c>
      <c r="T303" s="2" t="n">
        <f aca="false">(tcofTTGPERCEO!R301/$AD303)*(T$2/$B$2)</f>
        <v>0.00312274775474802</v>
      </c>
      <c r="U303" s="2" t="n">
        <f aca="false">(tcofTTGPERCEO!S301/$AD303)*(U$2/$B$2)</f>
        <v>0.0026367107154493</v>
      </c>
      <c r="V303" s="2" t="n">
        <f aca="false">(tcofTTGPERCEO!T301/$AD303)*(V$2/$B$2)</f>
        <v>0.000729274955745838</v>
      </c>
      <c r="W303" s="2" t="n">
        <f aca="false">(tcofTTGPERCEO!U301/$AD303)*(W$2/$B$2)</f>
        <v>0</v>
      </c>
      <c r="X303" s="2" t="n">
        <f aca="false">(tcofTTGPERCEO!V301/$AD303)*(X$2/$B$2)</f>
        <v>0</v>
      </c>
      <c r="Y303" s="2" t="n">
        <f aca="false">(tcofTTGPERCEO!W301/$AD303)*(Y$2/$B$2)</f>
        <v>0.00663817921134896</v>
      </c>
      <c r="Z303" s="2" t="n">
        <f aca="false">(tcofTTGPERCEO!X301/$AD303)*(Z$2/$B$2)</f>
        <v>0</v>
      </c>
      <c r="AA303" s="2" t="n">
        <f aca="false">(tcofTTGPERCEO!Y301/$AD303)*(AA$2/$B$2)</f>
        <v>3.1154345281561E-005</v>
      </c>
      <c r="AD303" s="2" t="n">
        <f aca="false">SUM(tcofTTGPERCEO!H301:AA301)</f>
        <v>211</v>
      </c>
    </row>
    <row r="304" customFormat="false" ht="12.8" hidden="false" customHeight="false" outlineLevel="0" collapsed="false">
      <c r="A304" s="2" t="str">
        <f aca="false">tcofTTGPERCEO!A302</f>
        <v>../tcof/chi-trans-metaok/margaux1_gil.tei_corpo2_tto.cha </v>
      </c>
      <c r="B304" s="2" t="str">
        <f aca="false">tcofTTGPERCEO!B302</f>
        <v> TRANS </v>
      </c>
      <c r="C304" s="2" t="str">
        <f aca="false">tcofTTGPERCEO!C302</f>
        <v> ADU </v>
      </c>
      <c r="D304" s="2" t="n">
        <f aca="false">tcofTTGPERCEO!D302</f>
        <v>107</v>
      </c>
      <c r="E304" s="2" t="n">
        <f aca="false">tcofTTGPERCEO!E302</f>
        <v>2329</v>
      </c>
      <c r="F304" s="2" t="str">
        <f aca="false">tcofTTGPERCEO!F302</f>
        <v>19;</v>
      </c>
      <c r="G304" s="2" t="str">
        <f aca="false">LEFT(F304,FIND(";",F304)-1)</f>
        <v>19</v>
      </c>
      <c r="H304" s="2" t="n">
        <f aca="false">SUM(J304:AA304)</f>
        <v>0.259082493699315</v>
      </c>
      <c r="I304" s="2" t="n">
        <f aca="false">SUM(J304,K304,M304,N304,O304,P304,Q304,R304,T304,U304)</f>
        <v>0.248130842479159</v>
      </c>
      <c r="J304" s="2" t="n">
        <f aca="false">(tcofTTGPERCEO!H302/$AD304)*(J$2/$B$2)</f>
        <v>0.000136812109970078</v>
      </c>
      <c r="K304" s="2" t="n">
        <f aca="false">(tcofTTGPERCEO!I302/$AD304)*(K$2/$B$2)</f>
        <v>0.00113000733775191</v>
      </c>
      <c r="L304" s="2" t="n">
        <f aca="false">(tcofTTGPERCEO!J302/$AD304)*(L$2/$B$2)</f>
        <v>0</v>
      </c>
      <c r="M304" s="2" t="n">
        <f aca="false">(tcofTTGPERCEO!K302/$AD304)*(M$2/$B$2)</f>
        <v>0.000299546854273797</v>
      </c>
      <c r="N304" s="2" t="n">
        <f aca="false">(tcofTTGPERCEO!L302/$AD304)*(N$2/$B$2)</f>
        <v>0.00674246750550977</v>
      </c>
      <c r="O304" s="2" t="n">
        <f aca="false">(tcofTTGPERCEO!M302/$AD304)*(O$2/$B$2)</f>
        <v>0.232831419911489</v>
      </c>
      <c r="P304" s="2" t="n">
        <f aca="false">(tcofTTGPERCEO!N302/$AD304)*(P$2/$B$2)</f>
        <v>0.00115111991913946</v>
      </c>
      <c r="Q304" s="2" t="n">
        <f aca="false">(tcofTTGPERCEO!O302/$AD304)*(Q$2/$B$2)</f>
        <v>0.00129025634999624</v>
      </c>
      <c r="R304" s="2" t="n">
        <f aca="false">(tcofTTGPERCEO!P302/$AD304)*(R$2/$B$2)</f>
        <v>4.05787688136828E-005</v>
      </c>
      <c r="S304" s="2" t="n">
        <f aca="false">(tcofTTGPERCEO!Q302/$AD304)*(S$2/$B$2)</f>
        <v>0.000869037753750469</v>
      </c>
      <c r="T304" s="2" t="n">
        <f aca="false">(tcofTTGPERCEO!R302/$AD304)*(T$2/$B$2)</f>
        <v>0.00315074609086351</v>
      </c>
      <c r="U304" s="2" t="n">
        <f aca="false">(tcofTTGPERCEO!S302/$AD304)*(U$2/$B$2)</f>
        <v>0.00135788763135238</v>
      </c>
      <c r="V304" s="2" t="n">
        <f aca="false">(tcofTTGPERCEO!T302/$AD304)*(V$2/$B$2)</f>
        <v>0.000241438832106232</v>
      </c>
      <c r="W304" s="2" t="n">
        <f aca="false">(tcofTTGPERCEO!U302/$AD304)*(W$2/$B$2)</f>
        <v>0</v>
      </c>
      <c r="X304" s="2" t="n">
        <f aca="false">(tcofTTGPERCEO!V302/$AD304)*(X$2/$B$2)</f>
        <v>0</v>
      </c>
      <c r="Y304" s="2" t="n">
        <f aca="false">(tcofTTGPERCEO!W302/$AD304)*(Y$2/$B$2)</f>
        <v>0.00968253973378132</v>
      </c>
      <c r="Z304" s="2" t="n">
        <f aca="false">(tcofTTGPERCEO!X302/$AD304)*(Z$2/$B$2)</f>
        <v>7.61215090395099E-005</v>
      </c>
      <c r="AA304" s="2" t="n">
        <f aca="false">(tcofTTGPERCEO!Y302/$AD304)*(AA$2/$B$2)</f>
        <v>8.2513391477942E-005</v>
      </c>
      <c r="AD304" s="2" t="n">
        <f aca="false">SUM(tcofTTGPERCEO!H302:AA302)</f>
        <v>239</v>
      </c>
    </row>
    <row r="305" customFormat="false" ht="12.8" hidden="false" customHeight="false" outlineLevel="0" collapsed="false">
      <c r="A305" s="2" t="str">
        <f aca="false">tcofTTGPERCEO!A303</f>
        <v>../tcof/chi-trans-metaok/margot1_koe.tei_corpo2_tto.cha </v>
      </c>
      <c r="B305" s="2" t="str">
        <f aca="false">tcofTTGPERCEO!B303</f>
        <v> TRANS </v>
      </c>
      <c r="C305" s="2" t="str">
        <f aca="false">tcofTTGPERCEO!C303</f>
        <v> ADU </v>
      </c>
      <c r="D305" s="2" t="n">
        <f aca="false">tcofTTGPERCEO!D303</f>
        <v>13</v>
      </c>
      <c r="E305" s="2" t="n">
        <f aca="false">tcofTTGPERCEO!E303</f>
        <v>140</v>
      </c>
      <c r="F305" s="2" t="str">
        <f aca="false">tcofTTGPERCEO!F303</f>
        <v>40;02.12</v>
      </c>
      <c r="G305" s="2" t="str">
        <f aca="false">LEFT(F305,FIND(";",F305)-1)</f>
        <v>40</v>
      </c>
      <c r="H305" s="2" t="n">
        <f aca="false">SUM(J305:AA305)</f>
        <v>0.310710268457193</v>
      </c>
      <c r="I305" s="2" t="n">
        <f aca="false">SUM(J305,K305,M305,N305,O305,P305,Q305,R305,T305,U305)</f>
        <v>0.299728334801977</v>
      </c>
      <c r="J305" s="2" t="n">
        <f aca="false">(tcofTTGPERCEO!H303/$AD305)*(J$2/$B$2)</f>
        <v>0</v>
      </c>
      <c r="K305" s="2" t="n">
        <f aca="false">(tcofTTGPERCEO!I303/$AD305)*(K$2/$B$2)</f>
        <v>0.00118452523562591</v>
      </c>
      <c r="L305" s="2" t="n">
        <f aca="false">(tcofTTGPERCEO!J303/$AD305)*(L$2/$B$2)</f>
        <v>0</v>
      </c>
      <c r="M305" s="2" t="n">
        <f aca="false">(tcofTTGPERCEO!K303/$AD305)*(M$2/$B$2)</f>
        <v>0</v>
      </c>
      <c r="N305" s="2" t="n">
        <f aca="false">(tcofTTGPERCEO!L303/$AD305)*(N$2/$B$2)</f>
        <v>0</v>
      </c>
      <c r="O305" s="2" t="n">
        <f aca="false">(tcofTTGPERCEO!M303/$AD305)*(O$2/$B$2)</f>
        <v>0.292877417678136</v>
      </c>
      <c r="P305" s="2" t="n">
        <f aca="false">(tcofTTGPERCEO!N303/$AD305)*(P$2/$B$2)</f>
        <v>0.00160887520862182</v>
      </c>
      <c r="Q305" s="2" t="n">
        <f aca="false">(tcofTTGPERCEO!O303/$AD305)*(Q$2/$B$2)</f>
        <v>0.00405751667959344</v>
      </c>
      <c r="R305" s="2" t="n">
        <f aca="false">(tcofTTGPERCEO!P303/$AD305)*(R$2/$B$2)</f>
        <v>0</v>
      </c>
      <c r="S305" s="2" t="n">
        <f aca="false">(tcofTTGPERCEO!Q303/$AD305)*(S$2/$B$2)</f>
        <v>0.00136644752069975</v>
      </c>
      <c r="T305" s="2" t="n">
        <f aca="false">(tcofTTGPERCEO!R303/$AD305)*(T$2/$B$2)</f>
        <v>0</v>
      </c>
      <c r="U305" s="2" t="n">
        <f aca="false">(tcofTTGPERCEO!S303/$AD305)*(U$2/$B$2)</f>
        <v>0</v>
      </c>
      <c r="V305" s="2" t="n">
        <f aca="false">(tcofTTGPERCEO!T303/$AD305)*(V$2/$B$2)</f>
        <v>0</v>
      </c>
      <c r="W305" s="2" t="n">
        <f aca="false">(tcofTTGPERCEO!U303/$AD305)*(W$2/$B$2)</f>
        <v>0</v>
      </c>
      <c r="X305" s="2" t="n">
        <f aca="false">(tcofTTGPERCEO!V303/$AD305)*(X$2/$B$2)</f>
        <v>0</v>
      </c>
      <c r="Y305" s="2" t="n">
        <f aca="false">(tcofTTGPERCEO!W303/$AD305)*(Y$2/$B$2)</f>
        <v>0.00961548613451691</v>
      </c>
      <c r="Z305" s="2" t="n">
        <f aca="false">(tcofTTGPERCEO!X303/$AD305)*(Z$2/$B$2)</f>
        <v>0</v>
      </c>
      <c r="AA305" s="2" t="n">
        <f aca="false">(tcofTTGPERCEO!Y303/$AD305)*(AA$2/$B$2)</f>
        <v>0</v>
      </c>
      <c r="AD305" s="2" t="n">
        <f aca="false">SUM(tcofTTGPERCEO!H303:AA303)</f>
        <v>19</v>
      </c>
    </row>
    <row r="306" customFormat="false" ht="12.8" hidden="false" customHeight="false" outlineLevel="0" collapsed="false">
      <c r="A306" s="2" t="str">
        <f aca="false">tcofTTGPERCEO!A304</f>
        <v>../tcof/chi-trans-metaok/marianne1_ste.tei_corpo2_tto.cha </v>
      </c>
      <c r="B306" s="2" t="str">
        <f aca="false">tcofTTGPERCEO!B304</f>
        <v> TRANS </v>
      </c>
      <c r="C306" s="2" t="str">
        <f aca="false">tcofTTGPERCEO!C304</f>
        <v> ADU </v>
      </c>
      <c r="D306" s="2" t="n">
        <f aca="false">tcofTTGPERCEO!D304</f>
        <v>174</v>
      </c>
      <c r="E306" s="2" t="n">
        <f aca="false">tcofTTGPERCEO!E304</f>
        <v>1918</v>
      </c>
      <c r="F306" s="2" t="str">
        <f aca="false">tcofTTGPERCEO!F304</f>
        <v>23;</v>
      </c>
      <c r="G306" s="2" t="str">
        <f aca="false">LEFT(F306,FIND(";",F306)-1)</f>
        <v>23</v>
      </c>
      <c r="H306" s="2" t="n">
        <f aca="false">SUM(J306:AA306)</f>
        <v>0.198638896787188</v>
      </c>
      <c r="I306" s="2" t="n">
        <f aca="false">SUM(J306,K306,M306,N306,O306,P306,Q306,R306,T306,U306)</f>
        <v>0.191812122758809</v>
      </c>
      <c r="J306" s="2" t="n">
        <f aca="false">(tcofTTGPERCEO!H304/$AD306)*(J$2/$B$2)</f>
        <v>5.71645004944905E-005</v>
      </c>
      <c r="K306" s="2" t="n">
        <f aca="false">(tcofTTGPERCEO!I304/$AD306)*(K$2/$B$2)</f>
        <v>0.00165253695459698</v>
      </c>
      <c r="L306" s="2" t="n">
        <f aca="false">(tcofTTGPERCEO!J304/$AD306)*(L$2/$B$2)</f>
        <v>0</v>
      </c>
      <c r="M306" s="2" t="n">
        <f aca="false">(tcofTTGPERCEO!K304/$AD306)*(M$2/$B$2)</f>
        <v>0.000500641245954108</v>
      </c>
      <c r="N306" s="2" t="n">
        <f aca="false">(tcofTTGPERCEO!L304/$AD306)*(N$2/$B$2)</f>
        <v>0.00478927368442066</v>
      </c>
      <c r="O306" s="2" t="n">
        <f aca="false">(tcofTTGPERCEO!M304/$AD306)*(O$2/$B$2)</f>
        <v>0.173343214150251</v>
      </c>
      <c r="P306" s="2" t="n">
        <f aca="false">(tcofTTGPERCEO!N304/$AD306)*(P$2/$B$2)</f>
        <v>0.00171013308888473</v>
      </c>
      <c r="Q306" s="2" t="n">
        <f aca="false">(tcofTTGPERCEO!O304/$AD306)*(Q$2/$B$2)</f>
        <v>0.000673888259722686</v>
      </c>
      <c r="R306" s="2" t="n">
        <f aca="false">(tcofTTGPERCEO!P304/$AD306)*(R$2/$B$2)</f>
        <v>0</v>
      </c>
      <c r="S306" s="2" t="n">
        <f aca="false">(tcofTTGPERCEO!Q304/$AD306)*(S$2/$B$2)</f>
        <v>0.000363111928577556</v>
      </c>
      <c r="T306" s="2" t="n">
        <f aca="false">(tcofTTGPERCEO!R304/$AD306)*(T$2/$B$2)</f>
        <v>0.000493681151037837</v>
      </c>
      <c r="U306" s="2" t="n">
        <f aca="false">(tcofTTGPERCEO!S304/$AD306)*(U$2/$B$2)</f>
        <v>0.00859158972344683</v>
      </c>
      <c r="V306" s="2" t="n">
        <f aca="false">(tcofTTGPERCEO!T304/$AD306)*(V$2/$B$2)</f>
        <v>0.00322818913977004</v>
      </c>
      <c r="W306" s="2" t="n">
        <f aca="false">(tcofTTGPERCEO!U304/$AD306)*(W$2/$B$2)</f>
        <v>0</v>
      </c>
      <c r="X306" s="2" t="n">
        <f aca="false">(tcofTTGPERCEO!V304/$AD306)*(X$2/$B$2)</f>
        <v>0</v>
      </c>
      <c r="Y306" s="2" t="n">
        <f aca="false">(tcofTTGPERCEO!W304/$AD306)*(Y$2/$B$2)</f>
        <v>0.00298102483890617</v>
      </c>
      <c r="Z306" s="2" t="n">
        <f aca="false">(tcofTTGPERCEO!X304/$AD306)*(Z$2/$B$2)</f>
        <v>0.000254448121125075</v>
      </c>
      <c r="AA306" s="2" t="n">
        <f aca="false">(tcofTTGPERCEO!Y304/$AD306)*(AA$2/$B$2)</f>
        <v>0</v>
      </c>
      <c r="AD306" s="2" t="n">
        <f aca="false">SUM(tcofTTGPERCEO!H304:AA304)</f>
        <v>286</v>
      </c>
    </row>
    <row r="307" customFormat="false" ht="12.8" hidden="false" customHeight="false" outlineLevel="0" collapsed="false">
      <c r="A307" s="2" t="str">
        <f aca="false">tcofTTGPERCEO!A305</f>
        <v>../tcof/chi-trans-metaok/marianne1_vat.tei_corpo2_tto.cha </v>
      </c>
      <c r="B307" s="2" t="str">
        <f aca="false">tcofTTGPERCEO!B305</f>
        <v> TRANS </v>
      </c>
      <c r="C307" s="2" t="str">
        <f aca="false">tcofTTGPERCEO!C305</f>
        <v> ADU </v>
      </c>
      <c r="D307" s="2" t="n">
        <f aca="false">tcofTTGPERCEO!D305</f>
        <v>39</v>
      </c>
      <c r="E307" s="2" t="n">
        <f aca="false">tcofTTGPERCEO!E305</f>
        <v>339</v>
      </c>
      <c r="F307" s="2" t="str">
        <f aca="false">tcofTTGPERCEO!F305</f>
        <v>40;02.12</v>
      </c>
      <c r="G307" s="2" t="str">
        <f aca="false">LEFT(F307,FIND(";",F307)-1)</f>
        <v>40</v>
      </c>
      <c r="H307" s="2" t="n">
        <f aca="false">SUM(J307:AA307)</f>
        <v>0.358048871890396</v>
      </c>
      <c r="I307" s="2" t="n">
        <f aca="false">SUM(J307,K307,M307,N307,O307,P307,Q307,R307,T307,U307)</f>
        <v>0.356020967140039</v>
      </c>
      <c r="J307" s="2" t="n">
        <f aca="false">(tcofTTGPERCEO!H305/$AD307)*(J$2/$B$2)</f>
        <v>0</v>
      </c>
      <c r="K307" s="2" t="n">
        <f aca="false">(tcofTTGPERCEO!I305/$AD307)*(K$2/$B$2)</f>
        <v>0</v>
      </c>
      <c r="L307" s="2" t="n">
        <f aca="false">(tcofTTGPERCEO!J305/$AD307)*(L$2/$B$2)</f>
        <v>0</v>
      </c>
      <c r="M307" s="2" t="n">
        <f aca="false">(tcofTTGPERCEO!K305/$AD307)*(M$2/$B$2)</f>
        <v>0</v>
      </c>
      <c r="N307" s="2" t="n">
        <f aca="false">(tcofTTGPERCEO!L305/$AD307)*(N$2/$B$2)</f>
        <v>0.00822168231539202</v>
      </c>
      <c r="O307" s="2" t="n">
        <f aca="false">(tcofTTGPERCEO!M305/$AD307)*(O$2/$B$2)</f>
        <v>0.340694138931709</v>
      </c>
      <c r="P307" s="2" t="n">
        <f aca="false">(tcofTTGPERCEO!N305/$AD307)*(P$2/$B$2)</f>
        <v>0</v>
      </c>
      <c r="Q307" s="2" t="n">
        <f aca="false">(tcofTTGPERCEO!O305/$AD307)*(Q$2/$B$2)</f>
        <v>0.0023599841911921</v>
      </c>
      <c r="R307" s="2" t="n">
        <f aca="false">(tcofTTGPERCEO!P305/$AD307)*(R$2/$B$2)</f>
        <v>0</v>
      </c>
      <c r="S307" s="2" t="n">
        <f aca="false">(tcofTTGPERCEO!Q305/$AD307)*(S$2/$B$2)</f>
        <v>0</v>
      </c>
      <c r="T307" s="2" t="n">
        <f aca="false">(tcofTTGPERCEO!R305/$AD307)*(T$2/$B$2)</f>
        <v>0.000960495300658648</v>
      </c>
      <c r="U307" s="2" t="n">
        <f aca="false">(tcofTTGPERCEO!S305/$AD307)*(U$2/$B$2)</f>
        <v>0.00378466640108709</v>
      </c>
      <c r="V307" s="2" t="n">
        <f aca="false">(tcofTTGPERCEO!T305/$AD307)*(V$2/$B$2)</f>
        <v>0.000785086814603937</v>
      </c>
      <c r="W307" s="2" t="n">
        <f aca="false">(tcofTTGPERCEO!U305/$AD307)*(W$2/$B$2)</f>
        <v>0</v>
      </c>
      <c r="X307" s="2" t="n">
        <f aca="false">(tcofTTGPERCEO!V305/$AD307)*(X$2/$B$2)</f>
        <v>0</v>
      </c>
      <c r="Y307" s="2" t="n">
        <f aca="false">(tcofTTGPERCEO!W305/$AD307)*(Y$2/$B$2)</f>
        <v>0.00124281793575389</v>
      </c>
      <c r="Z307" s="2" t="n">
        <f aca="false">(tcofTTGPERCEO!X305/$AD307)*(Z$2/$B$2)</f>
        <v>0</v>
      </c>
      <c r="AA307" s="2" t="n">
        <f aca="false">(tcofTTGPERCEO!Y305/$AD307)*(AA$2/$B$2)</f>
        <v>0</v>
      </c>
      <c r="AD307" s="2" t="n">
        <f aca="false">SUM(tcofTTGPERCEO!H305:AA305)</f>
        <v>49</v>
      </c>
    </row>
    <row r="308" customFormat="false" ht="12.8" hidden="false" customHeight="false" outlineLevel="0" collapsed="false">
      <c r="A308" s="2" t="str">
        <f aca="false">tcofTTGPERCEO!A306</f>
        <v>../tcof/chi-trans-metaok/marion1_gui.tei_corpo2_tto.cha </v>
      </c>
      <c r="B308" s="2" t="str">
        <f aca="false">tcofTTGPERCEO!B306</f>
        <v> TRANS </v>
      </c>
      <c r="C308" s="2" t="str">
        <f aca="false">tcofTTGPERCEO!C306</f>
        <v> ADU </v>
      </c>
      <c r="D308" s="2" t="n">
        <f aca="false">tcofTTGPERCEO!D306</f>
        <v>64</v>
      </c>
      <c r="E308" s="2" t="n">
        <f aca="false">tcofTTGPERCEO!E306</f>
        <v>561</v>
      </c>
      <c r="F308" s="2" t="str">
        <f aca="false">tcofTTGPERCEO!F306</f>
        <v>40;02.12</v>
      </c>
      <c r="G308" s="2" t="str">
        <f aca="false">LEFT(F308,FIND(";",F308)-1)</f>
        <v>40</v>
      </c>
      <c r="H308" s="2" t="n">
        <f aca="false">SUM(J308:AA308)</f>
        <v>0.302374565557136</v>
      </c>
      <c r="I308" s="2" t="n">
        <f aca="false">SUM(J308,K308,M308,N308,O308,P308,Q308,R308,T308,U308)</f>
        <v>0.294332640138663</v>
      </c>
      <c r="J308" s="2" t="n">
        <f aca="false">(tcofTTGPERCEO!H306/$AD308)*(J$2/$B$2)</f>
        <v>0.000190105199318887</v>
      </c>
      <c r="K308" s="2" t="n">
        <f aca="false">(tcofTTGPERCEO!I306/$AD308)*(K$2/$B$2)</f>
        <v>0.00104678974311127</v>
      </c>
      <c r="L308" s="2" t="n">
        <f aca="false">(tcofTTGPERCEO!J306/$AD308)*(L$2/$B$2)</f>
        <v>0</v>
      </c>
      <c r="M308" s="2" t="n">
        <f aca="false">(tcofTTGPERCEO!K306/$AD308)*(M$2/$B$2)</f>
        <v>0.00332984642657848</v>
      </c>
      <c r="N308" s="2" t="n">
        <f aca="false">(tcofTTGPERCEO!L306/$AD308)*(N$2/$B$2)</f>
        <v>0.00187377876025213</v>
      </c>
      <c r="O308" s="2" t="n">
        <f aca="false">(tcofTTGPERCEO!M306/$AD308)*(O$2/$B$2)</f>
        <v>0.282351167994143</v>
      </c>
      <c r="P308" s="2" t="n">
        <f aca="false">(tcofTTGPERCEO!N306/$AD308)*(P$2/$B$2)</f>
        <v>0.0024881442179849</v>
      </c>
      <c r="Q308" s="2" t="n">
        <f aca="false">(tcofTTGPERCEO!O306/$AD308)*(Q$2/$B$2)</f>
        <v>0.000896428103631108</v>
      </c>
      <c r="R308" s="2" t="n">
        <f aca="false">(tcofTTGPERCEO!P306/$AD308)*(R$2/$B$2)</f>
        <v>0</v>
      </c>
      <c r="S308" s="2" t="n">
        <f aca="false">(tcofTTGPERCEO!Q306/$AD308)*(S$2/$B$2)</f>
        <v>0.000301889568526689</v>
      </c>
      <c r="T308" s="2" t="n">
        <f aca="false">(tcofTTGPERCEO!R306/$AD308)*(T$2/$B$2)</f>
        <v>0</v>
      </c>
      <c r="U308" s="2" t="n">
        <f aca="false">(tcofTTGPERCEO!S306/$AD308)*(U$2/$B$2)</f>
        <v>0.00215637969364264</v>
      </c>
      <c r="V308" s="2" t="n">
        <f aca="false">(tcofTTGPERCEO!T306/$AD308)*(V$2/$B$2)</f>
        <v>0.000447316905995267</v>
      </c>
      <c r="W308" s="2" t="n">
        <f aca="false">(tcofTTGPERCEO!U306/$AD308)*(W$2/$B$2)</f>
        <v>0</v>
      </c>
      <c r="X308" s="2" t="n">
        <f aca="false">(tcofTTGPERCEO!V306/$AD308)*(X$2/$B$2)</f>
        <v>0</v>
      </c>
      <c r="Y308" s="2" t="n">
        <f aca="false">(tcofTTGPERCEO!W306/$AD308)*(Y$2/$B$2)</f>
        <v>0.00708117195952796</v>
      </c>
      <c r="Z308" s="2" t="n">
        <f aca="false">(tcofTTGPERCEO!X306/$AD308)*(Z$2/$B$2)</f>
        <v>0.000211546984423754</v>
      </c>
      <c r="AA308" s="2" t="n">
        <f aca="false">(tcofTTGPERCEO!Y306/$AD308)*(AA$2/$B$2)</f>
        <v>0</v>
      </c>
      <c r="AD308" s="2" t="n">
        <f aca="false">SUM(tcofTTGPERCEO!H306:AA306)</f>
        <v>86</v>
      </c>
    </row>
    <row r="309" customFormat="false" ht="12.8" hidden="false" customHeight="false" outlineLevel="0" collapsed="false">
      <c r="A309" s="2" t="str">
        <f aca="false">tcofTTGPERCEO!A307</f>
        <v>../tcof/chi-trans-metaok/mathieu1_car.tei_corpo2_tto.cha </v>
      </c>
      <c r="B309" s="2" t="str">
        <f aca="false">tcofTTGPERCEO!B307</f>
        <v> TRANS </v>
      </c>
      <c r="C309" s="2" t="str">
        <f aca="false">tcofTTGPERCEO!C307</f>
        <v> ADU </v>
      </c>
      <c r="D309" s="2" t="n">
        <f aca="false">tcofTTGPERCEO!D307</f>
        <v>28</v>
      </c>
      <c r="E309" s="2" t="n">
        <f aca="false">tcofTTGPERCEO!E307</f>
        <v>281</v>
      </c>
      <c r="F309" s="2" t="str">
        <f aca="false">tcofTTGPERCEO!F307</f>
        <v>40;02.12</v>
      </c>
      <c r="G309" s="2" t="str">
        <f aca="false">LEFT(F309,FIND(";",F309)-1)</f>
        <v>40</v>
      </c>
      <c r="H309" s="2" t="n">
        <f aca="false">SUM(J309:AA309)</f>
        <v>0.241026680696755</v>
      </c>
      <c r="I309" s="2" t="n">
        <f aca="false">SUM(J309,K309,M309,N309,O309,P309,Q309,R309,T309,U309)</f>
        <v>0.233751828316373</v>
      </c>
      <c r="J309" s="2" t="n">
        <f aca="false">(tcofTTGPERCEO!H307/$AD309)*(J$2/$B$2)</f>
        <v>0.000347852066838814</v>
      </c>
      <c r="K309" s="2" t="n">
        <f aca="false">(tcofTTGPERCEO!I307/$AD309)*(K$2/$B$2)</f>
        <v>0.00191540250867168</v>
      </c>
      <c r="L309" s="2" t="n">
        <f aca="false">(tcofTTGPERCEO!J307/$AD309)*(L$2/$B$2)</f>
        <v>0</v>
      </c>
      <c r="M309" s="2" t="n">
        <f aca="false">(tcofTTGPERCEO!K307/$AD309)*(M$2/$B$2)</f>
        <v>0.00609291048267552</v>
      </c>
      <c r="N309" s="2" t="n">
        <f aca="false">(tcofTTGPERCEO!L307/$AD309)*(N$2/$B$2)</f>
        <v>0.00171430822746472</v>
      </c>
      <c r="O309" s="2" t="n">
        <f aca="false">(tcofTTGPERCEO!M307/$AD309)*(O$2/$B$2)</f>
        <v>0.21526773446362</v>
      </c>
      <c r="P309" s="2" t="n">
        <f aca="false">(tcofTTGPERCEO!N307/$AD309)*(P$2/$B$2)</f>
        <v>0.00260158544372889</v>
      </c>
      <c r="Q309" s="2" t="n">
        <f aca="false">(tcofTTGPERCEO!O307/$AD309)*(Q$2/$B$2)</f>
        <v>0.000820136350130588</v>
      </c>
      <c r="R309" s="2" t="n">
        <f aca="false">(tcofTTGPERCEO!P307/$AD309)*(R$2/$B$2)</f>
        <v>0</v>
      </c>
      <c r="S309" s="2" t="n">
        <f aca="false">(tcofTTGPERCEO!Q307/$AD309)*(S$2/$B$2)</f>
        <v>0</v>
      </c>
      <c r="T309" s="2" t="n">
        <f aca="false">(tcofTTGPERCEO!R307/$AD309)*(T$2/$B$2)</f>
        <v>0.00400546976444883</v>
      </c>
      <c r="U309" s="2" t="n">
        <f aca="false">(tcofTTGPERCEO!S307/$AD309)*(U$2/$B$2)</f>
        <v>0.000986429008793976</v>
      </c>
      <c r="V309" s="2" t="n">
        <f aca="false">(tcofTTGPERCEO!T307/$AD309)*(V$2/$B$2)</f>
        <v>0.000409247382080776</v>
      </c>
      <c r="W309" s="2" t="n">
        <f aca="false">(tcofTTGPERCEO!U307/$AD309)*(W$2/$B$2)</f>
        <v>0</v>
      </c>
      <c r="X309" s="2" t="n">
        <f aca="false">(tcofTTGPERCEO!V307/$AD309)*(X$2/$B$2)</f>
        <v>0</v>
      </c>
      <c r="Y309" s="2" t="n">
        <f aca="false">(tcofTTGPERCEO!W307/$AD309)*(Y$2/$B$2)</f>
        <v>0.00647851902680217</v>
      </c>
      <c r="Z309" s="2" t="n">
        <f aca="false">(tcofTTGPERCEO!X307/$AD309)*(Z$2/$B$2)</f>
        <v>0.000387085971498784</v>
      </c>
      <c r="AA309" s="2" t="n">
        <f aca="false">(tcofTTGPERCEO!Y307/$AD309)*(AA$2/$B$2)</f>
        <v>0</v>
      </c>
      <c r="AD309" s="2" t="n">
        <f aca="false">SUM(tcofTTGPERCEO!H307:AA307)</f>
        <v>47</v>
      </c>
    </row>
    <row r="310" customFormat="false" ht="12.8" hidden="false" customHeight="false" outlineLevel="0" collapsed="false">
      <c r="A310" s="2" t="str">
        <f aca="false">tcofTTGPERCEO!A308</f>
        <v>../tcof/chi-trans-metaok/mathilde1_ham.tei_corpo2_tto.cha </v>
      </c>
      <c r="B310" s="2" t="str">
        <f aca="false">tcofTTGPERCEO!B308</f>
        <v> TRANS </v>
      </c>
      <c r="C310" s="2" t="str">
        <f aca="false">tcofTTGPERCEO!C308</f>
        <v> ADU </v>
      </c>
      <c r="D310" s="2" t="n">
        <f aca="false">tcofTTGPERCEO!D308</f>
        <v>42</v>
      </c>
      <c r="E310" s="2" t="n">
        <f aca="false">tcofTTGPERCEO!E308</f>
        <v>410</v>
      </c>
      <c r="F310" s="2" t="str">
        <f aca="false">tcofTTGPERCEO!F308</f>
        <v>40;02.12</v>
      </c>
      <c r="G310" s="2" t="str">
        <f aca="false">LEFT(F310,FIND(";",F310)-1)</f>
        <v>40</v>
      </c>
      <c r="H310" s="2" t="n">
        <f aca="false">SUM(J310:AA310)</f>
        <v>0.282443133596594</v>
      </c>
      <c r="I310" s="2" t="n">
        <f aca="false">SUM(J310,K310,M310,N310,O310,P310,Q310,R310,T310,U310)</f>
        <v>0.274274805769289</v>
      </c>
      <c r="J310" s="2" t="n">
        <f aca="false">(tcofTTGPERCEO!H308/$AD310)*(J$2/$B$2)</f>
        <v>0</v>
      </c>
      <c r="K310" s="2" t="n">
        <f aca="false">(tcofTTGPERCEO!I308/$AD310)*(K$2/$B$2)</f>
        <v>0.00204599813426293</v>
      </c>
      <c r="L310" s="2" t="n">
        <f aca="false">(tcofTTGPERCEO!J308/$AD310)*(L$2/$B$2)</f>
        <v>0</v>
      </c>
      <c r="M310" s="2" t="n">
        <f aca="false">(tcofTTGPERCEO!K308/$AD310)*(M$2/$B$2)</f>
        <v>0</v>
      </c>
      <c r="N310" s="2" t="n">
        <f aca="false">(tcofTTGPERCEO!L308/$AD310)*(N$2/$B$2)</f>
        <v>0.00244159050578308</v>
      </c>
      <c r="O310" s="2" t="n">
        <f aca="false">(tcofTTGPERCEO!M308/$AD310)*(O$2/$B$2)</f>
        <v>0.260604423994594</v>
      </c>
      <c r="P310" s="2" t="n">
        <f aca="false">(tcofTTGPERCEO!N308/$AD310)*(P$2/$B$2)</f>
        <v>0.000926322089812561</v>
      </c>
      <c r="Q310" s="2" t="n">
        <f aca="false">(tcofTTGPERCEO!O308/$AD310)*(Q$2/$B$2)</f>
        <v>0.00116807298351932</v>
      </c>
      <c r="R310" s="2" t="n">
        <f aca="false">(tcofTTGPERCEO!P308/$AD310)*(R$2/$B$2)</f>
        <v>0</v>
      </c>
      <c r="S310" s="2" t="n">
        <f aca="false">(tcofTTGPERCEO!Q308/$AD310)*(S$2/$B$2)</f>
        <v>0.000786742511918038</v>
      </c>
      <c r="T310" s="2" t="n">
        <f aca="false">(tcofTTGPERCEO!R308/$AD310)*(T$2/$B$2)</f>
        <v>0.00427856997566125</v>
      </c>
      <c r="U310" s="2" t="n">
        <f aca="false">(tcofTTGPERCEO!S308/$AD310)*(U$2/$B$2)</f>
        <v>0.00280982808565557</v>
      </c>
      <c r="V310" s="2" t="n">
        <f aca="false">(tcofTTGPERCEO!T308/$AD310)*(V$2/$B$2)</f>
        <v>0</v>
      </c>
      <c r="W310" s="2" t="n">
        <f aca="false">(tcofTTGPERCEO!U308/$AD310)*(W$2/$B$2)</f>
        <v>0</v>
      </c>
      <c r="X310" s="2" t="n">
        <f aca="false">(tcofTTGPERCEO!V308/$AD310)*(X$2/$B$2)</f>
        <v>0</v>
      </c>
      <c r="Y310" s="2" t="n">
        <f aca="false">(tcofTTGPERCEO!W308/$AD310)*(Y$2/$B$2)</f>
        <v>0.00738158531538672</v>
      </c>
      <c r="Z310" s="2" t="n">
        <f aca="false">(tcofTTGPERCEO!X308/$AD310)*(Z$2/$B$2)</f>
        <v>0</v>
      </c>
      <c r="AA310" s="2" t="n">
        <f aca="false">(tcofTTGPERCEO!Y308/$AD310)*(AA$2/$B$2)</f>
        <v>0</v>
      </c>
      <c r="AD310" s="2" t="n">
        <f aca="false">SUM(tcofTTGPERCEO!H308:AA308)</f>
        <v>33</v>
      </c>
    </row>
    <row r="311" customFormat="false" ht="12.8" hidden="false" customHeight="false" outlineLevel="0" collapsed="false">
      <c r="A311" s="2" t="str">
        <f aca="false">tcofTTGPERCEO!A309</f>
        <v>../tcof/chi-trans-metaok/mathilde1_ric.tei_corpo2_tto.cha </v>
      </c>
      <c r="B311" s="2" t="str">
        <f aca="false">tcofTTGPERCEO!B309</f>
        <v> TRANS </v>
      </c>
      <c r="C311" s="2" t="str">
        <f aca="false">tcofTTGPERCEO!C309</f>
        <v> ADU </v>
      </c>
      <c r="D311" s="2" t="n">
        <f aca="false">tcofTTGPERCEO!D309</f>
        <v>56</v>
      </c>
      <c r="E311" s="2" t="n">
        <f aca="false">tcofTTGPERCEO!E309</f>
        <v>762</v>
      </c>
      <c r="F311" s="2" t="str">
        <f aca="false">tcofTTGPERCEO!F309</f>
        <v>40;02.12</v>
      </c>
      <c r="G311" s="2" t="str">
        <f aca="false">LEFT(F311,FIND(";",F311)-1)</f>
        <v>40</v>
      </c>
      <c r="H311" s="2" t="n">
        <f aca="false">SUM(J311:AA311)</f>
        <v>0.272921479370237</v>
      </c>
      <c r="I311" s="2" t="n">
        <f aca="false">SUM(J311,K311,M311,N311,O311,P311,Q311,R311,T311,U311)</f>
        <v>0.268602943067513</v>
      </c>
      <c r="J311" s="2" t="n">
        <f aca="false">(tcofTTGPERCEO!H309/$AD311)*(J$2/$B$2)</f>
        <v>0.000160284775896316</v>
      </c>
      <c r="K311" s="2" t="n">
        <f aca="false">(tcofTTGPERCEO!I309/$AD311)*(K$2/$B$2)</f>
        <v>0.00110323428808295</v>
      </c>
      <c r="L311" s="2" t="n">
        <f aca="false">(tcofTTGPERCEO!J309/$AD311)*(L$2/$B$2)</f>
        <v>0</v>
      </c>
      <c r="M311" s="2" t="n">
        <f aca="false">(tcofTTGPERCEO!K309/$AD311)*(M$2/$B$2)</f>
        <v>0.00210563818151286</v>
      </c>
      <c r="N311" s="2" t="n">
        <f aca="false">(tcofTTGPERCEO!L309/$AD311)*(N$2/$B$2)</f>
        <v>0.0110589687614881</v>
      </c>
      <c r="O311" s="2" t="n">
        <f aca="false">(tcofTTGPERCEO!M309/$AD311)*(O$2/$B$2)</f>
        <v>0.24797998823015</v>
      </c>
      <c r="P311" s="2" t="n">
        <f aca="false">(tcofTTGPERCEO!N309/$AD311)*(P$2/$B$2)</f>
        <v>0.000599384881643422</v>
      </c>
      <c r="Q311" s="2" t="n">
        <f aca="false">(tcofTTGPERCEO!O309/$AD311)*(Q$2/$B$2)</f>
        <v>0.000377905965256251</v>
      </c>
      <c r="R311" s="2" t="n">
        <f aca="false">(tcofTTGPERCEO!P309/$AD311)*(R$2/$B$2)</f>
        <v>0.000190163249930788</v>
      </c>
      <c r="S311" s="2" t="n">
        <f aca="false">(tcofTTGPERCEO!Q309/$AD311)*(S$2/$B$2)</f>
        <v>0.00101813736836452</v>
      </c>
      <c r="T311" s="2" t="n">
        <f aca="false">(tcofTTGPERCEO!R309/$AD311)*(T$2/$B$2)</f>
        <v>0.00184565763655975</v>
      </c>
      <c r="U311" s="2" t="n">
        <f aca="false">(tcofTTGPERCEO!S309/$AD311)*(U$2/$B$2)</f>
        <v>0.00318171709699233</v>
      </c>
      <c r="V311" s="2" t="n">
        <f aca="false">(tcofTTGPERCEO!T309/$AD311)*(V$2/$B$2)</f>
        <v>0.000377149548192088</v>
      </c>
      <c r="W311" s="2" t="n">
        <f aca="false">(tcofTTGPERCEO!U309/$AD311)*(W$2/$B$2)</f>
        <v>0</v>
      </c>
      <c r="X311" s="2" t="n">
        <f aca="false">(tcofTTGPERCEO!V309/$AD311)*(X$2/$B$2)</f>
        <v>0</v>
      </c>
      <c r="Y311" s="2" t="n">
        <f aca="false">(tcofTTGPERCEO!W309/$AD311)*(Y$2/$B$2)</f>
        <v>0.00238815995497806</v>
      </c>
      <c r="Z311" s="2" t="n">
        <f aca="false">(tcofTTGPERCEO!X309/$AD311)*(Z$2/$B$2)</f>
        <v>0.000535089431189496</v>
      </c>
      <c r="AA311" s="2" t="n">
        <f aca="false">(tcofTTGPERCEO!Y309/$AD311)*(AA$2/$B$2)</f>
        <v>0</v>
      </c>
      <c r="AD311" s="2" t="n">
        <f aca="false">SUM(tcofTTGPERCEO!H309:AA309)</f>
        <v>102</v>
      </c>
    </row>
    <row r="312" customFormat="false" ht="12.8" hidden="false" customHeight="false" outlineLevel="0" collapsed="false">
      <c r="A312" s="2" t="str">
        <f aca="false">tcofTTGPERCEO!A310</f>
        <v>../tcof/chi-trans-metaok/maurine1_her.tei_corpo2_tto.cha </v>
      </c>
      <c r="B312" s="2" t="str">
        <f aca="false">tcofTTGPERCEO!B310</f>
        <v> TRANS </v>
      </c>
      <c r="C312" s="2" t="str">
        <f aca="false">tcofTTGPERCEO!C310</f>
        <v> ADU </v>
      </c>
      <c r="D312" s="2" t="n">
        <f aca="false">tcofTTGPERCEO!D310</f>
        <v>91</v>
      </c>
      <c r="E312" s="2" t="n">
        <f aca="false">tcofTTGPERCEO!E310</f>
        <v>1495</v>
      </c>
      <c r="F312" s="2" t="str">
        <f aca="false">tcofTTGPERCEO!F310</f>
        <v>19;</v>
      </c>
      <c r="G312" s="2" t="str">
        <f aca="false">LEFT(F312,FIND(";",F312)-1)</f>
        <v>19</v>
      </c>
      <c r="H312" s="2" t="n">
        <f aca="false">SUM(J312:AA312)</f>
        <v>0.311812434702845</v>
      </c>
      <c r="I312" s="2" t="n">
        <f aca="false">SUM(J312,K312,M312,N312,O312,P312,Q312,R312,T312,U312)</f>
        <v>0.306137438700345</v>
      </c>
      <c r="J312" s="2" t="n">
        <f aca="false">(tcofTTGPERCEO!H310/$AD312)*(J$2/$B$2)</f>
        <v>7.89809040648516E-005</v>
      </c>
      <c r="K312" s="2" t="n">
        <f aca="false">(tcofTTGPERCEO!I310/$AD312)*(K$2/$B$2)</f>
        <v>0.000108724538535711</v>
      </c>
      <c r="L312" s="2" t="n">
        <f aca="false">(tcofTTGPERCEO!J310/$AD312)*(L$2/$B$2)</f>
        <v>0</v>
      </c>
      <c r="M312" s="2" t="n">
        <f aca="false">(tcofTTGPERCEO!K310/$AD312)*(M$2/$B$2)</f>
        <v>0.00242097530048339</v>
      </c>
      <c r="N312" s="2" t="n">
        <f aca="false">(tcofTTGPERCEO!L310/$AD312)*(N$2/$B$2)</f>
        <v>0.00428162972753265</v>
      </c>
      <c r="O312" s="2" t="n">
        <f aca="false">(tcofTTGPERCEO!M310/$AD312)*(O$2/$B$2)</f>
        <v>0.2932632904287</v>
      </c>
      <c r="P312" s="2" t="n">
        <f aca="false">(tcofTTGPERCEO!N310/$AD312)*(P$2/$B$2)</f>
        <v>0.00132907082451367</v>
      </c>
      <c r="Q312" s="2" t="n">
        <f aca="false">(tcofTTGPERCEO!O310/$AD312)*(Q$2/$B$2)</f>
        <v>0.00167593080244077</v>
      </c>
      <c r="R312" s="2" t="n">
        <f aca="false">(tcofTTGPERCEO!P310/$AD312)*(R$2/$B$2)</f>
        <v>4.6851815200339E-005</v>
      </c>
      <c r="S312" s="2" t="n">
        <f aca="false">(tcofTTGPERCEO!Q310/$AD312)*(S$2/$B$2)</f>
        <v>0.00263387710511691</v>
      </c>
      <c r="T312" s="2" t="n">
        <f aca="false">(tcofTTGPERCEO!R310/$AD312)*(T$2/$B$2)</f>
        <v>0.00136418173137025</v>
      </c>
      <c r="U312" s="2" t="n">
        <f aca="false">(tcofTTGPERCEO!S310/$AD312)*(U$2/$B$2)</f>
        <v>0.00156780262750347</v>
      </c>
      <c r="V312" s="2" t="n">
        <f aca="false">(tcofTTGPERCEO!T310/$AD312)*(V$2/$B$2)</f>
        <v>0.000185841806355521</v>
      </c>
      <c r="W312" s="2" t="n">
        <f aca="false">(tcofTTGPERCEO!U310/$AD312)*(W$2/$B$2)</f>
        <v>0</v>
      </c>
      <c r="X312" s="2" t="n">
        <f aca="false">(tcofTTGPERCEO!V310/$AD312)*(X$2/$B$2)</f>
        <v>0</v>
      </c>
      <c r="Y312" s="2" t="n">
        <f aca="false">(tcofTTGPERCEO!W310/$AD312)*(Y$2/$B$2)</f>
        <v>0.00264774255878002</v>
      </c>
      <c r="Z312" s="2" t="n">
        <f aca="false">(tcofTTGPERCEO!X310/$AD312)*(Z$2/$B$2)</f>
        <v>0.000175778170632298</v>
      </c>
      <c r="AA312" s="2" t="n">
        <f aca="false">(tcofTTGPERCEO!Y310/$AD312)*(AA$2/$B$2)</f>
        <v>3.17563616155043E-005</v>
      </c>
      <c r="AD312" s="2" t="n">
        <f aca="false">SUM(tcofTTGPERCEO!H310:AA310)</f>
        <v>207</v>
      </c>
    </row>
    <row r="313" customFormat="false" ht="12.8" hidden="false" customHeight="false" outlineLevel="0" collapsed="false">
      <c r="A313" s="2" t="str">
        <f aca="false">tcofTTGPERCEO!A311</f>
        <v>../tcof/chi-trans-metaok/melanie1_lem.tei_corpo2_tto.cha </v>
      </c>
      <c r="B313" s="2" t="str">
        <f aca="false">tcofTTGPERCEO!B311</f>
        <v> TRANS </v>
      </c>
      <c r="C313" s="2" t="str">
        <f aca="false">tcofTTGPERCEO!C311</f>
        <v> ADU </v>
      </c>
      <c r="D313" s="2" t="n">
        <f aca="false">tcofTTGPERCEO!D311</f>
        <v>34</v>
      </c>
      <c r="E313" s="2" t="n">
        <f aca="false">tcofTTGPERCEO!E311</f>
        <v>179</v>
      </c>
      <c r="F313" s="2" t="str">
        <f aca="false">tcofTTGPERCEO!F311</f>
        <v>40;02.12</v>
      </c>
      <c r="G313" s="2" t="str">
        <f aca="false">LEFT(F313,FIND(";",F313)-1)</f>
        <v>40</v>
      </c>
      <c r="H313" s="2" t="n">
        <f aca="false">SUM(J313:AA313)</f>
        <v>0.1746302568182</v>
      </c>
      <c r="I313" s="2" t="n">
        <f aca="false">SUM(J313,K313,M313,N313,O313,P313,Q313,R313,T313,U313)</f>
        <v>0.170540534069051</v>
      </c>
      <c r="J313" s="2" t="n">
        <f aca="false">(tcofTTGPERCEO!H311/$AD313)*(J$2/$B$2)</f>
        <v>0</v>
      </c>
      <c r="K313" s="2" t="n">
        <f aca="false">(tcofTTGPERCEO!I311/$AD313)*(K$2/$B$2)</f>
        <v>0.00232820477347161</v>
      </c>
      <c r="L313" s="2" t="n">
        <f aca="false">(tcofTTGPERCEO!J311/$AD313)*(L$2/$B$2)</f>
        <v>0</v>
      </c>
      <c r="M313" s="2" t="n">
        <f aca="false">(tcofTTGPERCEO!K311/$AD313)*(M$2/$B$2)</f>
        <v>0.00246867924729094</v>
      </c>
      <c r="N313" s="2" t="n">
        <f aca="false">(tcofTTGPERCEO!L311/$AD313)*(N$2/$B$2)</f>
        <v>0.0138918080501451</v>
      </c>
      <c r="O313" s="2" t="n">
        <f aca="false">(tcofTTGPERCEO!M311/$AD313)*(O$2/$B$2)</f>
        <v>0.139552876135036</v>
      </c>
      <c r="P313" s="2" t="n">
        <f aca="false">(tcofTTGPERCEO!N311/$AD313)*(P$2/$B$2)</f>
        <v>0</v>
      </c>
      <c r="Q313" s="2" t="n">
        <f aca="false">(tcofTTGPERCEO!O311/$AD313)*(Q$2/$B$2)</f>
        <v>0.00265837299697501</v>
      </c>
      <c r="R313" s="2" t="n">
        <f aca="false">(tcofTTGPERCEO!P311/$AD313)*(R$2/$B$2)</f>
        <v>0</v>
      </c>
      <c r="S313" s="2" t="n">
        <f aca="false">(tcofTTGPERCEO!Q311/$AD313)*(S$2/$B$2)</f>
        <v>0</v>
      </c>
      <c r="T313" s="2" t="n">
        <f aca="false">(tcofTTGPERCEO!R311/$AD313)*(T$2/$B$2)</f>
        <v>0.00324581170567405</v>
      </c>
      <c r="U313" s="2" t="n">
        <f aca="false">(tcofTTGPERCEO!S311/$AD313)*(U$2/$B$2)</f>
        <v>0.0063947811604575</v>
      </c>
      <c r="V313" s="2" t="n">
        <f aca="false">(tcofTTGPERCEO!T311/$AD313)*(V$2/$B$2)</f>
        <v>0.00198978899563412</v>
      </c>
      <c r="W313" s="2" t="n">
        <f aca="false">(tcofTTGPERCEO!U311/$AD313)*(W$2/$B$2)</f>
        <v>0</v>
      </c>
      <c r="X313" s="2" t="n">
        <f aca="false">(tcofTTGPERCEO!V311/$AD313)*(X$2/$B$2)</f>
        <v>0</v>
      </c>
      <c r="Y313" s="2" t="n">
        <f aca="false">(tcofTTGPERCEO!W311/$AD313)*(Y$2/$B$2)</f>
        <v>0.00209993375351519</v>
      </c>
      <c r="Z313" s="2" t="n">
        <f aca="false">(tcofTTGPERCEO!X311/$AD313)*(Z$2/$B$2)</f>
        <v>0</v>
      </c>
      <c r="AA313" s="2" t="n">
        <f aca="false">(tcofTTGPERCEO!Y311/$AD313)*(AA$2/$B$2)</f>
        <v>0</v>
      </c>
      <c r="AD313" s="2" t="n">
        <f aca="false">SUM(tcofTTGPERCEO!H311:AA311)</f>
        <v>29</v>
      </c>
    </row>
    <row r="314" customFormat="false" ht="12.8" hidden="false" customHeight="false" outlineLevel="0" collapsed="false">
      <c r="A314" s="2" t="str">
        <f aca="false">tcofTTGPERCEO!A312</f>
        <v>../tcof/chi-trans-metaok/morgane1_mar.tei_corpo2_tto.cha </v>
      </c>
      <c r="B314" s="2" t="str">
        <f aca="false">tcofTTGPERCEO!B312</f>
        <v> TRANS </v>
      </c>
      <c r="C314" s="2" t="str">
        <f aca="false">tcofTTGPERCEO!C312</f>
        <v> ADU </v>
      </c>
      <c r="D314" s="2" t="n">
        <f aca="false">tcofTTGPERCEO!D312</f>
        <v>61</v>
      </c>
      <c r="E314" s="2" t="n">
        <f aca="false">tcofTTGPERCEO!E312</f>
        <v>1582</v>
      </c>
      <c r="F314" s="2" t="str">
        <f aca="false">tcofTTGPERCEO!F312</f>
        <v>21;</v>
      </c>
      <c r="G314" s="2" t="str">
        <f aca="false">LEFT(F314,FIND(";",F314)-1)</f>
        <v>21</v>
      </c>
      <c r="H314" s="2" t="n">
        <f aca="false">SUM(J314:AA314)</f>
        <v>0.225109279026452</v>
      </c>
      <c r="I314" s="2" t="n">
        <f aca="false">SUM(J314,K314,M314,N314,O314,P314,Q314,R314,T314,U314)</f>
        <v>0.217730206374452</v>
      </c>
      <c r="J314" s="2" t="n">
        <f aca="false">(tcofTTGPERCEO!H312/$AD314)*(J$2/$B$2)</f>
        <v>0.0007879058863337</v>
      </c>
      <c r="K314" s="2" t="n">
        <f aca="false">(tcofTTGPERCEO!I312/$AD314)*(K$2/$B$2)</f>
        <v>0.000903854597465551</v>
      </c>
      <c r="L314" s="2" t="n">
        <f aca="false">(tcofTTGPERCEO!J312/$AD314)*(L$2/$B$2)</f>
        <v>0</v>
      </c>
      <c r="M314" s="2" t="n">
        <f aca="false">(tcofTTGPERCEO!K312/$AD314)*(M$2/$B$2)</f>
        <v>0.00172510116075753</v>
      </c>
      <c r="N314" s="2" t="n">
        <f aca="false">(tcofTTGPERCEO!L312/$AD314)*(N$2/$B$2)</f>
        <v>0.00291225855509067</v>
      </c>
      <c r="O314" s="2" t="n">
        <f aca="false">(tcofTTGPERCEO!M312/$AD314)*(O$2/$B$2)</f>
        <v>0.201132684429563</v>
      </c>
      <c r="P314" s="2" t="n">
        <f aca="false">(tcofTTGPERCEO!N312/$AD314)*(P$2/$B$2)</f>
        <v>0.00233254598519067</v>
      </c>
      <c r="Q314" s="2" t="n">
        <f aca="false">(tcofTTGPERCEO!O312/$AD314)*(Q$2/$B$2)</f>
        <v>0.00201246309208751</v>
      </c>
      <c r="R314" s="2" t="n">
        <f aca="false">(tcofTTGPERCEO!P312/$AD314)*(R$2/$B$2)</f>
        <v>0.000467389192600973</v>
      </c>
      <c r="S314" s="2" t="n">
        <f aca="false">(tcofTTGPERCEO!Q312/$AD314)*(S$2/$B$2)</f>
        <v>0.000834136639142017</v>
      </c>
      <c r="T314" s="2" t="n">
        <f aca="false">(tcofTTGPERCEO!R312/$AD314)*(T$2/$B$2)</f>
        <v>0.00378026262909829</v>
      </c>
      <c r="U314" s="2" t="n">
        <f aca="false">(tcofTTGPERCEO!S312/$AD314)*(U$2/$B$2)</f>
        <v>0.00167574084626447</v>
      </c>
      <c r="V314" s="2" t="n">
        <f aca="false">(tcofTTGPERCEO!T312/$AD314)*(V$2/$B$2)</f>
        <v>0.000231742493467427</v>
      </c>
      <c r="W314" s="2" t="n">
        <f aca="false">(tcofTTGPERCEO!U312/$AD314)*(W$2/$B$2)</f>
        <v>0</v>
      </c>
      <c r="X314" s="2" t="n">
        <f aca="false">(tcofTTGPERCEO!V312/$AD314)*(X$2/$B$2)</f>
        <v>0</v>
      </c>
      <c r="Y314" s="2" t="n">
        <f aca="false">(tcofTTGPERCEO!W312/$AD314)*(Y$2/$B$2)</f>
        <v>0.00611426494497394</v>
      </c>
      <c r="Z314" s="2" t="n">
        <f aca="false">(tcofTTGPERCEO!X312/$AD314)*(Z$2/$B$2)</f>
        <v>0.000146128840646127</v>
      </c>
      <c r="AA314" s="2" t="n">
        <f aca="false">(tcofTTGPERCEO!Y312/$AD314)*(AA$2/$B$2)</f>
        <v>5.27997337703565E-005</v>
      </c>
      <c r="AD314" s="2" t="n">
        <f aca="false">SUM(tcofTTGPERCEO!H312:AA312)</f>
        <v>249</v>
      </c>
    </row>
    <row r="315" customFormat="false" ht="12.8" hidden="false" customHeight="false" outlineLevel="0" collapsed="false">
      <c r="A315" s="2" t="str">
        <f aca="false">tcofTTGPERCEO!A313</f>
        <v>../tcof/chi-trans-metaok/moustapha1_abd.tei_corpo2_tto.cha </v>
      </c>
      <c r="B315" s="2" t="str">
        <f aca="false">tcofTTGPERCEO!B313</f>
        <v> TRANS </v>
      </c>
      <c r="C315" s="2" t="str">
        <f aca="false">tcofTTGPERCEO!C313</f>
        <v> ADU </v>
      </c>
      <c r="D315" s="2" t="n">
        <f aca="false">tcofTTGPERCEO!D313</f>
        <v>55</v>
      </c>
      <c r="E315" s="2" t="n">
        <f aca="false">tcofTTGPERCEO!E313</f>
        <v>782</v>
      </c>
      <c r="F315" s="2" t="str">
        <f aca="false">tcofTTGPERCEO!F313</f>
        <v>40;02.12</v>
      </c>
      <c r="G315" s="2" t="str">
        <f aca="false">LEFT(F315,FIND(";",F315)-1)</f>
        <v>40</v>
      </c>
      <c r="H315" s="2" t="n">
        <f aca="false">SUM(J315:AA315)</f>
        <v>0.248134169622488</v>
      </c>
      <c r="I315" s="2" t="n">
        <f aca="false">SUM(J315,K315,M315,N315,O315,P315,Q315,R315,T315,U315)</f>
        <v>0.24280286165483</v>
      </c>
      <c r="J315" s="2" t="n">
        <f aca="false">(tcofTTGPERCEO!H313/$AD315)*(J$2/$B$2)</f>
        <v>0.000299982516356409</v>
      </c>
      <c r="K315" s="2" t="n">
        <f aca="false">(tcofTTGPERCEO!I313/$AD315)*(K$2/$B$2)</f>
        <v>0.000825907503739164</v>
      </c>
      <c r="L315" s="2" t="n">
        <f aca="false">(tcofTTGPERCEO!J313/$AD315)*(L$2/$B$2)</f>
        <v>0</v>
      </c>
      <c r="M315" s="2" t="n">
        <f aca="false">(tcofTTGPERCEO!K313/$AD315)*(M$2/$B$2)</f>
        <v>0</v>
      </c>
      <c r="N315" s="2" t="n">
        <f aca="false">(tcofTTGPERCEO!L313/$AD315)*(N$2/$B$2)</f>
        <v>0.00813116838164458</v>
      </c>
      <c r="O315" s="2" t="n">
        <f aca="false">(tcofTTGPERCEO!M313/$AD315)*(O$2/$B$2)</f>
        <v>0.222772481169691</v>
      </c>
      <c r="P315" s="2" t="n">
        <f aca="false">(tcofTTGPERCEO!N313/$AD315)*(P$2/$B$2)</f>
        <v>0.00336535364739242</v>
      </c>
      <c r="Q315" s="2" t="n">
        <f aca="false">(tcofTTGPERCEO!O313/$AD315)*(Q$2/$B$2)</f>
        <v>0.0014145470993078</v>
      </c>
      <c r="R315" s="2" t="n">
        <f aca="false">(tcofTTGPERCEO!P313/$AD315)*(R$2/$B$2)</f>
        <v>0</v>
      </c>
      <c r="S315" s="2" t="n">
        <f aca="false">(tcofTTGPERCEO!Q313/$AD315)*(S$2/$B$2)</f>
        <v>0.000714564299815466</v>
      </c>
      <c r="T315" s="2" t="n">
        <f aca="false">(tcofTTGPERCEO!R313/$AD315)*(T$2/$B$2)</f>
        <v>0.00259069374673066</v>
      </c>
      <c r="U315" s="2" t="n">
        <f aca="false">(tcofTTGPERCEO!S313/$AD315)*(U$2/$B$2)</f>
        <v>0.00340272758996821</v>
      </c>
      <c r="V315" s="2" t="n">
        <f aca="false">(tcofTTGPERCEO!T313/$AD315)*(V$2/$B$2)</f>
        <v>0.00070585787001088</v>
      </c>
      <c r="W315" s="2" t="n">
        <f aca="false">(tcofTTGPERCEO!U313/$AD315)*(W$2/$B$2)</f>
        <v>0</v>
      </c>
      <c r="X315" s="2" t="n">
        <f aca="false">(tcofTTGPERCEO!V313/$AD315)*(X$2/$B$2)</f>
        <v>0</v>
      </c>
      <c r="Y315" s="2" t="n">
        <f aca="false">(tcofTTGPERCEO!W313/$AD315)*(Y$2/$B$2)</f>
        <v>0.00391088579783104</v>
      </c>
      <c r="Z315" s="2" t="n">
        <f aca="false">(tcofTTGPERCEO!X313/$AD315)*(Z$2/$B$2)</f>
        <v>0</v>
      </c>
      <c r="AA315" s="2" t="n">
        <f aca="false">(tcofTTGPERCEO!Y313/$AD315)*(AA$2/$B$2)</f>
        <v>0</v>
      </c>
      <c r="AD315" s="2" t="n">
        <f aca="false">SUM(tcofTTGPERCEO!H313:AA313)</f>
        <v>109</v>
      </c>
    </row>
    <row r="316" customFormat="false" ht="12.8" hidden="false" customHeight="false" outlineLevel="0" collapsed="false">
      <c r="A316" s="2" t="str">
        <f aca="false">tcofTTGPERCEO!A314</f>
        <v>../tcof/chi-trans-metaok/naomi1_sli.tei_corpo2_tto.cha </v>
      </c>
      <c r="B316" s="2" t="str">
        <f aca="false">tcofTTGPERCEO!B314</f>
        <v> TRANS </v>
      </c>
      <c r="C316" s="2" t="str">
        <f aca="false">tcofTTGPERCEO!C314</f>
        <v> ADU </v>
      </c>
      <c r="D316" s="2" t="n">
        <f aca="false">tcofTTGPERCEO!D314</f>
        <v>169</v>
      </c>
      <c r="E316" s="2" t="n">
        <f aca="false">tcofTTGPERCEO!E314</f>
        <v>1966</v>
      </c>
      <c r="F316" s="2" t="str">
        <f aca="false">tcofTTGPERCEO!F314</f>
        <v>20;</v>
      </c>
      <c r="G316" s="2" t="str">
        <f aca="false">LEFT(F316,FIND(";",F316)-1)</f>
        <v>20</v>
      </c>
      <c r="H316" s="2" t="n">
        <f aca="false">SUM(J316:AA316)</f>
        <v>0.262939970951597</v>
      </c>
      <c r="I316" s="2" t="n">
        <f aca="false">SUM(J316,K316,M316,N316,O316,P316,Q316,R316,T316,U316)</f>
        <v>0.257883082149311</v>
      </c>
      <c r="J316" s="2" t="n">
        <f aca="false">(tcofTTGPERCEO!H314/$AD316)*(J$2/$B$2)</f>
        <v>0.000179004165782018</v>
      </c>
      <c r="K316" s="2" t="n">
        <f aca="false">(tcofTTGPERCEO!I314/$AD316)*(K$2/$B$2)</f>
        <v>0.000821386112295336</v>
      </c>
      <c r="L316" s="2" t="n">
        <f aca="false">(tcofTTGPERCEO!J314/$AD316)*(L$2/$B$2)</f>
        <v>0</v>
      </c>
      <c r="M316" s="2" t="n">
        <f aca="false">(tcofTTGPERCEO!K314/$AD316)*(M$2/$B$2)</f>
        <v>0.001045134279875</v>
      </c>
      <c r="N316" s="2" t="n">
        <f aca="false">(tcofTTGPERCEO!L314/$AD316)*(N$2/$B$2)</f>
        <v>0.00617526357849517</v>
      </c>
      <c r="O316" s="2" t="n">
        <f aca="false">(tcofTTGPERCEO!M314/$AD316)*(O$2/$B$2)</f>
        <v>0.240015667440277</v>
      </c>
      <c r="P316" s="2" t="n">
        <f aca="false">(tcofTTGPERCEO!N314/$AD316)*(P$2/$B$2)</f>
        <v>0.00189659376782791</v>
      </c>
      <c r="Q316" s="2" t="n">
        <f aca="false">(tcofTTGPERCEO!O314/$AD316)*(Q$2/$B$2)</f>
        <v>0.000703401614163096</v>
      </c>
      <c r="R316" s="2" t="n">
        <f aca="false">(tcofTTGPERCEO!P314/$AD316)*(R$2/$B$2)</f>
        <v>7.07906988793444E-005</v>
      </c>
      <c r="S316" s="2" t="n">
        <f aca="false">(tcofTTGPERCEO!Q314/$AD316)*(S$2/$B$2)</f>
        <v>0.000852782941750575</v>
      </c>
      <c r="T316" s="2" t="n">
        <f aca="false">(tcofTTGPERCEO!R314/$AD316)*(T$2/$B$2)</f>
        <v>0.00257651111673031</v>
      </c>
      <c r="U316" s="2" t="n">
        <f aca="false">(tcofTTGPERCEO!S314/$AD316)*(U$2/$B$2)</f>
        <v>0.00439932937498627</v>
      </c>
      <c r="V316" s="2" t="n">
        <f aca="false">(tcofTTGPERCEO!T314/$AD316)*(V$2/$B$2)</f>
        <v>0.000982791158427557</v>
      </c>
      <c r="W316" s="2" t="n">
        <f aca="false">(tcofTTGPERCEO!U314/$AD316)*(W$2/$B$2)</f>
        <v>0</v>
      </c>
      <c r="X316" s="2" t="n">
        <f aca="false">(tcofTTGPERCEO!V314/$AD316)*(X$2/$B$2)</f>
        <v>0</v>
      </c>
      <c r="Y316" s="2" t="n">
        <f aca="false">(tcofTTGPERCEO!W314/$AD316)*(Y$2/$B$2)</f>
        <v>0.00288932490903367</v>
      </c>
      <c r="Z316" s="2" t="n">
        <f aca="false">(tcofTTGPERCEO!X314/$AD316)*(Z$2/$B$2)</f>
        <v>0.000331989793073775</v>
      </c>
      <c r="AA316" s="2" t="n">
        <f aca="false">(tcofTTGPERCEO!Y314/$AD316)*(AA$2/$B$2)</f>
        <v>0</v>
      </c>
      <c r="AD316" s="2" t="n">
        <f aca="false">SUM(tcofTTGPERCEO!H314:AA314)</f>
        <v>274</v>
      </c>
    </row>
    <row r="317" customFormat="false" ht="12.8" hidden="false" customHeight="false" outlineLevel="0" collapsed="false">
      <c r="A317" s="2" t="str">
        <f aca="false">tcofTTGPERCEO!A315</f>
        <v>../tcof/chi-trans-metaok/nathan1_mai.tei_corpo2_tto.cha </v>
      </c>
      <c r="B317" s="2" t="str">
        <f aca="false">tcofTTGPERCEO!B315</f>
        <v> TRANS </v>
      </c>
      <c r="C317" s="2" t="str">
        <f aca="false">tcofTTGPERCEO!C315</f>
        <v> ADU </v>
      </c>
      <c r="D317" s="2" t="n">
        <f aca="false">tcofTTGPERCEO!D315</f>
        <v>249</v>
      </c>
      <c r="E317" s="2" t="n">
        <f aca="false">tcofTTGPERCEO!E315</f>
        <v>2754</v>
      </c>
      <c r="F317" s="2" t="str">
        <f aca="false">tcofTTGPERCEO!F315</f>
        <v>20;</v>
      </c>
      <c r="G317" s="2" t="str">
        <f aca="false">LEFT(F317,FIND(";",F317)-1)</f>
        <v>20</v>
      </c>
      <c r="H317" s="2" t="n">
        <f aca="false">SUM(J317:AA317)</f>
        <v>0.190146756629585</v>
      </c>
      <c r="I317" s="2" t="n">
        <f aca="false">SUM(J317,K317,M317,N317,O317,P317,Q317,R317,T317,U317)</f>
        <v>0.180464970208567</v>
      </c>
      <c r="J317" s="2" t="n">
        <f aca="false">(tcofTTGPERCEO!H315/$AD317)*(J$2/$B$2)</f>
        <v>0.00046053653919505</v>
      </c>
      <c r="K317" s="2" t="n">
        <f aca="false">(tcofTTGPERCEO!I315/$AD317)*(K$2/$B$2)</f>
        <v>0.00120454538045339</v>
      </c>
      <c r="L317" s="2" t="n">
        <f aca="false">(tcofTTGPERCEO!J315/$AD317)*(L$2/$B$2)</f>
        <v>0</v>
      </c>
      <c r="M317" s="2" t="n">
        <f aca="false">(tcofTTGPERCEO!K315/$AD317)*(M$2/$B$2)</f>
        <v>0.000605000266237499</v>
      </c>
      <c r="N317" s="2" t="n">
        <f aca="false">(tcofTTGPERCEO!L315/$AD317)*(N$2/$B$2)</f>
        <v>0.00794376629346327</v>
      </c>
      <c r="O317" s="2" t="n">
        <f aca="false">(tcofTTGPERCEO!M315/$AD317)*(O$2/$B$2)</f>
        <v>0.159601317495281</v>
      </c>
      <c r="P317" s="2" t="n">
        <f aca="false">(tcofTTGPERCEO!N315/$AD317)*(P$2/$B$2)</f>
        <v>0.00120552339575607</v>
      </c>
      <c r="Q317" s="2" t="n">
        <f aca="false">(tcofTTGPERCEO!O315/$AD317)*(Q$2/$B$2)</f>
        <v>0.00184588434860377</v>
      </c>
      <c r="R317" s="2" t="n">
        <f aca="false">(tcofTTGPERCEO!P315/$AD317)*(R$2/$B$2)</f>
        <v>0</v>
      </c>
      <c r="S317" s="2" t="n">
        <f aca="false">(tcofTTGPERCEO!Q315/$AD317)*(S$2/$B$2)</f>
        <v>0.000585070487736231</v>
      </c>
      <c r="T317" s="2" t="n">
        <f aca="false">(tcofTTGPERCEO!R315/$AD317)*(T$2/$B$2)</f>
        <v>0.00159090489235855</v>
      </c>
      <c r="U317" s="2" t="n">
        <f aca="false">(tcofTTGPERCEO!S315/$AD317)*(U$2/$B$2)</f>
        <v>0.00600749159721852</v>
      </c>
      <c r="V317" s="2" t="n">
        <f aca="false">(tcofTTGPERCEO!T315/$AD317)*(V$2/$B$2)</f>
        <v>0.0017338255285901</v>
      </c>
      <c r="W317" s="2" t="n">
        <f aca="false">(tcofTTGPERCEO!U315/$AD317)*(W$2/$B$2)</f>
        <v>0</v>
      </c>
      <c r="X317" s="2" t="n">
        <f aca="false">(tcofTTGPERCEO!V315/$AD317)*(X$2/$B$2)</f>
        <v>0</v>
      </c>
      <c r="Y317" s="2" t="n">
        <f aca="false">(tcofTTGPERCEO!W315/$AD317)*(Y$2/$B$2)</f>
        <v>0.00720484313177887</v>
      </c>
      <c r="Z317" s="2" t="n">
        <f aca="false">(tcofTTGPERCEO!X315/$AD317)*(Z$2/$B$2)</f>
        <v>0.000102496003720805</v>
      </c>
      <c r="AA317" s="2" t="n">
        <f aca="false">(tcofTTGPERCEO!Y315/$AD317)*(AA$2/$B$2)</f>
        <v>5.5551269192192E-005</v>
      </c>
      <c r="AD317" s="2" t="n">
        <f aca="false">SUM(tcofTTGPERCEO!H315:AA315)</f>
        <v>355</v>
      </c>
    </row>
    <row r="318" customFormat="false" ht="12.8" hidden="false" customHeight="false" outlineLevel="0" collapsed="false">
      <c r="A318" s="2" t="str">
        <f aca="false">tcofTTGPERCEO!A316</f>
        <v>../tcof/chi-trans-metaok/nolan1_rej.tei_corpo2_tto.cha </v>
      </c>
      <c r="B318" s="2" t="str">
        <f aca="false">tcofTTGPERCEO!B316</f>
        <v> TRANS </v>
      </c>
      <c r="C318" s="2" t="str">
        <f aca="false">tcofTTGPERCEO!C316</f>
        <v> ADU </v>
      </c>
      <c r="D318" s="2" t="n">
        <f aca="false">tcofTTGPERCEO!D316</f>
        <v>130</v>
      </c>
      <c r="E318" s="2" t="n">
        <f aca="false">tcofTTGPERCEO!E316</f>
        <v>1228</v>
      </c>
      <c r="F318" s="2" t="str">
        <f aca="false">tcofTTGPERCEO!F316</f>
        <v>29;</v>
      </c>
      <c r="G318" s="2" t="str">
        <f aca="false">LEFT(F318,FIND(";",F318)-1)</f>
        <v>29</v>
      </c>
      <c r="H318" s="2" t="n">
        <f aca="false">SUM(J318:AA318)</f>
        <v>0.163730274861936</v>
      </c>
      <c r="I318" s="2" t="n">
        <f aca="false">SUM(J318,K318,M318,N318,O318,P318,Q318,R318,T318,U318)</f>
        <v>0.155248359574053</v>
      </c>
      <c r="J318" s="2" t="n">
        <f aca="false">(tcofTTGPERCEO!H316/$AD318)*(J$2/$B$2)</f>
        <v>0</v>
      </c>
      <c r="K318" s="2" t="n">
        <f aca="false">(tcofTTGPERCEO!I316/$AD318)*(K$2/$B$2)</f>
        <v>0.00273193970528749</v>
      </c>
      <c r="L318" s="2" t="n">
        <f aca="false">(tcofTTGPERCEO!J316/$AD318)*(L$2/$B$2)</f>
        <v>0</v>
      </c>
      <c r="M318" s="2" t="n">
        <f aca="false">(tcofTTGPERCEO!K316/$AD318)*(M$2/$B$2)</f>
        <v>0.000413824844921603</v>
      </c>
      <c r="N318" s="2" t="n">
        <f aca="false">(tcofTTGPERCEO!L316/$AD318)*(N$2/$B$2)</f>
        <v>0.00419163225559292</v>
      </c>
      <c r="O318" s="2" t="n">
        <f aca="false">(tcofTTGPERCEO!M316/$AD318)*(O$2/$B$2)</f>
        <v>0.137435383072294</v>
      </c>
      <c r="P318" s="2" t="n">
        <f aca="false">(tcofTTGPERCEO!N316/$AD318)*(P$2/$B$2)</f>
        <v>0.000530091831742448</v>
      </c>
      <c r="Q318" s="2" t="n">
        <f aca="false">(tcofTTGPERCEO!O316/$AD318)*(Q$2/$B$2)</f>
        <v>0.0004456232191461</v>
      </c>
      <c r="R318" s="2" t="n">
        <f aca="false">(tcofTTGPERCEO!P316/$AD318)*(R$2/$B$2)</f>
        <v>0.000112119372791563</v>
      </c>
      <c r="S318" s="2" t="n">
        <f aca="false">(tcofTTGPERCEO!Q316/$AD318)*(S$2/$B$2)</f>
        <v>0.00165079498165461</v>
      </c>
      <c r="T318" s="2" t="n">
        <f aca="false">(tcofTTGPERCEO!R316/$AD318)*(T$2/$B$2)</f>
        <v>0.000544095603841315</v>
      </c>
      <c r="U318" s="2" t="n">
        <f aca="false">(tcofTTGPERCEO!S316/$AD318)*(U$2/$B$2)</f>
        <v>0.00884364966843617</v>
      </c>
      <c r="V318" s="2" t="n">
        <f aca="false">(tcofTTGPERCEO!T316/$AD318)*(V$2/$B$2)</f>
        <v>0.00355785007311842</v>
      </c>
      <c r="W318" s="2" t="n">
        <f aca="false">(tcofTTGPERCEO!U316/$AD318)*(W$2/$B$2)</f>
        <v>0</v>
      </c>
      <c r="X318" s="2" t="n">
        <f aca="false">(tcofTTGPERCEO!V316/$AD318)*(X$2/$B$2)</f>
        <v>0</v>
      </c>
      <c r="Y318" s="2" t="n">
        <f aca="false">(tcofTTGPERCEO!W316/$AD318)*(Y$2/$B$2)</f>
        <v>0.00316810814836684</v>
      </c>
      <c r="Z318" s="2" t="n">
        <f aca="false">(tcofTTGPERCEO!X316/$AD318)*(Z$2/$B$2)</f>
        <v>0.000105162084742444</v>
      </c>
      <c r="AA318" s="2" t="n">
        <f aca="false">(tcofTTGPERCEO!Y316/$AD318)*(AA$2/$B$2)</f>
        <v>0</v>
      </c>
      <c r="AD318" s="2" t="n">
        <f aca="false">SUM(tcofTTGPERCEO!H316:AA316)</f>
        <v>173</v>
      </c>
    </row>
    <row r="319" customFormat="false" ht="12.8" hidden="false" customHeight="false" outlineLevel="0" collapsed="false">
      <c r="A319" s="2" t="str">
        <f aca="false">tcofTTGPERCEO!A317</f>
        <v>../tcof/chi-trans-metaok/ophelie1_baq.tei_corpo2_tto.cha </v>
      </c>
      <c r="B319" s="2" t="str">
        <f aca="false">tcofTTGPERCEO!B317</f>
        <v> TRANS </v>
      </c>
      <c r="C319" s="2" t="str">
        <f aca="false">tcofTTGPERCEO!C317</f>
        <v> ADU </v>
      </c>
      <c r="D319" s="2" t="n">
        <f aca="false">tcofTTGPERCEO!D317</f>
        <v>104</v>
      </c>
      <c r="E319" s="2" t="n">
        <f aca="false">tcofTTGPERCEO!E317</f>
        <v>3501</v>
      </c>
      <c r="F319" s="2" t="str">
        <f aca="false">tcofTTGPERCEO!F317</f>
        <v>19;</v>
      </c>
      <c r="G319" s="2" t="str">
        <f aca="false">LEFT(F319,FIND(";",F319)-1)</f>
        <v>19</v>
      </c>
      <c r="H319" s="2" t="n">
        <f aca="false">SUM(J319:AA319)</f>
        <v>0.264493633982698</v>
      </c>
      <c r="I319" s="2" t="n">
        <f aca="false">SUM(J319,K319,M319,N319,O319,P319,Q319,R319,T319,U319)</f>
        <v>0.260727801467932</v>
      </c>
      <c r="J319" s="2" t="n">
        <f aca="false">(tcofTTGPERCEO!H317/$AD319)*(J$2/$B$2)</f>
        <v>0</v>
      </c>
      <c r="K319" s="2" t="n">
        <f aca="false">(tcofTTGPERCEO!I317/$AD319)*(K$2/$B$2)</f>
        <v>0.00044788018859487</v>
      </c>
      <c r="L319" s="2" t="n">
        <f aca="false">(tcofTTGPERCEO!J317/$AD319)*(L$2/$B$2)</f>
        <v>0</v>
      </c>
      <c r="M319" s="2" t="n">
        <f aca="false">(tcofTTGPERCEO!K317/$AD319)*(M$2/$B$2)</f>
        <v>0.00284942082274378</v>
      </c>
      <c r="N319" s="2" t="n">
        <f aca="false">(tcofTTGPERCEO!L317/$AD319)*(N$2/$B$2)</f>
        <v>0.00841802099755063</v>
      </c>
      <c r="O319" s="2" t="n">
        <f aca="false">(tcofTTGPERCEO!M317/$AD319)*(O$2/$B$2)</f>
        <v>0.237838717069694</v>
      </c>
      <c r="P319" s="2" t="n">
        <f aca="false">(tcofTTGPERCEO!N317/$AD319)*(P$2/$B$2)</f>
        <v>0.00159686867721419</v>
      </c>
      <c r="Q319" s="2" t="n">
        <f aca="false">(tcofTTGPERCEO!O317/$AD319)*(Q$2/$B$2)</f>
        <v>0.00163007199938891</v>
      </c>
      <c r="R319" s="2" t="n">
        <f aca="false">(tcofTTGPERCEO!P317/$AD319)*(R$2/$B$2)</f>
        <v>2.41251884240552E-005</v>
      </c>
      <c r="S319" s="2" t="n">
        <f aca="false">(tcofTTGPERCEO!Q317/$AD319)*(S$2/$B$2)</f>
        <v>0.000387500043183511</v>
      </c>
      <c r="T319" s="2" t="n">
        <f aca="false">(tcofTTGPERCEO!R317/$AD319)*(T$2/$B$2)</f>
        <v>0.00538546370070794</v>
      </c>
      <c r="U319" s="2" t="n">
        <f aca="false">(tcofTTGPERCEO!S317/$AD319)*(U$2/$B$2)</f>
        <v>0.00253723282361436</v>
      </c>
      <c r="V319" s="2" t="n">
        <f aca="false">(tcofTTGPERCEO!T317/$AD319)*(V$2/$B$2)</f>
        <v>0.000622015299630234</v>
      </c>
      <c r="W319" s="2" t="n">
        <f aca="false">(tcofTTGPERCEO!U317/$AD319)*(W$2/$B$2)</f>
        <v>0</v>
      </c>
      <c r="X319" s="2" t="n">
        <f aca="false">(tcofTTGPERCEO!V317/$AD319)*(X$2/$B$2)</f>
        <v>0</v>
      </c>
      <c r="Y319" s="2" t="n">
        <f aca="false">(tcofTTGPERCEO!W317/$AD319)*(Y$2/$B$2)</f>
        <v>0.00257529189174872</v>
      </c>
      <c r="Z319" s="2" t="n">
        <f aca="false">(tcofTTGPERCEO!X317/$AD319)*(Z$2/$B$2)</f>
        <v>0.000181025280203412</v>
      </c>
      <c r="AA319" s="2" t="n">
        <f aca="false">(tcofTTGPERCEO!Y317/$AD319)*(AA$2/$B$2)</f>
        <v>0</v>
      </c>
      <c r="AD319" s="2" t="n">
        <f aca="false">SUM(tcofTTGPERCEO!H317:AA317)</f>
        <v>402</v>
      </c>
    </row>
    <row r="320" customFormat="false" ht="12.8" hidden="false" customHeight="false" outlineLevel="0" collapsed="false">
      <c r="A320" s="2" t="str">
        <f aca="false">tcofTTGPERCEO!A318</f>
        <v>../tcof/chi-trans-metaok/oscar1_fri.tei_corpo2_tto.cha </v>
      </c>
      <c r="B320" s="2" t="str">
        <f aca="false">tcofTTGPERCEO!B318</f>
        <v> TRANS </v>
      </c>
      <c r="C320" s="2" t="str">
        <f aca="false">tcofTTGPERCEO!C318</f>
        <v> ADU </v>
      </c>
      <c r="D320" s="2" t="n">
        <f aca="false">tcofTTGPERCEO!D318</f>
        <v>86</v>
      </c>
      <c r="E320" s="2" t="n">
        <f aca="false">tcofTTGPERCEO!E318</f>
        <v>561</v>
      </c>
      <c r="F320" s="2" t="str">
        <f aca="false">tcofTTGPERCEO!F318</f>
        <v>40;02.12</v>
      </c>
      <c r="G320" s="2" t="str">
        <f aca="false">LEFT(F320,FIND(";",F320)-1)</f>
        <v>40</v>
      </c>
      <c r="H320" s="2" t="n">
        <f aca="false">SUM(J320:AA320)</f>
        <v>0.246431112629708</v>
      </c>
      <c r="I320" s="2" t="n">
        <f aca="false">SUM(J320,K320,M320,N320,O320,P320,Q320,R320,T320,U320)</f>
        <v>0.239860240060842</v>
      </c>
      <c r="J320" s="2" t="n">
        <f aca="false">(tcofTTGPERCEO!H318/$AD320)*(J$2/$B$2)</f>
        <v>0</v>
      </c>
      <c r="K320" s="2" t="n">
        <f aca="false">(tcofTTGPERCEO!I318/$AD320)*(K$2/$B$2)</f>
        <v>0.00142895107789792</v>
      </c>
      <c r="L320" s="2" t="n">
        <f aca="false">(tcofTTGPERCEO!J318/$AD320)*(L$2/$B$2)</f>
        <v>0</v>
      </c>
      <c r="M320" s="2" t="n">
        <f aca="false">(tcofTTGPERCEO!K318/$AD320)*(M$2/$B$2)</f>
        <v>0</v>
      </c>
      <c r="N320" s="2" t="n">
        <f aca="false">(tcofTTGPERCEO!L318/$AD320)*(N$2/$B$2)</f>
        <v>0.00127892836017209</v>
      </c>
      <c r="O320" s="2" t="n">
        <f aca="false">(tcofTTGPERCEO!M318/$AD320)*(O$2/$B$2)</f>
        <v>0.22483518932867</v>
      </c>
      <c r="P320" s="2" t="n">
        <f aca="false">(tcofTTGPERCEO!N318/$AD320)*(P$2/$B$2)</f>
        <v>0</v>
      </c>
      <c r="Q320" s="2" t="n">
        <f aca="false">(tcofTTGPERCEO!O318/$AD320)*(Q$2/$B$2)</f>
        <v>0.00550662977944824</v>
      </c>
      <c r="R320" s="2" t="n">
        <f aca="false">(tcofTTGPERCEO!P318/$AD320)*(R$2/$B$2)</f>
        <v>0.0001539416785154</v>
      </c>
      <c r="S320" s="2" t="n">
        <f aca="false">(tcofTTGPERCEO!Q318/$AD320)*(S$2/$B$2)</f>
        <v>0.000412103220528496</v>
      </c>
      <c r="T320" s="2" t="n">
        <f aca="false">(tcofTTGPERCEO!R318/$AD320)*(T$2/$B$2)</f>
        <v>0.00224115570153684</v>
      </c>
      <c r="U320" s="2" t="n">
        <f aca="false">(tcofTTGPERCEO!S318/$AD320)*(U$2/$B$2)</f>
        <v>0.00441544413460161</v>
      </c>
      <c r="V320" s="2" t="n">
        <f aca="false">(tcofTTGPERCEO!T318/$AD320)*(V$2/$B$2)</f>
        <v>0.00122124615605057</v>
      </c>
      <c r="W320" s="2" t="n">
        <f aca="false">(tcofTTGPERCEO!U318/$AD320)*(W$2/$B$2)</f>
        <v>0</v>
      </c>
      <c r="X320" s="2" t="n">
        <f aca="false">(tcofTTGPERCEO!V318/$AD320)*(X$2/$B$2)</f>
        <v>0</v>
      </c>
      <c r="Y320" s="2" t="n">
        <f aca="false">(tcofTTGPERCEO!W318/$AD320)*(Y$2/$B$2)</f>
        <v>0.00483318086126511</v>
      </c>
      <c r="Z320" s="2" t="n">
        <f aca="false">(tcofTTGPERCEO!X318/$AD320)*(Z$2/$B$2)</f>
        <v>0</v>
      </c>
      <c r="AA320" s="2" t="n">
        <f aca="false">(tcofTTGPERCEO!Y318/$AD320)*(AA$2/$B$2)</f>
        <v>0.000104342331022371</v>
      </c>
      <c r="AD320" s="2" t="n">
        <f aca="false">SUM(tcofTTGPERCEO!H318:AA318)</f>
        <v>63</v>
      </c>
    </row>
    <row r="321" customFormat="false" ht="12.8" hidden="false" customHeight="false" outlineLevel="0" collapsed="false">
      <c r="A321" s="2" t="str">
        <f aca="false">tcofTTGPERCEO!A319</f>
        <v>../tcof/chi-trans-metaok/pauline1_man.tei_corpo2_tto.cha </v>
      </c>
      <c r="B321" s="2" t="str">
        <f aca="false">tcofTTGPERCEO!B319</f>
        <v> TRANS </v>
      </c>
      <c r="C321" s="2" t="str">
        <f aca="false">tcofTTGPERCEO!C319</f>
        <v> ADU </v>
      </c>
      <c r="D321" s="2" t="n">
        <f aca="false">tcofTTGPERCEO!D319</f>
        <v>95</v>
      </c>
      <c r="E321" s="2" t="n">
        <f aca="false">tcofTTGPERCEO!E319</f>
        <v>1005</v>
      </c>
      <c r="F321" s="2" t="str">
        <f aca="false">tcofTTGPERCEO!F319</f>
        <v>40;02.12</v>
      </c>
      <c r="G321" s="2" t="str">
        <f aca="false">LEFT(F321,FIND(";",F321)-1)</f>
        <v>40</v>
      </c>
      <c r="H321" s="2" t="n">
        <f aca="false">SUM(J321:AA321)</f>
        <v>0.242453071964684</v>
      </c>
      <c r="I321" s="2" t="n">
        <f aca="false">SUM(J321,K321,M321,N321,O321,P321,Q321,R321,T321,U321)</f>
        <v>0.239178320329466</v>
      </c>
      <c r="J321" s="2" t="n">
        <f aca="false">(tcofTTGPERCEO!H319/$AD321)*(J$2/$B$2)</f>
        <v>0.000228658001977962</v>
      </c>
      <c r="K321" s="2" t="n">
        <f aca="false">(tcofTTGPERCEO!I319/$AD321)*(K$2/$B$2)</f>
        <v>0.000629537887465517</v>
      </c>
      <c r="L321" s="2" t="n">
        <f aca="false">(tcofTTGPERCEO!J319/$AD321)*(L$2/$B$2)</f>
        <v>0</v>
      </c>
      <c r="M321" s="2" t="n">
        <f aca="false">(tcofTTGPERCEO!K319/$AD321)*(M$2/$B$2)</f>
        <v>0.00350448872167875</v>
      </c>
      <c r="N321" s="2" t="n">
        <f aca="false">(tcofTTGPERCEO!L319/$AD321)*(N$2/$B$2)</f>
        <v>0.0118323232203334</v>
      </c>
      <c r="O321" s="2" t="n">
        <f aca="false">(tcofTTGPERCEO!M319/$AD321)*(O$2/$B$2)</f>
        <v>0.212256996918674</v>
      </c>
      <c r="P321" s="2" t="n">
        <f aca="false">(tcofTTGPERCEO!N319/$AD321)*(P$2/$B$2)</f>
        <v>0.00192389972499532</v>
      </c>
      <c r="Q321" s="2" t="n">
        <f aca="false">(tcofTTGPERCEO!O319/$AD321)*(Q$2/$B$2)</f>
        <v>0.00188688712722352</v>
      </c>
      <c r="R321" s="2" t="n">
        <f aca="false">(tcofTTGPERCEO!P319/$AD321)*(R$2/$B$2)</f>
        <v>6.78204597655257E-005</v>
      </c>
      <c r="S321" s="2" t="n">
        <f aca="false">(tcofTTGPERCEO!Q319/$AD321)*(S$2/$B$2)</f>
        <v>0.000181555964288778</v>
      </c>
      <c r="T321" s="2" t="n">
        <f aca="false">(tcofTTGPERCEO!R319/$AD321)*(T$2/$B$2)</f>
        <v>0.00263296613886846</v>
      </c>
      <c r="U321" s="2" t="n">
        <f aca="false">(tcofTTGPERCEO!S319/$AD321)*(U$2/$B$2)</f>
        <v>0.00421474212848335</v>
      </c>
      <c r="V321" s="2" t="n">
        <f aca="false">(tcofTTGPERCEO!T319/$AD321)*(V$2/$B$2)</f>
        <v>0.000538031523295006</v>
      </c>
      <c r="W321" s="2" t="n">
        <f aca="false">(tcofTTGPERCEO!U319/$AD321)*(W$2/$B$2)</f>
        <v>0</v>
      </c>
      <c r="X321" s="2" t="n">
        <f aca="false">(tcofTTGPERCEO!V319/$AD321)*(X$2/$B$2)</f>
        <v>0</v>
      </c>
      <c r="Y321" s="2" t="n">
        <f aca="false">(tcofTTGPERCEO!W319/$AD321)*(Y$2/$B$2)</f>
        <v>0.00255516414763386</v>
      </c>
      <c r="Z321" s="2" t="n">
        <f aca="false">(tcofTTGPERCEO!X319/$AD321)*(Z$2/$B$2)</f>
        <v>0</v>
      </c>
      <c r="AA321" s="2" t="n">
        <f aca="false">(tcofTTGPERCEO!Y319/$AD321)*(AA$2/$B$2)</f>
        <v>0</v>
      </c>
      <c r="AD321" s="2" t="n">
        <f aca="false">SUM(tcofTTGPERCEO!H319:AA319)</f>
        <v>143</v>
      </c>
    </row>
    <row r="322" customFormat="false" ht="12.8" hidden="false" customHeight="false" outlineLevel="0" collapsed="false">
      <c r="A322" s="2" t="str">
        <f aca="false">tcofTTGPERCEO!A320</f>
        <v>../tcof/chi-trans-metaok/raphael1_leg.tei_corpo2_tto.cha </v>
      </c>
      <c r="B322" s="2" t="str">
        <f aca="false">tcofTTGPERCEO!B320</f>
        <v> TRANS </v>
      </c>
      <c r="C322" s="2" t="str">
        <f aca="false">tcofTTGPERCEO!C320</f>
        <v> ADU </v>
      </c>
      <c r="D322" s="2" t="n">
        <f aca="false">tcofTTGPERCEO!D320</f>
        <v>118</v>
      </c>
      <c r="E322" s="2" t="n">
        <f aca="false">tcofTTGPERCEO!E320</f>
        <v>1412</v>
      </c>
      <c r="F322" s="2" t="str">
        <f aca="false">tcofTTGPERCEO!F320</f>
        <v>21;</v>
      </c>
      <c r="G322" s="2" t="str">
        <f aca="false">LEFT(F322,FIND(";",F322)-1)</f>
        <v>21</v>
      </c>
      <c r="H322" s="2" t="n">
        <f aca="false">SUM(J322:AA322)</f>
        <v>0.225720914920187</v>
      </c>
      <c r="I322" s="2" t="n">
        <f aca="false">SUM(J322,K322,M322,N322,O322,P322,Q322,R322,T322,U322)</f>
        <v>0.217104323761399</v>
      </c>
      <c r="J322" s="2" t="n">
        <f aca="false">(tcofTTGPERCEO!H320/$AD322)*(J$2/$B$2)</f>
        <v>0</v>
      </c>
      <c r="K322" s="2" t="n">
        <f aca="false">(tcofTTGPERCEO!I320/$AD322)*(K$2/$B$2)</f>
        <v>0.000305511033622971</v>
      </c>
      <c r="L322" s="2" t="n">
        <f aca="false">(tcofTTGPERCEO!J320/$AD322)*(L$2/$B$2)</f>
        <v>0</v>
      </c>
      <c r="M322" s="2" t="n">
        <f aca="false">(tcofTTGPERCEO!K320/$AD322)*(M$2/$B$2)</f>
        <v>0.00259155468493891</v>
      </c>
      <c r="N322" s="2" t="n">
        <f aca="false">(tcofTTGPERCEO!L320/$AD322)*(N$2/$B$2)</f>
        <v>0.00656246497934458</v>
      </c>
      <c r="O322" s="2" t="n">
        <f aca="false">(tcofTTGPERCEO!M320/$AD322)*(O$2/$B$2)</f>
        <v>0.199147005932521</v>
      </c>
      <c r="P322" s="2" t="n">
        <f aca="false">(tcofTTGPERCEO!N320/$AD322)*(P$2/$B$2)</f>
        <v>0.00110655670457247</v>
      </c>
      <c r="Q322" s="2" t="n">
        <f aca="false">(tcofTTGPERCEO!O320/$AD322)*(Q$2/$B$2)</f>
        <v>0.000348836275621155</v>
      </c>
      <c r="R322" s="2" t="n">
        <f aca="false">(tcofTTGPERCEO!P320/$AD322)*(R$2/$B$2)</f>
        <v>8.77676538142098E-005</v>
      </c>
      <c r="S322" s="2" t="n">
        <f aca="false">(tcofTTGPERCEO!Q320/$AD322)*(S$2/$B$2)</f>
        <v>0.00364179904838078</v>
      </c>
      <c r="T322" s="2" t="n">
        <f aca="false">(tcofTTGPERCEO!R320/$AD322)*(T$2/$B$2)</f>
        <v>0.00212960496526126</v>
      </c>
      <c r="U322" s="2" t="n">
        <f aca="false">(tcofTTGPERCEO!S320/$AD322)*(U$2/$B$2)</f>
        <v>0.00482502153170266</v>
      </c>
      <c r="V322" s="2" t="n">
        <f aca="false">(tcofTTGPERCEO!T320/$AD322)*(V$2/$B$2)</f>
        <v>0.00139255217794002</v>
      </c>
      <c r="W322" s="2" t="n">
        <f aca="false">(tcofTTGPERCEO!U320/$AD322)*(W$2/$B$2)</f>
        <v>0</v>
      </c>
      <c r="X322" s="2" t="n">
        <f aca="false">(tcofTTGPERCEO!V320/$AD322)*(X$2/$B$2)</f>
        <v>0</v>
      </c>
      <c r="Y322" s="2" t="n">
        <f aca="false">(tcofTTGPERCEO!W320/$AD322)*(Y$2/$B$2)</f>
        <v>0.00358223993246708</v>
      </c>
      <c r="Z322" s="2" t="n">
        <f aca="false">(tcofTTGPERCEO!X320/$AD322)*(Z$2/$B$2)</f>
        <v>0</v>
      </c>
      <c r="AA322" s="2" t="n">
        <f aca="false">(tcofTTGPERCEO!Y320/$AD322)*(AA$2/$B$2)</f>
        <v>0</v>
      </c>
      <c r="AD322" s="2" t="n">
        <f aca="false">SUM(tcofTTGPERCEO!H320:AA320)</f>
        <v>221</v>
      </c>
    </row>
    <row r="323" customFormat="false" ht="12.8" hidden="false" customHeight="false" outlineLevel="0" collapsed="false">
      <c r="A323" s="2" t="str">
        <f aca="false">tcofTTGPERCEO!A321</f>
        <v>../tcof/chi-trans-metaok/remi1_did.tei_corpo2_tto.cha </v>
      </c>
      <c r="B323" s="2" t="str">
        <f aca="false">tcofTTGPERCEO!B321</f>
        <v> TRANS </v>
      </c>
      <c r="C323" s="2" t="str">
        <f aca="false">tcofTTGPERCEO!C321</f>
        <v> ADU </v>
      </c>
      <c r="D323" s="2" t="n">
        <f aca="false">tcofTTGPERCEO!D321</f>
        <v>217</v>
      </c>
      <c r="E323" s="2" t="n">
        <f aca="false">tcofTTGPERCEO!E321</f>
        <v>2032</v>
      </c>
      <c r="F323" s="2" t="str">
        <f aca="false">tcofTTGPERCEO!F321</f>
        <v>20;</v>
      </c>
      <c r="G323" s="2" t="str">
        <f aca="false">LEFT(F323,FIND(";",F323)-1)</f>
        <v>20</v>
      </c>
      <c r="H323" s="2" t="n">
        <f aca="false">SUM(J323:AA323)</f>
        <v>0.220290241353431</v>
      </c>
      <c r="I323" s="2" t="n">
        <f aca="false">SUM(J323,K323,M323,N323,O323,P323,Q323,R323,T323,U323)</f>
        <v>0.214298840577677</v>
      </c>
      <c r="J323" s="2" t="n">
        <f aca="false">(tcofTTGPERCEO!H321/$AD323)*(J$2/$B$2)</f>
        <v>0.00029725540257135</v>
      </c>
      <c r="K323" s="2" t="n">
        <f aca="false">(tcofTTGPERCEO!I321/$AD323)*(K$2/$B$2)</f>
        <v>0.00112529897384461</v>
      </c>
      <c r="L323" s="2" t="n">
        <f aca="false">(tcofTTGPERCEO!J321/$AD323)*(L$2/$B$2)</f>
        <v>0</v>
      </c>
      <c r="M323" s="2" t="n">
        <f aca="false">(tcofTTGPERCEO!K321/$AD323)*(M$2/$B$2)</f>
        <v>0.00488125214805255</v>
      </c>
      <c r="N323" s="2" t="n">
        <f aca="false">(tcofTTGPERCEO!L321/$AD323)*(N$2/$B$2)</f>
        <v>0.0109871572760239</v>
      </c>
      <c r="O323" s="2" t="n">
        <f aca="false">(tcofTTGPERCEO!M321/$AD323)*(O$2/$B$2)</f>
        <v>0.188554965596089</v>
      </c>
      <c r="P323" s="2" t="n">
        <f aca="false">(tcofTTGPERCEO!N321/$AD323)*(P$2/$B$2)</f>
        <v>0.000833689880831305</v>
      </c>
      <c r="Q323" s="2" t="n">
        <f aca="false">(tcofTTGPERCEO!O321/$AD323)*(Q$2/$B$2)</f>
        <v>0.00105126568516739</v>
      </c>
      <c r="R323" s="2" t="n">
        <f aca="false">(tcofTTGPERCEO!P321/$AD323)*(R$2/$B$2)</f>
        <v>0</v>
      </c>
      <c r="S323" s="2" t="n">
        <f aca="false">(tcofTTGPERCEO!Q321/$AD323)*(S$2/$B$2)</f>
        <v>0.000118011376787706</v>
      </c>
      <c r="T323" s="2" t="n">
        <f aca="false">(tcofTTGPERCEO!R321/$AD323)*(T$2/$B$2)</f>
        <v>0.00235321348661369</v>
      </c>
      <c r="U323" s="2" t="n">
        <f aca="false">(tcofTTGPERCEO!S321/$AD323)*(U$2/$B$2)</f>
        <v>0.00421474212848335</v>
      </c>
      <c r="V323" s="2" t="n">
        <f aca="false">(tcofTTGPERCEO!T321/$AD323)*(V$2/$B$2)</f>
        <v>0.0011365915929607</v>
      </c>
      <c r="W323" s="2" t="n">
        <f aca="false">(tcofTTGPERCEO!U321/$AD323)*(W$2/$B$2)</f>
        <v>0</v>
      </c>
      <c r="X323" s="2" t="n">
        <f aca="false">(tcofTTGPERCEO!V321/$AD323)*(X$2/$B$2)</f>
        <v>0</v>
      </c>
      <c r="Y323" s="2" t="n">
        <f aca="false">(tcofTTGPERCEO!W321/$AD323)*(Y$2/$B$2)</f>
        <v>0.00442895118923203</v>
      </c>
      <c r="Z323" s="2" t="n">
        <f aca="false">(tcofTTGPERCEO!X321/$AD323)*(Z$2/$B$2)</f>
        <v>0.000248086918096948</v>
      </c>
      <c r="AA323" s="2" t="n">
        <f aca="false">(tcofTTGPERCEO!Y321/$AD323)*(AA$2/$B$2)</f>
        <v>5.97596986764489E-005</v>
      </c>
      <c r="AD323" s="2" t="n">
        <f aca="false">SUM(tcofTTGPERCEO!H321:AA321)</f>
        <v>220</v>
      </c>
    </row>
    <row r="324" customFormat="false" ht="12.8" hidden="false" customHeight="false" outlineLevel="0" collapsed="false">
      <c r="A324" s="2" t="str">
        <f aca="false">tcofTTGPERCEO!A322</f>
        <v>../tcof/chi-trans-metaok/robin1_lem.tei_corpo2_tto.cha </v>
      </c>
      <c r="B324" s="2" t="str">
        <f aca="false">tcofTTGPERCEO!B322</f>
        <v> TRANS </v>
      </c>
      <c r="C324" s="2" t="str">
        <f aca="false">tcofTTGPERCEO!C322</f>
        <v> ADU </v>
      </c>
      <c r="D324" s="2" t="n">
        <f aca="false">tcofTTGPERCEO!D322</f>
        <v>69</v>
      </c>
      <c r="E324" s="2" t="n">
        <f aca="false">tcofTTGPERCEO!E322</f>
        <v>531</v>
      </c>
      <c r="F324" s="2" t="str">
        <f aca="false">tcofTTGPERCEO!F322</f>
        <v>40;02.12</v>
      </c>
      <c r="G324" s="2" t="str">
        <f aca="false">LEFT(F324,FIND(";",F324)-1)</f>
        <v>40</v>
      </c>
      <c r="H324" s="2" t="n">
        <f aca="false">SUM(J324:AA324)</f>
        <v>0.274211377095639</v>
      </c>
      <c r="I324" s="2" t="n">
        <f aca="false">SUM(J324,K324,M324,N324,O324,P324,Q324,R324,T324,U324)</f>
        <v>0.272723047190351</v>
      </c>
      <c r="J324" s="2" t="n">
        <f aca="false">(tcofTTGPERCEO!H322/$AD324)*(J$2/$B$2)</f>
        <v>0.000199378623675906</v>
      </c>
      <c r="K324" s="2" t="n">
        <f aca="false">(tcofTTGPERCEO!I322/$AD324)*(K$2/$B$2)</f>
        <v>0.000548926328704688</v>
      </c>
      <c r="L324" s="2" t="n">
        <f aca="false">(tcofTTGPERCEO!J322/$AD324)*(L$2/$B$2)</f>
        <v>0</v>
      </c>
      <c r="M324" s="2" t="n">
        <f aca="false">(tcofTTGPERCEO!K322/$AD324)*(M$2/$B$2)</f>
        <v>0.0148421813282248</v>
      </c>
      <c r="N324" s="2" t="n">
        <f aca="false">(tcofTTGPERCEO!L322/$AD324)*(N$2/$B$2)</f>
        <v>0.0039303652044313</v>
      </c>
      <c r="O324" s="2" t="n">
        <f aca="false">(tcofTTGPERCEO!M322/$AD324)*(O$2/$B$2)</f>
        <v>0.246770329750979</v>
      </c>
      <c r="P324" s="2" t="n">
        <f aca="false">(tcofTTGPERCEO!N322/$AD324)*(P$2/$B$2)</f>
        <v>0.0014911526323812</v>
      </c>
      <c r="Q324" s="2" t="n">
        <f aca="false">(tcofTTGPERCEO!O322/$AD324)*(Q$2/$B$2)</f>
        <v>0.000940156303808235</v>
      </c>
      <c r="R324" s="2" t="n">
        <f aca="false">(tcofTTGPERCEO!P322/$AD324)*(R$2/$B$2)</f>
        <v>0</v>
      </c>
      <c r="S324" s="2" t="n">
        <f aca="false">(tcofTTGPERCEO!Q322/$AD324)*(S$2/$B$2)</f>
        <v>0.0012664635557705</v>
      </c>
      <c r="T324" s="2" t="n">
        <f aca="false">(tcofTTGPERCEO!R322/$AD324)*(T$2/$B$2)</f>
        <v>0.00286977254465084</v>
      </c>
      <c r="U324" s="2" t="n">
        <f aca="false">(tcofTTGPERCEO!S322/$AD324)*(U$2/$B$2)</f>
        <v>0.00113078447349553</v>
      </c>
      <c r="V324" s="2" t="n">
        <f aca="false">(tcofTTGPERCEO!T322/$AD324)*(V$2/$B$2)</f>
        <v>0</v>
      </c>
      <c r="W324" s="2" t="n">
        <f aca="false">(tcofTTGPERCEO!U322/$AD324)*(W$2/$B$2)</f>
        <v>0</v>
      </c>
      <c r="X324" s="2" t="n">
        <f aca="false">(tcofTTGPERCEO!V322/$AD324)*(X$2/$B$2)</f>
        <v>0</v>
      </c>
      <c r="Y324" s="2" t="n">
        <f aca="false">(tcofTTGPERCEO!W322/$AD324)*(Y$2/$B$2)</f>
        <v>0</v>
      </c>
      <c r="Z324" s="2" t="n">
        <f aca="false">(tcofTTGPERCEO!X322/$AD324)*(Z$2/$B$2)</f>
        <v>0.000221866349517596</v>
      </c>
      <c r="AA324" s="2" t="n">
        <f aca="false">(tcofTTGPERCEO!Y322/$AD324)*(AA$2/$B$2)</f>
        <v>0</v>
      </c>
      <c r="AD324" s="2" t="n">
        <f aca="false">SUM(tcofTTGPERCEO!H322:AA322)</f>
        <v>82</v>
      </c>
    </row>
    <row r="325" customFormat="false" ht="12.8" hidden="false" customHeight="false" outlineLevel="0" collapsed="false">
      <c r="A325" s="2" t="str">
        <f aca="false">tcofTTGPERCEO!A323</f>
        <v>../tcof/chi-trans-metaok/romy1_tha.tei_corpo2_tto.cha </v>
      </c>
      <c r="B325" s="2" t="str">
        <f aca="false">tcofTTGPERCEO!B323</f>
        <v> TRANS </v>
      </c>
      <c r="C325" s="2" t="str">
        <f aca="false">tcofTTGPERCEO!C323</f>
        <v> ADU </v>
      </c>
      <c r="D325" s="2" t="n">
        <f aca="false">tcofTTGPERCEO!D323</f>
        <v>10</v>
      </c>
      <c r="E325" s="2" t="n">
        <f aca="false">tcofTTGPERCEO!E323</f>
        <v>472</v>
      </c>
      <c r="F325" s="2" t="str">
        <f aca="false">tcofTTGPERCEO!F323</f>
        <v>40;02.12</v>
      </c>
      <c r="G325" s="2" t="str">
        <f aca="false">LEFT(F325,FIND(";",F325)-1)</f>
        <v>40</v>
      </c>
      <c r="H325" s="2" t="n">
        <f aca="false">SUM(J325:AA325)</f>
        <v>0.334935575958645</v>
      </c>
      <c r="I325" s="2" t="n">
        <f aca="false">SUM(J325,K325,M325,N325,O325,P325,Q325,R325,T325,U325)</f>
        <v>0.330792096569428</v>
      </c>
      <c r="J325" s="2" t="n">
        <f aca="false">(tcofTTGPERCEO!H323/$AD325)*(J$2/$B$2)</f>
        <v>0</v>
      </c>
      <c r="K325" s="2" t="n">
        <f aca="false">(tcofTTGPERCEO!I323/$AD325)*(K$2/$B$2)</f>
        <v>0</v>
      </c>
      <c r="L325" s="2" t="n">
        <f aca="false">(tcofTTGPERCEO!J323/$AD325)*(L$2/$B$2)</f>
        <v>0</v>
      </c>
      <c r="M325" s="2" t="n">
        <f aca="false">(tcofTTGPERCEO!K323/$AD325)*(M$2/$B$2)</f>
        <v>0.00130166723948068</v>
      </c>
      <c r="N325" s="2" t="n">
        <f aca="false">(tcofTTGPERCEO!L323/$AD325)*(N$2/$B$2)</f>
        <v>0.0102546801242889</v>
      </c>
      <c r="O325" s="2" t="n">
        <f aca="false">(tcofTTGPERCEO!M323/$AD325)*(O$2/$B$2)</f>
        <v>0.312725308793513</v>
      </c>
      <c r="P325" s="2" t="n">
        <f aca="false">(tcofTTGPERCEO!N323/$AD325)*(P$2/$B$2)</f>
        <v>0</v>
      </c>
      <c r="Q325" s="2" t="n">
        <f aca="false">(tcofTTGPERCEO!O323/$AD325)*(Q$2/$B$2)</f>
        <v>0.00140168758022319</v>
      </c>
      <c r="R325" s="2" t="n">
        <f aca="false">(tcofTTGPERCEO!P323/$AD325)*(R$2/$B$2)</f>
        <v>0</v>
      </c>
      <c r="S325" s="2" t="n">
        <f aca="false">(tcofTTGPERCEO!Q323/$AD325)*(S$2/$B$2)</f>
        <v>0.000472045507150823</v>
      </c>
      <c r="T325" s="2" t="n">
        <f aca="false">(tcofTTGPERCEO!R323/$AD325)*(T$2/$B$2)</f>
        <v>0.003422855980529</v>
      </c>
      <c r="U325" s="2" t="n">
        <f aca="false">(tcofTTGPERCEO!S323/$AD325)*(U$2/$B$2)</f>
        <v>0.00168589685139334</v>
      </c>
      <c r="V325" s="2" t="n">
        <f aca="false">(tcofTTGPERCEO!T323/$AD325)*(V$2/$B$2)</f>
        <v>0.000349720490141754</v>
      </c>
      <c r="W325" s="2" t="n">
        <f aca="false">(tcofTTGPERCEO!U323/$AD325)*(W$2/$B$2)</f>
        <v>0</v>
      </c>
      <c r="X325" s="2" t="n">
        <f aca="false">(tcofTTGPERCEO!V323/$AD325)*(X$2/$B$2)</f>
        <v>0</v>
      </c>
      <c r="Y325" s="2" t="n">
        <f aca="false">(tcofTTGPERCEO!W323/$AD325)*(Y$2/$B$2)</f>
        <v>0.00332171339192402</v>
      </c>
      <c r="Z325" s="2" t="n">
        <f aca="false">(tcofTTGPERCEO!X323/$AD325)*(Z$2/$B$2)</f>
        <v>0</v>
      </c>
      <c r="AA325" s="2" t="n">
        <f aca="false">(tcofTTGPERCEO!Y323/$AD325)*(AA$2/$B$2)</f>
        <v>0</v>
      </c>
      <c r="AD325" s="2" t="n">
        <f aca="false">SUM(tcofTTGPERCEO!H323:AA323)</f>
        <v>55</v>
      </c>
    </row>
    <row r="326" customFormat="false" ht="12.8" hidden="false" customHeight="false" outlineLevel="0" collapsed="false">
      <c r="A326" s="2" t="str">
        <f aca="false">tcofTTGPERCEO!A324</f>
        <v>../tcof/chi-trans-metaok/rose1_rou.tei_corpo2_tto.cha </v>
      </c>
      <c r="B326" s="2" t="str">
        <f aca="false">tcofTTGPERCEO!B324</f>
        <v> TRANS </v>
      </c>
      <c r="C326" s="2" t="str">
        <f aca="false">tcofTTGPERCEO!C324</f>
        <v> ADU </v>
      </c>
      <c r="D326" s="2" t="n">
        <f aca="false">tcofTTGPERCEO!D324</f>
        <v>56</v>
      </c>
      <c r="E326" s="2" t="n">
        <f aca="false">tcofTTGPERCEO!E324</f>
        <v>454</v>
      </c>
      <c r="F326" s="2" t="str">
        <f aca="false">tcofTTGPERCEO!F324</f>
        <v>40;02.12</v>
      </c>
      <c r="G326" s="2" t="str">
        <f aca="false">LEFT(F326,FIND(";",F326)-1)</f>
        <v>40</v>
      </c>
      <c r="H326" s="2" t="n">
        <f aca="false">SUM(J326:AA326)</f>
        <v>0.304670135763416</v>
      </c>
      <c r="I326" s="2" t="n">
        <f aca="false">SUM(J326,K326,M326,N326,O326,P326,Q326,R326,T326,U326)</f>
        <v>0.299802970164053</v>
      </c>
      <c r="J326" s="2" t="n">
        <f aca="false">(tcofTTGPERCEO!H324/$AD326)*(J$2/$B$2)</f>
        <v>0</v>
      </c>
      <c r="K326" s="2" t="n">
        <f aca="false">(tcofTTGPERCEO!I324/$AD326)*(K$2/$B$2)</f>
        <v>0.000833554795440452</v>
      </c>
      <c r="L326" s="2" t="n">
        <f aca="false">(tcofTTGPERCEO!J324/$AD326)*(L$2/$B$2)</f>
        <v>0</v>
      </c>
      <c r="M326" s="2" t="n">
        <f aca="false">(tcofTTGPERCEO!K324/$AD326)*(M$2/$B$2)</f>
        <v>0.0026515443767199</v>
      </c>
      <c r="N326" s="2" t="n">
        <f aca="false">(tcofTTGPERCEO!L324/$AD326)*(N$2/$B$2)</f>
        <v>0.00895249852120464</v>
      </c>
      <c r="O326" s="2" t="n">
        <f aca="false">(tcofTTGPERCEO!M324/$AD326)*(O$2/$B$2)</f>
        <v>0.281043986660837</v>
      </c>
      <c r="P326" s="2" t="n">
        <f aca="false">(tcofTTGPERCEO!N324/$AD326)*(P$2/$B$2)</f>
        <v>0.000566085721552121</v>
      </c>
      <c r="Q326" s="2" t="n">
        <f aca="false">(tcofTTGPERCEO!O324/$AD326)*(Q$2/$B$2)</f>
        <v>0.00214146713645209</v>
      </c>
      <c r="R326" s="2" t="n">
        <f aca="false">(tcofTTGPERCEO!P324/$AD326)*(R$2/$B$2)</f>
        <v>0.000179598624934633</v>
      </c>
      <c r="S326" s="2" t="n">
        <f aca="false">(tcofTTGPERCEO!Q324/$AD326)*(S$2/$B$2)</f>
        <v>0</v>
      </c>
      <c r="T326" s="2" t="n">
        <f aca="false">(tcofTTGPERCEO!R324/$AD326)*(T$2/$B$2)</f>
        <v>0</v>
      </c>
      <c r="U326" s="2" t="n">
        <f aca="false">(tcofTTGPERCEO!S324/$AD326)*(U$2/$B$2)</f>
        <v>0.00343423432691236</v>
      </c>
      <c r="V326" s="2" t="n">
        <f aca="false">(tcofTTGPERCEO!T324/$AD326)*(V$2/$B$2)</f>
        <v>0.000356196795514749</v>
      </c>
      <c r="W326" s="2" t="n">
        <f aca="false">(tcofTTGPERCEO!U324/$AD326)*(W$2/$B$2)</f>
        <v>0</v>
      </c>
      <c r="X326" s="2" t="n">
        <f aca="false">(tcofTTGPERCEO!V324/$AD326)*(X$2/$B$2)</f>
        <v>0</v>
      </c>
      <c r="Y326" s="2" t="n">
        <f aca="false">(tcofTTGPERCEO!W324/$AD326)*(Y$2/$B$2)</f>
        <v>0.00451096880384744</v>
      </c>
      <c r="Z326" s="2" t="n">
        <f aca="false">(tcofTTGPERCEO!X324/$AD326)*(Z$2/$B$2)</f>
        <v>0</v>
      </c>
      <c r="AA326" s="2" t="n">
        <f aca="false">(tcofTTGPERCEO!Y324/$AD326)*(AA$2/$B$2)</f>
        <v>0</v>
      </c>
      <c r="AD326" s="2" t="n">
        <f aca="false">SUM(tcofTTGPERCEO!H324:AA324)</f>
        <v>54</v>
      </c>
    </row>
    <row r="327" customFormat="false" ht="12.8" hidden="false" customHeight="false" outlineLevel="0" collapsed="false">
      <c r="A327" s="2" t="str">
        <f aca="false">tcofTTGPERCEO!A325</f>
        <v>../tcof/chi-trans-metaok/samuel1_len.tei_corpo2_tto.cha </v>
      </c>
      <c r="B327" s="2" t="str">
        <f aca="false">tcofTTGPERCEO!B325</f>
        <v> TRANS </v>
      </c>
      <c r="C327" s="2" t="str">
        <f aca="false">tcofTTGPERCEO!C325</f>
        <v> ADU </v>
      </c>
      <c r="D327" s="2" t="n">
        <f aca="false">tcofTTGPERCEO!D325</f>
        <v>18</v>
      </c>
      <c r="E327" s="2" t="n">
        <f aca="false">tcofTTGPERCEO!E325</f>
        <v>189</v>
      </c>
      <c r="F327" s="2" t="str">
        <f aca="false">tcofTTGPERCEO!F325</f>
        <v>40;02.12</v>
      </c>
      <c r="G327" s="2" t="str">
        <f aca="false">LEFT(F327,FIND(";",F327)-1)</f>
        <v>40</v>
      </c>
      <c r="H327" s="2" t="n">
        <f aca="false">SUM(J327:AA327)</f>
        <v>0.131402568910746</v>
      </c>
      <c r="I327" s="2" t="n">
        <f aca="false">SUM(J327,K327,M327,N327,O327,P327,Q327,R327,T327,U327)</f>
        <v>0.105064021495926</v>
      </c>
      <c r="J327" s="2" t="n">
        <f aca="false">(tcofTTGPERCEO!H325/$AD327)*(J$2/$B$2)</f>
        <v>0</v>
      </c>
      <c r="K327" s="2" t="n">
        <f aca="false">(tcofTTGPERCEO!I325/$AD327)*(K$2/$B$2)</f>
        <v>0</v>
      </c>
      <c r="L327" s="2" t="n">
        <f aca="false">(tcofTTGPERCEO!J325/$AD327)*(L$2/$B$2)</f>
        <v>0</v>
      </c>
      <c r="M327" s="2" t="n">
        <f aca="false">(tcofTTGPERCEO!K325/$AD327)*(M$2/$B$2)</f>
        <v>0</v>
      </c>
      <c r="N327" s="2" t="n">
        <f aca="false">(tcofTTGPERCEO!L325/$AD327)*(N$2/$B$2)</f>
        <v>0.00700630319050798</v>
      </c>
      <c r="O327" s="2" t="n">
        <f aca="false">(tcofTTGPERCEO!M325/$AD327)*(O$2/$B$2)</f>
        <v>0.0879789871286099</v>
      </c>
      <c r="P327" s="2" t="n">
        <f aca="false">(tcofTTGPERCEO!N325/$AD327)*(P$2/$B$2)</f>
        <v>0</v>
      </c>
      <c r="Q327" s="2" t="n">
        <f aca="false">(tcofTTGPERCEO!O325/$AD327)*(Q$2/$B$2)</f>
        <v>0</v>
      </c>
      <c r="R327" s="2" t="n">
        <f aca="false">(tcofTTGPERCEO!P325/$AD327)*(R$2/$B$2)</f>
        <v>0</v>
      </c>
      <c r="S327" s="2" t="n">
        <f aca="false">(tcofTTGPERCEO!Q325/$AD327)*(S$2/$B$2)</f>
        <v>0</v>
      </c>
      <c r="T327" s="2" t="n">
        <f aca="false">(tcofTTGPERCEO!R325/$AD327)*(T$2/$B$2)</f>
        <v>0</v>
      </c>
      <c r="U327" s="2" t="n">
        <f aca="false">(tcofTTGPERCEO!S325/$AD327)*(U$2/$B$2)</f>
        <v>0.010078731176808</v>
      </c>
      <c r="V327" s="2" t="n">
        <f aca="false">(tcofTTGPERCEO!T325/$AD327)*(V$2/$B$2)</f>
        <v>0.00250886438579954</v>
      </c>
      <c r="W327" s="2" t="n">
        <f aca="false">(tcofTTGPERCEO!U325/$AD327)*(W$2/$B$2)</f>
        <v>0</v>
      </c>
      <c r="X327" s="2" t="n">
        <f aca="false">(tcofTTGPERCEO!V325/$AD327)*(X$2/$B$2)</f>
        <v>0</v>
      </c>
      <c r="Y327" s="2" t="n">
        <f aca="false">(tcofTTGPERCEO!W325/$AD327)*(Y$2/$B$2)</f>
        <v>0.0238296830290202</v>
      </c>
      <c r="Z327" s="2" t="n">
        <f aca="false">(tcofTTGPERCEO!X325/$AD327)*(Z$2/$B$2)</f>
        <v>0</v>
      </c>
      <c r="AA327" s="2" t="n">
        <f aca="false">(tcofTTGPERCEO!Y325/$AD327)*(AA$2/$B$2)</f>
        <v>0</v>
      </c>
      <c r="AD327" s="2" t="n">
        <f aca="false">SUM(tcofTTGPERCEO!H325:AA325)</f>
        <v>23</v>
      </c>
    </row>
    <row r="328" customFormat="false" ht="12.8" hidden="false" customHeight="false" outlineLevel="0" collapsed="false">
      <c r="A328" s="2" t="str">
        <f aca="false">tcofTTGPERCEO!A326</f>
        <v>../tcof/chi-trans-metaok/sarah1_fra.tei_corpo2_tto.cha </v>
      </c>
      <c r="B328" s="2" t="str">
        <f aca="false">tcofTTGPERCEO!B326</f>
        <v> TRANS </v>
      </c>
      <c r="C328" s="2" t="str">
        <f aca="false">tcofTTGPERCEO!C326</f>
        <v> ADU </v>
      </c>
      <c r="D328" s="2" t="n">
        <f aca="false">tcofTTGPERCEO!D326</f>
        <v>34</v>
      </c>
      <c r="E328" s="2" t="n">
        <f aca="false">tcofTTGPERCEO!E326</f>
        <v>486</v>
      </c>
      <c r="F328" s="2" t="str">
        <f aca="false">tcofTTGPERCEO!F326</f>
        <v>40;02.12</v>
      </c>
      <c r="G328" s="2" t="str">
        <f aca="false">LEFT(F328,FIND(";",F328)-1)</f>
        <v>40</v>
      </c>
      <c r="H328" s="2" t="n">
        <f aca="false">SUM(J328:AA328)</f>
        <v>0.222126910365396</v>
      </c>
      <c r="I328" s="2" t="n">
        <f aca="false">SUM(J328,K328,M328,N328,O328,P328,Q328,R328,T328,U328)</f>
        <v>0.217922999768536</v>
      </c>
      <c r="J328" s="2" t="n">
        <f aca="false">(tcofTTGPERCEO!H326/$AD328)*(J$2/$B$2)</f>
        <v>0.000268017166252857</v>
      </c>
      <c r="K328" s="2" t="n">
        <f aca="false">(tcofTTGPERCEO!I326/$AD328)*(K$2/$B$2)</f>
        <v>0.000368950483227741</v>
      </c>
      <c r="L328" s="2" t="n">
        <f aca="false">(tcofTTGPERCEO!J326/$AD328)*(L$2/$B$2)</f>
        <v>0</v>
      </c>
      <c r="M328" s="2" t="n">
        <f aca="false">(tcofTTGPERCEO!K326/$AD328)*(M$2/$B$2)</f>
        <v>0</v>
      </c>
      <c r="N328" s="2" t="n">
        <f aca="false">(tcofTTGPERCEO!L326/$AD328)*(N$2/$B$2)</f>
        <v>0.0158503252506574</v>
      </c>
      <c r="O328" s="2" t="n">
        <f aca="false">(tcofTTGPERCEO!M326/$AD328)*(O$2/$B$2)</f>
        <v>0.190741328651781</v>
      </c>
      <c r="P328" s="2" t="n">
        <f aca="false">(tcofTTGPERCEO!N326/$AD328)*(P$2/$B$2)</f>
        <v>0</v>
      </c>
      <c r="Q328" s="2" t="n">
        <f aca="false">(tcofTTGPERCEO!O326/$AD328)*(Q$2/$B$2)</f>
        <v>0.000631908335346519</v>
      </c>
      <c r="R328" s="2" t="n">
        <f aca="false">(tcofTTGPERCEO!P326/$AD328)*(R$2/$B$2)</f>
        <v>0.000158988946663446</v>
      </c>
      <c r="S328" s="2" t="n">
        <f aca="false">(tcofTTGPERCEO!Q326/$AD328)*(S$2/$B$2)</f>
        <v>0</v>
      </c>
      <c r="T328" s="2" t="n">
        <f aca="false">(tcofTTGPERCEO!R326/$AD328)*(T$2/$B$2)</f>
        <v>0.00154309081089422</v>
      </c>
      <c r="U328" s="2" t="n">
        <f aca="false">(tcofTTGPERCEO!S326/$AD328)*(U$2/$B$2)</f>
        <v>0.00836039012371288</v>
      </c>
      <c r="V328" s="2" t="n">
        <f aca="false">(tcofTTGPERCEO!T326/$AD328)*(V$2/$B$2)</f>
        <v>0.0022072522738455</v>
      </c>
      <c r="W328" s="2" t="n">
        <f aca="false">(tcofTTGPERCEO!U326/$AD328)*(W$2/$B$2)</f>
        <v>0</v>
      </c>
      <c r="X328" s="2" t="n">
        <f aca="false">(tcofTTGPERCEO!V326/$AD328)*(X$2/$B$2)</f>
        <v>0</v>
      </c>
      <c r="Y328" s="2" t="n">
        <f aca="false">(tcofTTGPERCEO!W326/$AD328)*(Y$2/$B$2)</f>
        <v>0.00199665832301444</v>
      </c>
      <c r="Z328" s="2" t="n">
        <f aca="false">(tcofTTGPERCEO!X326/$AD328)*(Z$2/$B$2)</f>
        <v>0</v>
      </c>
      <c r="AA328" s="2" t="n">
        <f aca="false">(tcofTTGPERCEO!Y326/$AD328)*(AA$2/$B$2)</f>
        <v>0</v>
      </c>
      <c r="AD328" s="2" t="n">
        <f aca="false">SUM(tcofTTGPERCEO!H326:AA326)</f>
        <v>61</v>
      </c>
    </row>
    <row r="329" customFormat="false" ht="12.8" hidden="false" customHeight="false" outlineLevel="0" collapsed="false">
      <c r="A329" s="2" t="str">
        <f aca="false">tcofTTGPERCEO!A327</f>
        <v>../tcof/chi-trans-metaok/sebastien1_bou.tei_corpo2_tto.cha </v>
      </c>
      <c r="B329" s="2" t="str">
        <f aca="false">tcofTTGPERCEO!B327</f>
        <v> TRANS </v>
      </c>
      <c r="C329" s="2" t="str">
        <f aca="false">tcofTTGPERCEO!C327</f>
        <v> ADU </v>
      </c>
      <c r="D329" s="2" t="n">
        <f aca="false">tcofTTGPERCEO!D327</f>
        <v>76</v>
      </c>
      <c r="E329" s="2" t="n">
        <f aca="false">tcofTTGPERCEO!E327</f>
        <v>484</v>
      </c>
      <c r="F329" s="2" t="str">
        <f aca="false">tcofTTGPERCEO!F327</f>
        <v>40;02.12</v>
      </c>
      <c r="G329" s="2" t="str">
        <f aca="false">LEFT(F329,FIND(";",F329)-1)</f>
        <v>40</v>
      </c>
      <c r="H329" s="2" t="n">
        <f aca="false">SUM(J329:AA329)</f>
        <v>0.279943054971366</v>
      </c>
      <c r="I329" s="2" t="n">
        <f aca="false">SUM(J329,K329,M329,N329,O329,P329,Q329,R329,T329,U329)</f>
        <v>0.274282027223108</v>
      </c>
      <c r="J329" s="2" t="n">
        <f aca="false">(tcofTTGPERCEO!H327/$AD329)*(J$2/$B$2)</f>
        <v>0.00026369430873265</v>
      </c>
      <c r="K329" s="2" t="n">
        <f aca="false">(tcofTTGPERCEO!I327/$AD329)*(K$2/$B$2)</f>
        <v>0.0010889990069464</v>
      </c>
      <c r="L329" s="2" t="n">
        <f aca="false">(tcofTTGPERCEO!J327/$AD329)*(L$2/$B$2)</f>
        <v>0</v>
      </c>
      <c r="M329" s="2" t="n">
        <f aca="false">(tcofTTGPERCEO!K327/$AD329)*(M$2/$B$2)</f>
        <v>0.0034641144276502</v>
      </c>
      <c r="N329" s="2" t="n">
        <f aca="false">(tcofTTGPERCEO!L327/$AD329)*(N$2/$B$2)</f>
        <v>0.00129955623694906</v>
      </c>
      <c r="O329" s="2" t="n">
        <f aca="false">(tcofTTGPERCEO!M327/$AD329)*(O$2/$B$2)</f>
        <v>0.261098929542971</v>
      </c>
      <c r="P329" s="2" t="n">
        <f aca="false">(tcofTTGPERCEO!N327/$AD329)*(P$2/$B$2)</f>
        <v>0.00295825441585302</v>
      </c>
      <c r="Q329" s="2" t="n">
        <f aca="false">(tcofTTGPERCEO!O327/$AD329)*(Q$2/$B$2)</f>
        <v>0.00186514879626473</v>
      </c>
      <c r="R329" s="2" t="n">
        <f aca="false">(tcofTTGPERCEO!P327/$AD329)*(R$2/$B$2)</f>
        <v>0</v>
      </c>
      <c r="S329" s="2" t="n">
        <f aca="false">(tcofTTGPERCEO!Q327/$AD329)*(S$2/$B$2)</f>
        <v>0.000418750046666053</v>
      </c>
      <c r="T329" s="2" t="n">
        <f aca="false">(tcofTTGPERCEO!R327/$AD329)*(T$2/$B$2)</f>
        <v>0</v>
      </c>
      <c r="U329" s="2" t="n">
        <f aca="false">(tcofTTGPERCEO!S327/$AD329)*(U$2/$B$2)</f>
        <v>0.00224333048774114</v>
      </c>
      <c r="V329" s="2" t="n">
        <f aca="false">(tcofTTGPERCEO!T327/$AD329)*(V$2/$B$2)</f>
        <v>0.000620471837348273</v>
      </c>
      <c r="W329" s="2" t="n">
        <f aca="false">(tcofTTGPERCEO!U327/$AD329)*(W$2/$B$2)</f>
        <v>0</v>
      </c>
      <c r="X329" s="2" t="n">
        <f aca="false">(tcofTTGPERCEO!V327/$AD329)*(X$2/$B$2)</f>
        <v>0</v>
      </c>
      <c r="Y329" s="2" t="n">
        <f aca="false">(tcofTTGPERCEO!W327/$AD329)*(Y$2/$B$2)</f>
        <v>0.00392890831302841</v>
      </c>
      <c r="Z329" s="2" t="n">
        <f aca="false">(tcofTTGPERCEO!X327/$AD329)*(Z$2/$B$2)</f>
        <v>0.000586872279369125</v>
      </c>
      <c r="AA329" s="2" t="n">
        <f aca="false">(tcofTTGPERCEO!Y327/$AD329)*(AA$2/$B$2)</f>
        <v>0.000106025271845313</v>
      </c>
      <c r="AD329" s="2" t="n">
        <f aca="false">SUM(tcofTTGPERCEO!H327:AA327)</f>
        <v>62</v>
      </c>
    </row>
    <row r="330" customFormat="false" ht="12.8" hidden="false" customHeight="false" outlineLevel="0" collapsed="false">
      <c r="A330" s="2" t="str">
        <f aca="false">tcofTTGPERCEO!A328</f>
        <v>../tcof/chi-trans-metaok/thibaud1_son.tei_corpo2_tto.cha </v>
      </c>
      <c r="B330" s="2" t="str">
        <f aca="false">tcofTTGPERCEO!B328</f>
        <v> TRANS </v>
      </c>
      <c r="C330" s="2" t="str">
        <f aca="false">tcofTTGPERCEO!C328</f>
        <v> ADU </v>
      </c>
      <c r="D330" s="2" t="n">
        <f aca="false">tcofTTGPERCEO!D328</f>
        <v>70</v>
      </c>
      <c r="E330" s="2" t="n">
        <f aca="false">tcofTTGPERCEO!E328</f>
        <v>896</v>
      </c>
      <c r="F330" s="2" t="str">
        <f aca="false">tcofTTGPERCEO!F328</f>
        <v>20;</v>
      </c>
      <c r="G330" s="2" t="str">
        <f aca="false">LEFT(F330,FIND(";",F330)-1)</f>
        <v>20</v>
      </c>
      <c r="H330" s="2" t="n">
        <f aca="false">SUM(J330:AA330)</f>
        <v>0.255208692165337</v>
      </c>
      <c r="I330" s="2" t="n">
        <f aca="false">SUM(J330,K330,M330,N330,O330,P330,Q330,R330,T330,U330)</f>
        <v>0.249523108871577</v>
      </c>
      <c r="J330" s="2" t="n">
        <f aca="false">(tcofTTGPERCEO!H328/$AD330)*(J$2/$B$2)</f>
        <v>0</v>
      </c>
      <c r="K330" s="2" t="n">
        <f aca="false">(tcofTTGPERCEO!I328/$AD330)*(K$2/$B$2)</f>
        <v>0.000633971252870203</v>
      </c>
      <c r="L330" s="2" t="n">
        <f aca="false">(tcofTTGPERCEO!J328/$AD330)*(L$2/$B$2)</f>
        <v>0</v>
      </c>
      <c r="M330" s="2" t="n">
        <f aca="false">(tcofTTGPERCEO!K328/$AD330)*(M$2/$B$2)</f>
        <v>0.0010083337770625</v>
      </c>
      <c r="N330" s="2" t="n">
        <f aca="false">(tcofTTGPERCEO!L328/$AD330)*(N$2/$B$2)</f>
        <v>0.0113482375620904</v>
      </c>
      <c r="O330" s="2" t="n">
        <f aca="false">(tcofTTGPERCEO!M328/$AD330)*(O$2/$B$2)</f>
        <v>0.228001882136116</v>
      </c>
      <c r="P330" s="2" t="n">
        <f aca="false">(tcofTTGPERCEO!N328/$AD330)*(P$2/$B$2)</f>
        <v>0.000430544069912881</v>
      </c>
      <c r="Q330" s="2" t="n">
        <f aca="false">(tcofTTGPERCEO!O328/$AD330)*(Q$2/$B$2)</f>
        <v>0.000814360742031077</v>
      </c>
      <c r="R330" s="2" t="n">
        <f aca="false">(tcofTTGPERCEO!P328/$AD330)*(R$2/$B$2)</f>
        <v>6.82980686371139E-005</v>
      </c>
      <c r="S330" s="2" t="n">
        <f aca="false">(tcofTTGPERCEO!Q328/$AD330)*(S$2/$B$2)</f>
        <v>0.000365669054835145</v>
      </c>
      <c r="T330" s="2" t="n">
        <f aca="false">(tcofTTGPERCEO!R328/$AD330)*(T$2/$B$2)</f>
        <v>0.00232006963468955</v>
      </c>
      <c r="U330" s="2" t="n">
        <f aca="false">(tcofTTGPERCEO!S328/$AD330)*(U$2/$B$2)</f>
        <v>0.00489741162816727</v>
      </c>
      <c r="V330" s="2" t="n">
        <f aca="false">(tcofTTGPERCEO!T328/$AD330)*(V$2/$B$2)</f>
        <v>0.00176091655247432</v>
      </c>
      <c r="W330" s="2" t="n">
        <f aca="false">(tcofTTGPERCEO!U328/$AD330)*(W$2/$B$2)</f>
        <v>0</v>
      </c>
      <c r="X330" s="2" t="n">
        <f aca="false">(tcofTTGPERCEO!V328/$AD330)*(X$2/$B$2)</f>
        <v>0</v>
      </c>
      <c r="Y330" s="2" t="n">
        <f aca="false">(tcofTTGPERCEO!W328/$AD330)*(Y$2/$B$2)</f>
        <v>0.00343087768179946</v>
      </c>
      <c r="Z330" s="2" t="n">
        <f aca="false">(tcofTTGPERCEO!X328/$AD330)*(Z$2/$B$2)</f>
        <v>0.000128120004651006</v>
      </c>
      <c r="AA330" s="2" t="n">
        <f aca="false">(tcofTTGPERCEO!Y328/$AD330)*(AA$2/$B$2)</f>
        <v>0</v>
      </c>
      <c r="AD330" s="2" t="n">
        <f aca="false">SUM(tcofTTGPERCEO!H328:AA328)</f>
        <v>142</v>
      </c>
    </row>
    <row r="331" customFormat="false" ht="12.8" hidden="false" customHeight="false" outlineLevel="0" collapsed="false">
      <c r="A331" s="2" t="str">
        <f aca="false">tcofTTGPERCEO!A329</f>
        <v>../tcof/chi-trans-metaok/thibault1_cor.tei_corpo2_tto.cha </v>
      </c>
      <c r="B331" s="2" t="str">
        <f aca="false">tcofTTGPERCEO!B329</f>
        <v> TRANS </v>
      </c>
      <c r="C331" s="2" t="str">
        <f aca="false">tcofTTGPERCEO!C329</f>
        <v> ADU </v>
      </c>
      <c r="D331" s="2" t="n">
        <f aca="false">tcofTTGPERCEO!D329</f>
        <v>51</v>
      </c>
      <c r="E331" s="2" t="n">
        <f aca="false">tcofTTGPERCEO!E329</f>
        <v>407</v>
      </c>
      <c r="F331" s="2" t="str">
        <f aca="false">tcofTTGPERCEO!F329</f>
        <v>40;02.12</v>
      </c>
      <c r="G331" s="2" t="str">
        <f aca="false">LEFT(F331,FIND(";",F331)-1)</f>
        <v>40</v>
      </c>
      <c r="H331" s="2" t="n">
        <f aca="false">SUM(J331:AA331)</f>
        <v>0.300822246960662</v>
      </c>
      <c r="I331" s="2" t="n">
        <f aca="false">SUM(J331,K331,M331,N331,O331,P331,Q331,R331,T331,U331)</f>
        <v>0.291572960640162</v>
      </c>
      <c r="J331" s="2" t="n">
        <f aca="false">(tcofTTGPERCEO!H329/$AD331)*(J$2/$B$2)</f>
        <v>0</v>
      </c>
      <c r="K331" s="2" t="n">
        <f aca="false">(tcofTTGPERCEO!I329/$AD331)*(K$2/$B$2)</f>
        <v>0</v>
      </c>
      <c r="L331" s="2" t="n">
        <f aca="false">(tcofTTGPERCEO!J329/$AD331)*(L$2/$B$2)</f>
        <v>0</v>
      </c>
      <c r="M331" s="2" t="n">
        <f aca="false">(tcofTTGPERCEO!K329/$AD331)*(M$2/$B$2)</f>
        <v>0</v>
      </c>
      <c r="N331" s="2" t="n">
        <f aca="false">(tcofTTGPERCEO!L329/$AD331)*(N$2/$B$2)</f>
        <v>0.00920828419323906</v>
      </c>
      <c r="O331" s="2" t="n">
        <f aca="false">(tcofTTGPERCEO!M329/$AD331)*(O$2/$B$2)</f>
        <v>0.274620124108589</v>
      </c>
      <c r="P331" s="2" t="n">
        <f aca="false">(tcofTTGPERCEO!N329/$AD331)*(P$2/$B$2)</f>
        <v>0</v>
      </c>
      <c r="Q331" s="2" t="n">
        <f aca="false">(tcofTTGPERCEO!O329/$AD331)*(Q$2/$B$2)</f>
        <v>0.00110132595588965</v>
      </c>
      <c r="R331" s="2" t="n">
        <f aca="false">(tcofTTGPERCEO!P329/$AD331)*(R$2/$B$2)</f>
        <v>0</v>
      </c>
      <c r="S331" s="2" t="n">
        <f aca="false">(tcofTTGPERCEO!Q329/$AD331)*(S$2/$B$2)</f>
        <v>0</v>
      </c>
      <c r="T331" s="2" t="n">
        <f aca="false">(tcofTTGPERCEO!R329/$AD331)*(T$2/$B$2)</f>
        <v>0.00134469342092211</v>
      </c>
      <c r="U331" s="2" t="n">
        <f aca="false">(tcofTTGPERCEO!S329/$AD331)*(U$2/$B$2)</f>
        <v>0.00529853296152193</v>
      </c>
      <c r="V331" s="2" t="n">
        <f aca="false">(tcofTTGPERCEO!T329/$AD331)*(V$2/$B$2)</f>
        <v>0.000549560770222756</v>
      </c>
      <c r="W331" s="2" t="n">
        <f aca="false">(tcofTTGPERCEO!U329/$AD331)*(W$2/$B$2)</f>
        <v>0</v>
      </c>
      <c r="X331" s="2" t="n">
        <f aca="false">(tcofTTGPERCEO!V329/$AD331)*(X$2/$B$2)</f>
        <v>0</v>
      </c>
      <c r="Y331" s="2" t="n">
        <f aca="false">(tcofTTGPERCEO!W329/$AD331)*(Y$2/$B$2)</f>
        <v>0.0086997255502772</v>
      </c>
      <c r="Z331" s="2" t="n">
        <f aca="false">(tcofTTGPERCEO!X329/$AD331)*(Z$2/$B$2)</f>
        <v>0</v>
      </c>
      <c r="AA331" s="2" t="n">
        <f aca="false">(tcofTTGPERCEO!Y329/$AD331)*(AA$2/$B$2)</f>
        <v>0</v>
      </c>
      <c r="AD331" s="2" t="n">
        <f aca="false">SUM(tcofTTGPERCEO!H329:AA329)</f>
        <v>35</v>
      </c>
    </row>
    <row r="332" customFormat="false" ht="12.8" hidden="false" customHeight="false" outlineLevel="0" collapsed="false">
      <c r="A332" s="2" t="str">
        <f aca="false">tcofTTGPERCEO!A330</f>
        <v>../tcof/chi-trans-metaok/thibault1_lev.tei_corpo2_tto.cha </v>
      </c>
      <c r="B332" s="2" t="str">
        <f aca="false">tcofTTGPERCEO!B330</f>
        <v> TRANS </v>
      </c>
      <c r="C332" s="2" t="str">
        <f aca="false">tcofTTGPERCEO!C330</f>
        <v> ADU </v>
      </c>
      <c r="D332" s="2" t="n">
        <f aca="false">tcofTTGPERCEO!D330</f>
        <v>48</v>
      </c>
      <c r="E332" s="2" t="n">
        <f aca="false">tcofTTGPERCEO!E330</f>
        <v>349</v>
      </c>
      <c r="F332" s="2" t="str">
        <f aca="false">tcofTTGPERCEO!F330</f>
        <v>40;02.12</v>
      </c>
      <c r="G332" s="2" t="str">
        <f aca="false">LEFT(F332,FIND(";",F332)-1)</f>
        <v>40</v>
      </c>
      <c r="H332" s="2" t="n">
        <f aca="false">SUM(J332:AA332)</f>
        <v>0.177607068697732</v>
      </c>
      <c r="I332" s="2" t="n">
        <f aca="false">SUM(J332,K332,M332,N332,O332,P332,Q332,R332,T332,U332)</f>
        <v>0.170284935072777</v>
      </c>
      <c r="J332" s="2" t="n">
        <f aca="false">(tcofTTGPERCEO!H330/$AD332)*(J$2/$B$2)</f>
        <v>0</v>
      </c>
      <c r="K332" s="2" t="n">
        <f aca="false">(tcofTTGPERCEO!I330/$AD332)*(K$2/$B$2)</f>
        <v>0.0019570416936428</v>
      </c>
      <c r="L332" s="2" t="n">
        <f aca="false">(tcofTTGPERCEO!J330/$AD332)*(L$2/$B$2)</f>
        <v>0</v>
      </c>
      <c r="M332" s="2" t="n">
        <f aca="false">(tcofTTGPERCEO!K330/$AD332)*(M$2/$B$2)</f>
        <v>0.00155634126459646</v>
      </c>
      <c r="N332" s="2" t="n">
        <f aca="false">(tcofTTGPERCEO!L330/$AD332)*(N$2/$B$2)</f>
        <v>0</v>
      </c>
      <c r="O332" s="2" t="n">
        <f aca="false">(tcofTTGPERCEO!M330/$AD332)*(O$2/$B$2)</f>
        <v>0.153963227475067</v>
      </c>
      <c r="P332" s="2" t="n">
        <f aca="false">(tcofTTGPERCEO!N330/$AD332)*(P$2/$B$2)</f>
        <v>0</v>
      </c>
      <c r="Q332" s="2" t="n">
        <f aca="false">(tcofTTGPERCEO!O330/$AD332)*(Q$2/$B$2)</f>
        <v>0.00167593080244077</v>
      </c>
      <c r="R332" s="2" t="n">
        <f aca="false">(tcofTTGPERCEO!P330/$AD332)*(R$2/$B$2)</f>
        <v>0</v>
      </c>
      <c r="S332" s="2" t="n">
        <f aca="false">(tcofTTGPERCEO!Q330/$AD332)*(S$2/$B$2)</f>
        <v>0.00225760894724307</v>
      </c>
      <c r="T332" s="2" t="n">
        <f aca="false">(tcofTTGPERCEO!R330/$AD332)*(T$2/$B$2)</f>
        <v>0.00306940889558307</v>
      </c>
      <c r="U332" s="2" t="n">
        <f aca="false">(tcofTTGPERCEO!S330/$AD332)*(U$2/$B$2)</f>
        <v>0.00806298494144641</v>
      </c>
      <c r="V332" s="2" t="n">
        <f aca="false">(tcofTTGPERCEO!T330/$AD332)*(V$2/$B$2)</f>
        <v>0.00334515251439938</v>
      </c>
      <c r="W332" s="2" t="n">
        <f aca="false">(tcofTTGPERCEO!U330/$AD332)*(W$2/$B$2)</f>
        <v>0</v>
      </c>
      <c r="X332" s="2" t="n">
        <f aca="false">(tcofTTGPERCEO!V330/$AD332)*(X$2/$B$2)</f>
        <v>0</v>
      </c>
      <c r="Y332" s="2" t="n">
        <f aca="false">(tcofTTGPERCEO!W330/$AD332)*(Y$2/$B$2)</f>
        <v>0.00132387127939001</v>
      </c>
      <c r="Z332" s="2" t="n">
        <f aca="false">(tcofTTGPERCEO!X330/$AD332)*(Z$2/$B$2)</f>
        <v>0.000395500883922671</v>
      </c>
      <c r="AA332" s="2" t="n">
        <f aca="false">(tcofTTGPERCEO!Y330/$AD332)*(AA$2/$B$2)</f>
        <v>0</v>
      </c>
      <c r="AD332" s="2" t="n">
        <f aca="false">SUM(tcofTTGPERCEO!H330:AA330)</f>
        <v>46</v>
      </c>
    </row>
    <row r="333" customFormat="false" ht="12.8" hidden="false" customHeight="false" outlineLevel="0" collapsed="false">
      <c r="A333" s="2" t="str">
        <f aca="false">tcofTTGPERCEO!A331</f>
        <v>../tcof/chi-trans-metaok/thibaut1_der.tei_corpo2_tto.cha </v>
      </c>
      <c r="B333" s="2" t="str">
        <f aca="false">tcofTTGPERCEO!B331</f>
        <v> TRANS </v>
      </c>
      <c r="C333" s="2" t="str">
        <f aca="false">tcofTTGPERCEO!C331</f>
        <v> ADU </v>
      </c>
      <c r="D333" s="2" t="n">
        <f aca="false">tcofTTGPERCEO!D331</f>
        <v>152</v>
      </c>
      <c r="E333" s="2" t="n">
        <f aca="false">tcofTTGPERCEO!E331</f>
        <v>2105</v>
      </c>
      <c r="F333" s="2" t="str">
        <f aca="false">tcofTTGPERCEO!F331</f>
        <v>20;</v>
      </c>
      <c r="G333" s="2" t="str">
        <f aca="false">LEFT(F333,FIND(";",F333)-1)</f>
        <v>20</v>
      </c>
      <c r="H333" s="2" t="n">
        <f aca="false">SUM(J333:AA333)</f>
        <v>0.218041778306949</v>
      </c>
      <c r="I333" s="2" t="n">
        <f aca="false">SUM(J333,K333,M333,N333,O333,P333,Q333,R333,T333,U333)</f>
        <v>0.213246360585252</v>
      </c>
      <c r="J333" s="2" t="n">
        <f aca="false">(tcofTTGPERCEO!H331/$AD333)*(J$2/$B$2)</f>
        <v>0.000232230783258867</v>
      </c>
      <c r="K333" s="2" t="n">
        <f aca="false">(tcofTTGPERCEO!I331/$AD333)*(K$2/$B$2)</f>
        <v>0.000703311858652882</v>
      </c>
      <c r="L333" s="2" t="n">
        <f aca="false">(tcofTTGPERCEO!J331/$AD333)*(L$2/$B$2)</f>
        <v>0</v>
      </c>
      <c r="M333" s="2" t="n">
        <f aca="false">(tcofTTGPERCEO!K331/$AD333)*(M$2/$B$2)</f>
        <v>0.00264401158019513</v>
      </c>
      <c r="N333" s="2" t="n">
        <f aca="false">(tcofTTGPERCEO!L331/$AD333)*(N$2/$B$2)</f>
        <v>0.011216056385941</v>
      </c>
      <c r="O333" s="2" t="n">
        <f aca="false">(tcofTTGPERCEO!M331/$AD333)*(O$2/$B$2)</f>
        <v>0.188267534246095</v>
      </c>
      <c r="P333" s="2" t="n">
        <f aca="false">(tcofTTGPERCEO!N331/$AD333)*(P$2/$B$2)</f>
        <v>0.000434213479599638</v>
      </c>
      <c r="Q333" s="2" t="n">
        <f aca="false">(tcofTTGPERCEO!O331/$AD333)*(Q$2/$B$2)</f>
        <v>0.0012045752642543</v>
      </c>
      <c r="R333" s="2" t="n">
        <f aca="false">(tcofTTGPERCEO!P331/$AD333)*(R$2/$B$2)</f>
        <v>5.51041235594897E-005</v>
      </c>
      <c r="S333" s="2" t="n">
        <f aca="false">(tcofTTGPERCEO!Q331/$AD333)*(S$2/$B$2)</f>
        <v>0.000737571104923161</v>
      </c>
      <c r="T333" s="2" t="n">
        <f aca="false">(tcofTTGPERCEO!R331/$AD333)*(T$2/$B$2)</f>
        <v>0.00401115935218242</v>
      </c>
      <c r="U333" s="2" t="n">
        <f aca="false">(tcofTTGPERCEO!S331/$AD333)*(U$2/$B$2)</f>
        <v>0.00447816351151356</v>
      </c>
      <c r="V333" s="2" t="n">
        <f aca="false">(tcofTTGPERCEO!T331/$AD333)*(V$2/$B$2)</f>
        <v>0.00120216418486228</v>
      </c>
      <c r="W333" s="2" t="n">
        <f aca="false">(tcofTTGPERCEO!U331/$AD333)*(W$2/$B$2)</f>
        <v>0</v>
      </c>
      <c r="X333" s="2" t="n">
        <f aca="false">(tcofTTGPERCEO!V331/$AD333)*(X$2/$B$2)</f>
        <v>0</v>
      </c>
      <c r="Y333" s="2" t="n">
        <f aca="false">(tcofTTGPERCEO!W331/$AD333)*(Y$2/$B$2)</f>
        <v>0.00207607086995251</v>
      </c>
      <c r="Z333" s="2" t="n">
        <f aca="false">(tcofTTGPERCEO!X331/$AD333)*(Z$2/$B$2)</f>
        <v>0.000723586844449432</v>
      </c>
      <c r="AA333" s="2" t="n">
        <f aca="false">(tcofTTGPERCEO!Y331/$AD333)*(AA$2/$B$2)</f>
        <v>5.60247175091709E-005</v>
      </c>
      <c r="AD333" s="2" t="n">
        <f aca="false">SUM(tcofTTGPERCEO!H331:AA331)</f>
        <v>352</v>
      </c>
    </row>
    <row r="334" customFormat="false" ht="12.8" hidden="false" customHeight="false" outlineLevel="0" collapsed="false">
      <c r="A334" s="2" t="str">
        <f aca="false">tcofTTGPERCEO!A332</f>
        <v>../tcof/chi-trans-metaok/thomas1_pel.tei_corpo2_tto.cha </v>
      </c>
      <c r="B334" s="2" t="str">
        <f aca="false">tcofTTGPERCEO!B332</f>
        <v> TRANS </v>
      </c>
      <c r="C334" s="2" t="str">
        <f aca="false">tcofTTGPERCEO!C332</f>
        <v> ADU </v>
      </c>
      <c r="D334" s="2" t="n">
        <f aca="false">tcofTTGPERCEO!D332</f>
        <v>84</v>
      </c>
      <c r="E334" s="2" t="n">
        <f aca="false">tcofTTGPERCEO!E332</f>
        <v>718</v>
      </c>
      <c r="F334" s="2" t="str">
        <f aca="false">tcofTTGPERCEO!F332</f>
        <v>40;02.12</v>
      </c>
      <c r="G334" s="2" t="str">
        <f aca="false">LEFT(F334,FIND(";",F334)-1)</f>
        <v>40</v>
      </c>
      <c r="H334" s="2" t="n">
        <f aca="false">SUM(J334:AA334)</f>
        <v>0.273521564694082</v>
      </c>
      <c r="I334" s="2" t="n">
        <f aca="false">SUM(J334,K334,M334,N334,O334,P334,Q334,R334,T334,U334)</f>
        <v>0.26703255921611</v>
      </c>
      <c r="J334" s="2" t="n">
        <f aca="false">(tcofTTGPERCEO!H332/$AD334)*(J$2/$B$2)</f>
        <v>0</v>
      </c>
      <c r="K334" s="2" t="n">
        <f aca="false">(tcofTTGPERCEO!I332/$AD334)*(K$2/$B$2)</f>
        <v>0.00157541856338246</v>
      </c>
      <c r="L334" s="2" t="n">
        <f aca="false">(tcofTTGPERCEO!J332/$AD334)*(L$2/$B$2)</f>
        <v>0</v>
      </c>
      <c r="M334" s="2" t="n">
        <f aca="false">(tcofTTGPERCEO!K332/$AD334)*(M$2/$B$2)</f>
        <v>0.00644325283542936</v>
      </c>
      <c r="N334" s="2" t="n">
        <f aca="false">(tcofTTGPERCEO!L332/$AD334)*(N$2/$B$2)</f>
        <v>0.00564007406835892</v>
      </c>
      <c r="O334" s="2" t="n">
        <f aca="false">(tcofTTGPERCEO!M332/$AD334)*(O$2/$B$2)</f>
        <v>0.247880796234858</v>
      </c>
      <c r="P334" s="2" t="n">
        <f aca="false">(tcofTTGPERCEO!N332/$AD334)*(P$2/$B$2)</f>
        <v>0.00183411773782887</v>
      </c>
      <c r="Q334" s="2" t="n">
        <f aca="false">(tcofTTGPERCEO!O332/$AD334)*(Q$2/$B$2)</f>
        <v>0.000385464084561376</v>
      </c>
      <c r="R334" s="2" t="n">
        <f aca="false">(tcofTTGPERCEO!P332/$AD334)*(R$2/$B$2)</f>
        <v>0</v>
      </c>
      <c r="S334" s="2" t="n">
        <f aca="false">(tcofTTGPERCEO!Q332/$AD334)*(S$2/$B$2)</f>
        <v>0.000259625028932953</v>
      </c>
      <c r="T334" s="2" t="n">
        <f aca="false">(tcofTTGPERCEO!R332/$AD334)*(T$2/$B$2)</f>
        <v>0.00188257078929095</v>
      </c>
      <c r="U334" s="2" t="n">
        <f aca="false">(tcofTTGPERCEO!S332/$AD334)*(U$2/$B$2)</f>
        <v>0.00139086490239951</v>
      </c>
      <c r="V334" s="2" t="n">
        <f aca="false">(tcofTTGPERCEO!T332/$AD334)*(V$2/$B$2)</f>
        <v>0.000384692539155929</v>
      </c>
      <c r="W334" s="2" t="n">
        <f aca="false">(tcofTTGPERCEO!U332/$AD334)*(W$2/$B$2)</f>
        <v>0</v>
      </c>
      <c r="X334" s="2" t="n">
        <f aca="false">(tcofTTGPERCEO!V332/$AD334)*(X$2/$B$2)</f>
        <v>0</v>
      </c>
      <c r="Y334" s="2" t="n">
        <f aca="false">(tcofTTGPERCEO!W332/$AD334)*(Y$2/$B$2)</f>
        <v>0.00548082709667464</v>
      </c>
      <c r="Z334" s="2" t="n">
        <f aca="false">(tcofTTGPERCEO!X332/$AD334)*(Z$2/$B$2)</f>
        <v>0.000363860813208857</v>
      </c>
      <c r="AA334" s="2" t="n">
        <f aca="false">(tcofTTGPERCEO!Y332/$AD334)*(AA$2/$B$2)</f>
        <v>0</v>
      </c>
      <c r="AD334" s="2" t="n">
        <f aca="false">SUM(tcofTTGPERCEO!H332:AA332)</f>
        <v>100</v>
      </c>
    </row>
    <row r="335" customFormat="false" ht="12.8" hidden="false" customHeight="false" outlineLevel="0" collapsed="false">
      <c r="A335" s="2" t="str">
        <f aca="false">tcofTTGPERCEO!A333</f>
        <v>../tcof/chi-trans-metaok/tidiane1_ecc.tei_corpo2_tto.cha </v>
      </c>
      <c r="B335" s="2" t="str">
        <f aca="false">tcofTTGPERCEO!B333</f>
        <v> TRANS </v>
      </c>
      <c r="C335" s="2" t="str">
        <f aca="false">tcofTTGPERCEO!C333</f>
        <v> ADU </v>
      </c>
      <c r="D335" s="2" t="n">
        <f aca="false">tcofTTGPERCEO!D333</f>
        <v>95</v>
      </c>
      <c r="E335" s="2" t="n">
        <f aca="false">tcofTTGPERCEO!E333</f>
        <v>606</v>
      </c>
      <c r="F335" s="2" t="str">
        <f aca="false">tcofTTGPERCEO!F333</f>
        <v>40;02.12</v>
      </c>
      <c r="G335" s="2" t="str">
        <f aca="false">LEFT(F335,FIND(";",F335)-1)</f>
        <v>40</v>
      </c>
      <c r="H335" s="2" t="n">
        <f aca="false">SUM(J335:AA335)</f>
        <v>0.32445249209166</v>
      </c>
      <c r="I335" s="2" t="n">
        <f aca="false">SUM(J335,K335,M335,N335,O335,P335,Q335,R335,T335,U335)</f>
        <v>0.31990374971067</v>
      </c>
      <c r="J335" s="2" t="n">
        <f aca="false">(tcofTTGPERCEO!H333/$AD335)*(J$2/$B$2)</f>
        <v>0</v>
      </c>
      <c r="K335" s="2" t="n">
        <f aca="false">(tcofTTGPERCEO!I333/$AD335)*(K$2/$B$2)</f>
        <v>0.000562649486922305</v>
      </c>
      <c r="L335" s="2" t="n">
        <f aca="false">(tcofTTGPERCEO!J333/$AD335)*(L$2/$B$2)</f>
        <v>0</v>
      </c>
      <c r="M335" s="2" t="n">
        <f aca="false">(tcofTTGPERCEO!K333/$AD335)*(M$2/$B$2)</f>
        <v>0</v>
      </c>
      <c r="N335" s="2" t="n">
        <f aca="false">(tcofTTGPERCEO!L333/$AD335)*(N$2/$B$2)</f>
        <v>0.00302146825090657</v>
      </c>
      <c r="O335" s="2" t="n">
        <f aca="false">(tcofTTGPERCEO!M333/$AD335)*(O$2/$B$2)</f>
        <v>0.309850995293573</v>
      </c>
      <c r="P335" s="2" t="n">
        <f aca="false">(tcofTTGPERCEO!N333/$AD335)*(P$2/$B$2)</f>
        <v>0.00152843144819073</v>
      </c>
      <c r="Q335" s="2" t="n">
        <f aca="false">(tcofTTGPERCEO!O333/$AD335)*(Q$2/$B$2)</f>
        <v>0.00144549031710516</v>
      </c>
      <c r="R335" s="2" t="n">
        <f aca="false">(tcofTTGPERCEO!P333/$AD335)*(R$2/$B$2)</f>
        <v>0</v>
      </c>
      <c r="S335" s="2" t="n">
        <f aca="false">(tcofTTGPERCEO!Q333/$AD335)*(S$2/$B$2)</f>
        <v>0.000324531286166191</v>
      </c>
      <c r="T335" s="2" t="n">
        <f aca="false">(tcofTTGPERCEO!R333/$AD335)*(T$2/$B$2)</f>
        <v>0.00117660674330684</v>
      </c>
      <c r="U335" s="2" t="n">
        <f aca="false">(tcofTTGPERCEO!S333/$AD335)*(U$2/$B$2)</f>
        <v>0.00231810817066584</v>
      </c>
      <c r="V335" s="2" t="n">
        <f aca="false">(tcofTTGPERCEO!T333/$AD335)*(V$2/$B$2)</f>
        <v>0.000721298510917367</v>
      </c>
      <c r="W335" s="2" t="n">
        <f aca="false">(tcofTTGPERCEO!U333/$AD335)*(W$2/$B$2)</f>
        <v>0</v>
      </c>
      <c r="X335" s="2" t="n">
        <f aca="false">(tcofTTGPERCEO!V333/$AD335)*(X$2/$B$2)</f>
        <v>0</v>
      </c>
      <c r="Y335" s="2" t="n">
        <f aca="false">(tcofTTGPERCEO!W333/$AD335)*(Y$2/$B$2)</f>
        <v>0.00228367795694777</v>
      </c>
      <c r="Z335" s="2" t="n">
        <f aca="false">(tcofTTGPERCEO!X333/$AD335)*(Z$2/$B$2)</f>
        <v>0.00113706504127768</v>
      </c>
      <c r="AA335" s="2" t="n">
        <f aca="false">(tcofTTGPERCEO!Y333/$AD335)*(AA$2/$B$2)</f>
        <v>8.21695856801173E-005</v>
      </c>
      <c r="AD335" s="2" t="n">
        <f aca="false">SUM(tcofTTGPERCEO!H333:AA333)</f>
        <v>80</v>
      </c>
    </row>
    <row r="336" customFormat="false" ht="12.8" hidden="false" customHeight="false" outlineLevel="0" collapsed="false">
      <c r="A336" s="2" t="str">
        <f aca="false">tcofTTGPERCEO!A334</f>
        <v>../tcof/chi-trans-metaok/valentin1_bit.tei_corpo2_tto.cha </v>
      </c>
      <c r="B336" s="2" t="str">
        <f aca="false">tcofTTGPERCEO!B334</f>
        <v> TRANS </v>
      </c>
      <c r="C336" s="2" t="str">
        <f aca="false">tcofTTGPERCEO!C334</f>
        <v> ADU </v>
      </c>
      <c r="D336" s="2" t="n">
        <f aca="false">tcofTTGPERCEO!D334</f>
        <v>205</v>
      </c>
      <c r="E336" s="2" t="n">
        <f aca="false">tcofTTGPERCEO!E334</f>
        <v>2252</v>
      </c>
      <c r="F336" s="2" t="str">
        <f aca="false">tcofTTGPERCEO!F334</f>
        <v>20;</v>
      </c>
      <c r="G336" s="2" t="str">
        <f aca="false">LEFT(F336,FIND(";",F336)-1)</f>
        <v>20</v>
      </c>
      <c r="H336" s="2" t="n">
        <f aca="false">SUM(J336:AA336)</f>
        <v>0.282267997548352</v>
      </c>
      <c r="I336" s="2" t="n">
        <f aca="false">SUM(J336,K336,M336,N336,O336,P336,Q336,R336,T336,U336)</f>
        <v>0.277074518313279</v>
      </c>
      <c r="J336" s="2" t="n">
        <f aca="false">(tcofTTGPERCEO!H334/$AD336)*(J$2/$B$2)</f>
        <v>0.000144681833109949</v>
      </c>
      <c r="K336" s="2" t="n">
        <f aca="false">(tcofTTGPERCEO!I334/$AD336)*(K$2/$B$2)</f>
        <v>0.000331946599954162</v>
      </c>
      <c r="L336" s="2" t="n">
        <f aca="false">(tcofTTGPERCEO!J334/$AD336)*(L$2/$B$2)</f>
        <v>0</v>
      </c>
      <c r="M336" s="2" t="n">
        <f aca="false">(tcofTTGPERCEO!K334/$AD336)*(M$2/$B$2)</f>
        <v>0.00295658930501511</v>
      </c>
      <c r="N336" s="2" t="n">
        <f aca="false">(tcofTTGPERCEO!L334/$AD336)*(N$2/$B$2)</f>
        <v>0.0133099093058618</v>
      </c>
      <c r="O336" s="2" t="n">
        <f aca="false">(tcofTTGPERCEO!M334/$AD336)*(O$2/$B$2)</f>
        <v>0.255177991428335</v>
      </c>
      <c r="P336" s="2" t="n">
        <f aca="false">(tcofTTGPERCEO!N334/$AD336)*(P$2/$B$2)</f>
        <v>0.000450864733979565</v>
      </c>
      <c r="Q336" s="2" t="n">
        <f aca="false">(tcofTTGPERCEO!O334/$AD336)*(Q$2/$B$2)</f>
        <v>0.000909649757076994</v>
      </c>
      <c r="R336" s="2" t="n">
        <f aca="false">(tcofTTGPERCEO!P334/$AD336)*(R$2/$B$2)</f>
        <v>8.5825891561683E-005</v>
      </c>
      <c r="S336" s="2" t="n">
        <f aca="false">(tcofTTGPERCEO!Q334/$AD336)*(S$2/$B$2)</f>
        <v>0.000612684434060065</v>
      </c>
      <c r="T336" s="2" t="n">
        <f aca="false">(tcofTTGPERCEO!R334/$AD336)*(T$2/$B$2)</f>
        <v>0.000971828578542526</v>
      </c>
      <c r="U336" s="2" t="n">
        <f aca="false">(tcofTTGPERCEO!S334/$AD336)*(U$2/$B$2)</f>
        <v>0.0027352308798417</v>
      </c>
      <c r="V336" s="2" t="n">
        <f aca="false">(tcofTTGPERCEO!T334/$AD336)*(V$2/$B$2)</f>
        <v>0.000680871750718459</v>
      </c>
      <c r="W336" s="2" t="n">
        <f aca="false">(tcofTTGPERCEO!U334/$AD336)*(W$2/$B$2)</f>
        <v>0</v>
      </c>
      <c r="X336" s="2" t="n">
        <f aca="false">(tcofTTGPERCEO!V334/$AD336)*(X$2/$B$2)</f>
        <v>0</v>
      </c>
      <c r="Y336" s="2" t="n">
        <f aca="false">(tcofTTGPERCEO!W334/$AD336)*(Y$2/$B$2)</f>
        <v>0.00359280701191389</v>
      </c>
      <c r="Z336" s="2" t="n">
        <f aca="false">(tcofTTGPERCEO!X334/$AD336)*(Z$2/$B$2)</f>
        <v>0.00026833393304488</v>
      </c>
      <c r="AA336" s="2" t="n">
        <f aca="false">(tcofTTGPERCEO!Y334/$AD336)*(AA$2/$B$2)</f>
        <v>3.87821053357486E-005</v>
      </c>
      <c r="AD336" s="2" t="n">
        <f aca="false">SUM(tcofTTGPERCEO!H334:AA334)</f>
        <v>339</v>
      </c>
    </row>
    <row r="337" customFormat="false" ht="12.8" hidden="false" customHeight="false" outlineLevel="0" collapsed="false">
      <c r="A337" s="2" t="str">
        <f aca="false">tcofTTGPERCEO!A335</f>
        <v>../tcof/chi-trans-metaok/valentin1_lan.tei_corpo2_tto.cha </v>
      </c>
      <c r="B337" s="2" t="str">
        <f aca="false">tcofTTGPERCEO!B335</f>
        <v> TRANS </v>
      </c>
      <c r="C337" s="2" t="str">
        <f aca="false">tcofTTGPERCEO!C335</f>
        <v> ADU </v>
      </c>
      <c r="D337" s="2" t="n">
        <f aca="false">tcofTTGPERCEO!D335</f>
        <v>23</v>
      </c>
      <c r="E337" s="2" t="n">
        <f aca="false">tcofTTGPERCEO!E335</f>
        <v>193</v>
      </c>
      <c r="F337" s="2" t="str">
        <f aca="false">tcofTTGPERCEO!F335</f>
        <v>40;02.12</v>
      </c>
      <c r="G337" s="2" t="str">
        <f aca="false">LEFT(F337,FIND(";",F337)-1)</f>
        <v>40</v>
      </c>
      <c r="H337" s="2" t="n">
        <f aca="false">SUM(J337:AA337)</f>
        <v>0.228291401009555</v>
      </c>
      <c r="I337" s="2" t="n">
        <f aca="false">SUM(J337,K337,M337,N337,O337,P337,Q337,R337,T337,U337)</f>
        <v>0.224017740868292</v>
      </c>
      <c r="J337" s="2" t="n">
        <f aca="false">(tcofTTGPERCEO!H335/$AD337)*(J$2/$B$2)</f>
        <v>0.001981702683809</v>
      </c>
      <c r="K337" s="2" t="n">
        <f aca="false">(tcofTTGPERCEO!I335/$AD337)*(K$2/$B$2)</f>
        <v>0.000681999378087643</v>
      </c>
      <c r="L337" s="2" t="n">
        <f aca="false">(tcofTTGPERCEO!J335/$AD337)*(L$2/$B$2)</f>
        <v>0</v>
      </c>
      <c r="M337" s="2" t="n">
        <f aca="false">(tcofTTGPERCEO!K335/$AD337)*(M$2/$B$2)</f>
        <v>0.0065083361974034</v>
      </c>
      <c r="N337" s="2" t="n">
        <f aca="false">(tcofTTGPERCEO!L335/$AD337)*(N$2/$B$2)</f>
        <v>0.00732477151734925</v>
      </c>
      <c r="O337" s="2" t="n">
        <f aca="false">(tcofTTGPERCEO!M335/$AD337)*(O$2/$B$2)</f>
        <v>0.199285735995866</v>
      </c>
      <c r="P337" s="2" t="n">
        <f aca="false">(tcofTTGPERCEO!N335/$AD337)*(P$2/$B$2)</f>
        <v>0</v>
      </c>
      <c r="Q337" s="2" t="n">
        <f aca="false">(tcofTTGPERCEO!O335/$AD337)*(Q$2/$B$2)</f>
        <v>0.00116807298351932</v>
      </c>
      <c r="R337" s="2" t="n">
        <f aca="false">(tcofTTGPERCEO!P335/$AD337)*(R$2/$B$2)</f>
        <v>0</v>
      </c>
      <c r="S337" s="2" t="n">
        <f aca="false">(tcofTTGPERCEO!Q335/$AD337)*(S$2/$B$2)</f>
        <v>0</v>
      </c>
      <c r="T337" s="2" t="n">
        <f aca="false">(tcofTTGPERCEO!R335/$AD337)*(T$2/$B$2)</f>
        <v>0.00285237998377417</v>
      </c>
      <c r="U337" s="2" t="n">
        <f aca="false">(tcofTTGPERCEO!S335/$AD337)*(U$2/$B$2)</f>
        <v>0.00421474212848335</v>
      </c>
      <c r="V337" s="2" t="n">
        <f aca="false">(tcofTTGPERCEO!T335/$AD337)*(V$2/$B$2)</f>
        <v>0.00058286748356959</v>
      </c>
      <c r="W337" s="2" t="n">
        <f aca="false">(tcofTTGPERCEO!U335/$AD337)*(W$2/$B$2)</f>
        <v>0</v>
      </c>
      <c r="X337" s="2" t="n">
        <f aca="false">(tcofTTGPERCEO!V335/$AD337)*(X$2/$B$2)</f>
        <v>0</v>
      </c>
      <c r="Y337" s="2" t="n">
        <f aca="false">(tcofTTGPERCEO!W335/$AD337)*(Y$2/$B$2)</f>
        <v>0.00369079265769336</v>
      </c>
      <c r="Z337" s="2" t="n">
        <f aca="false">(tcofTTGPERCEO!X335/$AD337)*(Z$2/$B$2)</f>
        <v>0</v>
      </c>
      <c r="AA337" s="2" t="n">
        <f aca="false">(tcofTTGPERCEO!Y335/$AD337)*(AA$2/$B$2)</f>
        <v>0</v>
      </c>
      <c r="AD337" s="2" t="n">
        <f aca="false">SUM(tcofTTGPERCEO!H335:AA335)</f>
        <v>33</v>
      </c>
    </row>
    <row r="338" customFormat="false" ht="12.8" hidden="false" customHeight="false" outlineLevel="0" collapsed="false">
      <c r="A338" s="2" t="str">
        <f aca="false">tcofTTGPERCEO!A336</f>
        <v>../tcof/chi-trans-metaok/valentine1_bah.tei_corpo2_tto.cha </v>
      </c>
      <c r="B338" s="2" t="str">
        <f aca="false">tcofTTGPERCEO!B336</f>
        <v> TRANS </v>
      </c>
      <c r="C338" s="2" t="str">
        <f aca="false">tcofTTGPERCEO!C336</f>
        <v> ADU </v>
      </c>
      <c r="D338" s="2" t="n">
        <f aca="false">tcofTTGPERCEO!D336</f>
        <v>38</v>
      </c>
      <c r="E338" s="2" t="n">
        <f aca="false">tcofTTGPERCEO!E336</f>
        <v>350</v>
      </c>
      <c r="F338" s="2" t="str">
        <f aca="false">tcofTTGPERCEO!F336</f>
        <v>40;02.12</v>
      </c>
      <c r="G338" s="2" t="str">
        <f aca="false">LEFT(F338,FIND(";",F338)-1)</f>
        <v>40</v>
      </c>
      <c r="H338" s="2" t="n">
        <f aca="false">SUM(J338:AA338)</f>
        <v>0.344591882155342</v>
      </c>
      <c r="I338" s="2" t="n">
        <f aca="false">SUM(J338,K338,M338,N338,O338,P338,Q338,R338,T338,U338)</f>
        <v>0.339331604280297</v>
      </c>
      <c r="J338" s="2" t="n">
        <f aca="false">(tcofTTGPERCEO!H336/$AD338)*(J$2/$B$2)</f>
        <v>0</v>
      </c>
      <c r="K338" s="2" t="n">
        <f aca="false">(tcofTTGPERCEO!I336/$AD338)*(K$2/$B$2)</f>
        <v>0.000346245838106034</v>
      </c>
      <c r="L338" s="2" t="n">
        <f aca="false">(tcofTTGPERCEO!J336/$AD338)*(L$2/$B$2)</f>
        <v>0</v>
      </c>
      <c r="M338" s="2" t="n">
        <f aca="false">(tcofTTGPERCEO!K336/$AD338)*(M$2/$B$2)</f>
        <v>0.00110141074109904</v>
      </c>
      <c r="N338" s="2" t="n">
        <f aca="false">(tcofTTGPERCEO!L336/$AD338)*(N$2/$B$2)</f>
        <v>0.00619788359160321</v>
      </c>
      <c r="O338" s="2" t="n">
        <f aca="false">(tcofTTGPERCEO!M336/$AD338)*(O$2/$B$2)</f>
        <v>0.326875775254758</v>
      </c>
      <c r="P338" s="2" t="n">
        <f aca="false">(tcofTTGPERCEO!N336/$AD338)*(P$2/$B$2)</f>
        <v>0</v>
      </c>
      <c r="Q338" s="2" t="n">
        <f aca="false">(tcofTTGPERCEO!O336/$AD338)*(Q$2/$B$2)</f>
        <v>0.00237208667422386</v>
      </c>
      <c r="R338" s="2" t="n">
        <f aca="false">(tcofTTGPERCEO!P336/$AD338)*(R$2/$B$2)</f>
        <v>0.000298410022968313</v>
      </c>
      <c r="S338" s="2" t="n">
        <f aca="false">(tcofTTGPERCEO!Q336/$AD338)*(S$2/$B$2)</f>
        <v>0</v>
      </c>
      <c r="T338" s="2" t="n">
        <f aca="false">(tcofTTGPERCEO!R336/$AD338)*(T$2/$B$2)</f>
        <v>0</v>
      </c>
      <c r="U338" s="2" t="n">
        <f aca="false">(tcofTTGPERCEO!S336/$AD338)*(U$2/$B$2)</f>
        <v>0.0021397921575377</v>
      </c>
      <c r="V338" s="2" t="n">
        <f aca="false">(tcofTTGPERCEO!T336/$AD338)*(V$2/$B$2)</f>
        <v>0.000295917337812253</v>
      </c>
      <c r="W338" s="2" t="n">
        <f aca="false">(tcofTTGPERCEO!U336/$AD338)*(W$2/$B$2)</f>
        <v>0</v>
      </c>
      <c r="X338" s="2" t="n">
        <f aca="false">(tcofTTGPERCEO!V336/$AD338)*(X$2/$B$2)</f>
        <v>0</v>
      </c>
      <c r="Y338" s="2" t="n">
        <f aca="false">(tcofTTGPERCEO!W336/$AD338)*(Y$2/$B$2)</f>
        <v>0.00468446760399542</v>
      </c>
      <c r="Z338" s="2" t="n">
        <f aca="false">(tcofTTGPERCEO!X336/$AD338)*(Z$2/$B$2)</f>
        <v>0.000279892933237583</v>
      </c>
      <c r="AA338" s="2" t="n">
        <f aca="false">(tcofTTGPERCEO!Y336/$AD338)*(AA$2/$B$2)</f>
        <v>0</v>
      </c>
      <c r="AD338" s="2" t="n">
        <f aca="false">SUM(tcofTTGPERCEO!H336:AA336)</f>
        <v>65</v>
      </c>
    </row>
    <row r="339" customFormat="false" ht="12.8" hidden="false" customHeight="false" outlineLevel="0" collapsed="false">
      <c r="A339" s="2" t="str">
        <f aca="false">tcofTTGPERCEO!A337</f>
        <v>../tcof/chi-trans-metaok/victoire1_duc.tei_corpo2_tto.cha </v>
      </c>
      <c r="B339" s="2" t="str">
        <f aca="false">tcofTTGPERCEO!B337</f>
        <v> TRANS </v>
      </c>
      <c r="C339" s="2" t="str">
        <f aca="false">tcofTTGPERCEO!C337</f>
        <v> ADU </v>
      </c>
      <c r="D339" s="2" t="n">
        <f aca="false">tcofTTGPERCEO!D337</f>
        <v>217</v>
      </c>
      <c r="E339" s="2" t="n">
        <f aca="false">tcofTTGPERCEO!E337</f>
        <v>1937</v>
      </c>
      <c r="F339" s="2" t="str">
        <f aca="false">tcofTTGPERCEO!F337</f>
        <v>22;</v>
      </c>
      <c r="G339" s="2" t="str">
        <f aca="false">LEFT(F339,FIND(";",F339)-1)</f>
        <v>22</v>
      </c>
      <c r="H339" s="2" t="n">
        <f aca="false">SUM(J339:AA339)</f>
        <v>0.145772570458629</v>
      </c>
      <c r="I339" s="2" t="n">
        <f aca="false">SUM(J339,K339,M339,N339,O339,P339,Q339,R339,T339,U339)</f>
        <v>0.139361623331533</v>
      </c>
      <c r="J339" s="2" t="n">
        <f aca="false">(tcofTTGPERCEO!H337/$AD339)*(J$2/$B$2)</f>
        <v>0</v>
      </c>
      <c r="K339" s="2" t="n">
        <f aca="false">(tcofTTGPERCEO!I337/$AD339)*(K$2/$B$2)</f>
        <v>0.00173617555964597</v>
      </c>
      <c r="L339" s="2" t="n">
        <f aca="false">(tcofTTGPERCEO!J337/$AD339)*(L$2/$B$2)</f>
        <v>0</v>
      </c>
      <c r="M339" s="2" t="n">
        <f aca="false">(tcofTTGPERCEO!K337/$AD339)*(M$2/$B$2)</f>
        <v>0.000818190836244999</v>
      </c>
      <c r="N339" s="2" t="n">
        <f aca="false">(tcofTTGPERCEO!L337/$AD339)*(N$2/$B$2)</f>
        <v>0.00851766287874613</v>
      </c>
      <c r="O339" s="2" t="n">
        <f aca="false">(tcofTTGPERCEO!M337/$AD339)*(O$2/$B$2)</f>
        <v>0.114184156866203</v>
      </c>
      <c r="P339" s="2" t="n">
        <f aca="false">(tcofTTGPERCEO!N337/$AD339)*(P$2/$B$2)</f>
        <v>0.000349355759586452</v>
      </c>
      <c r="Q339" s="2" t="n">
        <f aca="false">(tcofTTGPERCEO!O337/$AD339)*(Q$2/$B$2)</f>
        <v>0.000881060764711718</v>
      </c>
      <c r="R339" s="2" t="n">
        <f aca="false">(tcofTTGPERCEO!P337/$AD339)*(R$2/$B$2)</f>
        <v>0</v>
      </c>
      <c r="S339" s="2" t="n">
        <f aca="false">(tcofTTGPERCEO!Q337/$AD339)*(S$2/$B$2)</f>
        <v>0.000222535739085388</v>
      </c>
      <c r="T339" s="2" t="n">
        <f aca="false">(tcofTTGPERCEO!R337/$AD339)*(T$2/$B$2)</f>
        <v>0.00174810144719874</v>
      </c>
      <c r="U339" s="2" t="n">
        <f aca="false">(tcofTTGPERCEO!S337/$AD339)*(U$2/$B$2)</f>
        <v>0.0111269192191961</v>
      </c>
      <c r="V339" s="2" t="n">
        <f aca="false">(tcofTTGPERCEO!T337/$AD339)*(V$2/$B$2)</f>
        <v>0.00439648616178205</v>
      </c>
      <c r="W339" s="2" t="n">
        <f aca="false">(tcofTTGPERCEO!U337/$AD339)*(W$2/$B$2)</f>
        <v>0</v>
      </c>
      <c r="X339" s="2" t="n">
        <f aca="false">(tcofTTGPERCEO!V337/$AD339)*(X$2/$B$2)</f>
        <v>0</v>
      </c>
      <c r="Y339" s="2" t="n">
        <f aca="false">(tcofTTGPERCEO!W337/$AD339)*(Y$2/$B$2)</f>
        <v>0.00173994511005544</v>
      </c>
      <c r="Z339" s="2" t="n">
        <f aca="false">(tcofTTGPERCEO!X337/$AD339)*(Z$2/$B$2)</f>
        <v>5.19801161726939E-005</v>
      </c>
      <c r="AA339" s="2" t="n">
        <f aca="false">(tcofTTGPERCEO!Y337/$AD339)*(AA$2/$B$2)</f>
        <v>0</v>
      </c>
      <c r="AD339" s="2" t="n">
        <f aca="false">SUM(tcofTTGPERCEO!H337:AA337)</f>
        <v>350</v>
      </c>
    </row>
    <row r="340" customFormat="false" ht="12.8" hidden="false" customHeight="false" outlineLevel="0" collapsed="false">
      <c r="A340" s="2" t="str">
        <f aca="false">tcofTTGPERCEO!A338</f>
        <v>../tcof/chi-trans-metaok/walid1_mat.tei_corpo2_tto.cha </v>
      </c>
      <c r="B340" s="2" t="str">
        <f aca="false">tcofTTGPERCEO!B338</f>
        <v> TRANS </v>
      </c>
      <c r="C340" s="2" t="str">
        <f aca="false">tcofTTGPERCEO!C338</f>
        <v> ADU </v>
      </c>
      <c r="D340" s="2" t="n">
        <f aca="false">tcofTTGPERCEO!D338</f>
        <v>46</v>
      </c>
      <c r="E340" s="2" t="n">
        <f aca="false">tcofTTGPERCEO!E338</f>
        <v>754</v>
      </c>
      <c r="F340" s="2" t="str">
        <f aca="false">tcofTTGPERCEO!F338</f>
        <v>40;02.12</v>
      </c>
      <c r="G340" s="2" t="str">
        <f aca="false">LEFT(F340,FIND(";",F340)-1)</f>
        <v>40</v>
      </c>
      <c r="H340" s="2" t="n">
        <f aca="false">SUM(J340:AA340)</f>
        <v>0.271522418715031</v>
      </c>
      <c r="I340" s="2" t="n">
        <f aca="false">SUM(J340,K340,M340,N340,O340,P340,Q340,R340,T340,U340)</f>
        <v>0.263551396896259</v>
      </c>
      <c r="J340" s="2" t="n">
        <f aca="false">(tcofTTGPERCEO!H338/$AD340)*(J$2/$B$2)</f>
        <v>0</v>
      </c>
      <c r="K340" s="2" t="n">
        <f aca="false">(tcofTTGPERCEO!I338/$AD340)*(K$2/$B$2)</f>
        <v>0.00108649556095342</v>
      </c>
      <c r="L340" s="2" t="n">
        <f aca="false">(tcofTTGPERCEO!J338/$AD340)*(L$2/$B$2)</f>
        <v>0</v>
      </c>
      <c r="M340" s="2" t="n">
        <f aca="false">(tcofTTGPERCEO!K338/$AD340)*(M$2/$B$2)</f>
        <v>0.00493735849458189</v>
      </c>
      <c r="N340" s="2" t="n">
        <f aca="false">(tcofTTGPERCEO!L338/$AD340)*(N$2/$B$2)</f>
        <v>0.00333403393203483</v>
      </c>
      <c r="O340" s="2" t="n">
        <f aca="false">(tcofTTGPERCEO!M338/$AD340)*(O$2/$B$2)</f>
        <v>0.24770635513969</v>
      </c>
      <c r="P340" s="2" t="n">
        <f aca="false">(tcofTTGPERCEO!N338/$AD340)*(P$2/$B$2)</f>
        <v>0.00189736317706435</v>
      </c>
      <c r="Q340" s="2" t="n">
        <f aca="false">(tcofTTGPERCEO!O338/$AD340)*(Q$2/$B$2)</f>
        <v>0.00292421029667251</v>
      </c>
      <c r="R340" s="2" t="n">
        <f aca="false">(tcofTTGPERCEO!P338/$AD340)*(R$2/$B$2)</f>
        <v>6.68850051480702E-005</v>
      </c>
      <c r="S340" s="2" t="n">
        <f aca="false">(tcofTTGPERCEO!Q338/$AD340)*(S$2/$B$2)</f>
        <v>0.000895258720458457</v>
      </c>
      <c r="T340" s="2" t="n">
        <f aca="false">(tcofTTGPERCEO!R338/$AD340)*(T$2/$B$2)</f>
        <v>0</v>
      </c>
      <c r="U340" s="2" t="n">
        <f aca="false">(tcofTTGPERCEO!S338/$AD340)*(U$2/$B$2)</f>
        <v>0.00159869529011437</v>
      </c>
      <c r="V340" s="2" t="n">
        <f aca="false">(tcofTTGPERCEO!T338/$AD340)*(V$2/$B$2)</f>
        <v>0.000265305199417882</v>
      </c>
      <c r="W340" s="2" t="n">
        <f aca="false">(tcofTTGPERCEO!U338/$AD340)*(W$2/$B$2)</f>
        <v>0</v>
      </c>
      <c r="X340" s="2" t="n">
        <f aca="false">(tcofTTGPERCEO!V338/$AD340)*(X$2/$B$2)</f>
        <v>0</v>
      </c>
      <c r="Y340" s="2" t="n">
        <f aca="false">(tcofTTGPERCEO!W338/$AD340)*(Y$2/$B$2)</f>
        <v>0.0067197880112486</v>
      </c>
      <c r="Z340" s="2" t="n">
        <f aca="false">(tcofTTGPERCEO!X338/$AD340)*(Z$2/$B$2)</f>
        <v>0</v>
      </c>
      <c r="AA340" s="2" t="n">
        <f aca="false">(tcofTTGPERCEO!Y338/$AD340)*(AA$2/$B$2)</f>
        <v>9.0669887647026E-005</v>
      </c>
      <c r="AD340" s="2" t="n">
        <f aca="false">SUM(tcofTTGPERCEO!H338:AA338)</f>
        <v>145</v>
      </c>
    </row>
    <row r="341" customFormat="false" ht="12.8" hidden="false" customHeight="false" outlineLevel="0" collapsed="false">
      <c r="A341" s="2" t="str">
        <f aca="false">tcofTTGPERCEO!A339</f>
        <v>../tcof/chi-trans-metaok/xaviere1_leg.tei_corpo2_tto.cha </v>
      </c>
      <c r="B341" s="2" t="str">
        <f aca="false">tcofTTGPERCEO!B339</f>
        <v> TRANS </v>
      </c>
      <c r="C341" s="2" t="str">
        <f aca="false">tcofTTGPERCEO!C339</f>
        <v> ADU </v>
      </c>
      <c r="D341" s="2" t="n">
        <f aca="false">tcofTTGPERCEO!D339</f>
        <v>103</v>
      </c>
      <c r="E341" s="2" t="n">
        <f aca="false">tcofTTGPERCEO!E339</f>
        <v>855</v>
      </c>
      <c r="F341" s="2" t="str">
        <f aca="false">tcofTTGPERCEO!F339</f>
        <v>40;02.12</v>
      </c>
      <c r="G341" s="2" t="str">
        <f aca="false">LEFT(F341,FIND(";",F341)-1)</f>
        <v>40</v>
      </c>
      <c r="H341" s="2" t="n">
        <f aca="false">SUM(J341:AA341)</f>
        <v>0.332001988872601</v>
      </c>
      <c r="I341" s="2" t="n">
        <f aca="false">SUM(J341,K341,M341,N341,O341,P341,Q341,R341,T341,U341)</f>
        <v>0.32501818846854</v>
      </c>
      <c r="J341" s="2" t="n">
        <f aca="false">(tcofTTGPERCEO!H339/$AD341)*(J$2/$B$2)</f>
        <v>0</v>
      </c>
      <c r="K341" s="2" t="n">
        <f aca="false">(tcofTTGPERCEO!I339/$AD341)*(K$2/$B$2)</f>
        <v>0.000333421918176181</v>
      </c>
      <c r="L341" s="2" t="n">
        <f aca="false">(tcofTTGPERCEO!J339/$AD341)*(L$2/$B$2)</f>
        <v>0</v>
      </c>
      <c r="M341" s="2" t="n">
        <f aca="false">(tcofTTGPERCEO!K339/$AD341)*(M$2/$B$2)</f>
        <v>0.00424247100275185</v>
      </c>
      <c r="N341" s="2" t="n">
        <f aca="false">(tcofTTGPERCEO!L339/$AD341)*(N$2/$B$2)</f>
        <v>0.00537149911272278</v>
      </c>
      <c r="O341" s="2" t="n">
        <f aca="false">(tcofTTGPERCEO!M339/$AD341)*(O$2/$B$2)</f>
        <v>0.31102201190466</v>
      </c>
      <c r="P341" s="2" t="n">
        <f aca="false">(tcofTTGPERCEO!N339/$AD341)*(P$2/$B$2)</f>
        <v>0</v>
      </c>
      <c r="Q341" s="2" t="n">
        <f aca="false">(tcofTTGPERCEO!O339/$AD341)*(Q$2/$B$2)</f>
        <v>0.00114211580610778</v>
      </c>
      <c r="R341" s="2" t="n">
        <f aca="false">(tcofTTGPERCEO!P339/$AD341)*(R$2/$B$2)</f>
        <v>0.000143678899947706</v>
      </c>
      <c r="S341" s="2" t="n">
        <f aca="false">(tcofTTGPERCEO!Q339/$AD341)*(S$2/$B$2)</f>
        <v>0.000192314836246632</v>
      </c>
      <c r="T341" s="2" t="n">
        <f aca="false">(tcofTTGPERCEO!R339/$AD341)*(T$2/$B$2)</f>
        <v>0.00104587266071719</v>
      </c>
      <c r="U341" s="2" t="n">
        <f aca="false">(tcofTTGPERCEO!S339/$AD341)*(U$2/$B$2)</f>
        <v>0.00171711716345618</v>
      </c>
      <c r="V341" s="2" t="n">
        <f aca="false">(tcofTTGPERCEO!T339/$AD341)*(V$2/$B$2)</f>
        <v>0.000427436154617699</v>
      </c>
      <c r="W341" s="2" t="n">
        <f aca="false">(tcofTTGPERCEO!U339/$AD341)*(W$2/$B$2)</f>
        <v>0</v>
      </c>
      <c r="X341" s="2" t="n">
        <f aca="false">(tcofTTGPERCEO!V339/$AD341)*(X$2/$B$2)</f>
        <v>0</v>
      </c>
      <c r="Y341" s="2" t="n">
        <f aca="false">(tcofTTGPERCEO!W339/$AD341)*(Y$2/$B$2)</f>
        <v>0.00631535632538642</v>
      </c>
      <c r="Z341" s="2" t="n">
        <f aca="false">(tcofTTGPERCEO!X339/$AD341)*(Z$2/$B$2)</f>
        <v>0</v>
      </c>
      <c r="AA341" s="2" t="n">
        <f aca="false">(tcofTTGPERCEO!Y339/$AD341)*(AA$2/$B$2)</f>
        <v>4.86930878104399E-005</v>
      </c>
      <c r="AD341" s="2" t="n">
        <f aca="false">SUM(tcofTTGPERCEO!H339:AA339)</f>
        <v>135</v>
      </c>
    </row>
    <row r="342" customFormat="false" ht="12.8" hidden="false" customHeight="false" outlineLevel="0" collapsed="false">
      <c r="A342" s="2" t="str">
        <f aca="false">tcofTTGPERCEO!A340</f>
        <v>../tcof/chi-trans-metaok/yassine1_nic.tei_corpo2_tto.cha </v>
      </c>
      <c r="B342" s="2" t="str">
        <f aca="false">tcofTTGPERCEO!B340</f>
        <v> TRANS </v>
      </c>
      <c r="C342" s="2" t="str">
        <f aca="false">tcofTTGPERCEO!C340</f>
        <v> ADU </v>
      </c>
      <c r="D342" s="2" t="n">
        <f aca="false">tcofTTGPERCEO!D340</f>
        <v>112</v>
      </c>
      <c r="E342" s="2" t="n">
        <f aca="false">tcofTTGPERCEO!E340</f>
        <v>2279</v>
      </c>
      <c r="F342" s="2" t="str">
        <f aca="false">tcofTTGPERCEO!F340</f>
        <v>21;</v>
      </c>
      <c r="G342" s="2" t="str">
        <f aca="false">LEFT(F342,FIND(";",F342)-1)</f>
        <v>21</v>
      </c>
      <c r="H342" s="2" t="n">
        <f aca="false">SUM(J342:AA342)</f>
        <v>0.259050681456133</v>
      </c>
      <c r="I342" s="2" t="n">
        <f aca="false">SUM(J342,K342,M342,N342,O342,P342,Q342,R342,T342,U342)</f>
        <v>0.252284606458894</v>
      </c>
      <c r="J342" s="2" t="n">
        <f aca="false">(tcofTTGPERCEO!H340/$AD342)*(J$2/$B$2)</f>
        <v>0.000106856517264211</v>
      </c>
      <c r="K342" s="2" t="n">
        <f aca="false">(tcofTTGPERCEO!I340/$AD342)*(K$2/$B$2)</f>
        <v>0.000588391620310908</v>
      </c>
      <c r="L342" s="2" t="n">
        <f aca="false">(tcofTTGPERCEO!J340/$AD342)*(L$2/$B$2)</f>
        <v>0</v>
      </c>
      <c r="M342" s="2" t="n">
        <f aca="false">(tcofTTGPERCEO!K340/$AD342)*(M$2/$B$2)</f>
        <v>0.000233959797945874</v>
      </c>
      <c r="N342" s="2" t="n">
        <f aca="false">(tcofTTGPERCEO!L340/$AD342)*(N$2/$B$2)</f>
        <v>0.0094791160812755</v>
      </c>
      <c r="O342" s="2" t="n">
        <f aca="false">(tcofTTGPERCEO!M340/$AD342)*(O$2/$B$2)</f>
        <v>0.233101188936341</v>
      </c>
      <c r="P342" s="2" t="n">
        <f aca="false">(tcofTTGPERCEO!N340/$AD342)*(P$2/$B$2)</f>
        <v>0.00209784708575198</v>
      </c>
      <c r="Q342" s="2" t="n">
        <f aca="false">(tcofTTGPERCEO!O340/$AD342)*(Q$2/$B$2)</f>
        <v>0.00151162386102501</v>
      </c>
      <c r="R342" s="2" t="n">
        <f aca="false">(tcofTTGPERCEO!P340/$AD342)*(R$2/$B$2)</f>
        <v>0.000126775499953859</v>
      </c>
      <c r="S342" s="2" t="n">
        <f aca="false">(tcofTTGPERCEO!Q340/$AD342)*(S$2/$B$2)</f>
        <v>0.00101813736836452</v>
      </c>
      <c r="T342" s="2" t="n">
        <f aca="false">(tcofTTGPERCEO!R340/$AD342)*(T$2/$B$2)</f>
        <v>0.00261468165179299</v>
      </c>
      <c r="U342" s="2" t="n">
        <f aca="false">(tcofTTGPERCEO!S340/$AD342)*(U$2/$B$2)</f>
        <v>0.00242416540723225</v>
      </c>
      <c r="V342" s="2" t="n">
        <f aca="false">(tcofTTGPERCEO!T340/$AD342)*(V$2/$B$2)</f>
        <v>0.000314291290160073</v>
      </c>
      <c r="W342" s="2" t="n">
        <f aca="false">(tcofTTGPERCEO!U340/$AD342)*(W$2/$B$2)</f>
        <v>0</v>
      </c>
      <c r="X342" s="2" t="n">
        <f aca="false">(tcofTTGPERCEO!V340/$AD342)*(X$2/$B$2)</f>
        <v>0</v>
      </c>
      <c r="Y342" s="2" t="n">
        <f aca="false">(tcofTTGPERCEO!W340/$AD342)*(Y$2/$B$2)</f>
        <v>0.00517434656911912</v>
      </c>
      <c r="Z342" s="2" t="n">
        <f aca="false">(tcofTTGPERCEO!X340/$AD342)*(Z$2/$B$2)</f>
        <v>0.000237817524973109</v>
      </c>
      <c r="AA342" s="2" t="n">
        <f aca="false">(tcofTTGPERCEO!Y340/$AD342)*(AA$2/$B$2)</f>
        <v>2.14822446222529E-005</v>
      </c>
      <c r="AD342" s="2" t="n">
        <f aca="false">SUM(tcofTTGPERCEO!H340:AA340)</f>
        <v>306</v>
      </c>
    </row>
    <row r="343" customFormat="false" ht="12.8" hidden="false" customHeight="false" outlineLevel="0" collapsed="false">
      <c r="A343" s="2" t="str">
        <f aca="false">tcofTTGPERCEO!A341</f>
        <v>../tcof/chi-trans-metaok/youssef1_tor.tei_corpo2_tto.cha </v>
      </c>
      <c r="B343" s="2" t="str">
        <f aca="false">tcofTTGPERCEO!B341</f>
        <v> TRANS </v>
      </c>
      <c r="C343" s="2" t="str">
        <f aca="false">tcofTTGPERCEO!C341</f>
        <v> ADU </v>
      </c>
      <c r="D343" s="2" t="n">
        <f aca="false">tcofTTGPERCEO!D341</f>
        <v>75</v>
      </c>
      <c r="E343" s="2" t="n">
        <f aca="false">tcofTTGPERCEO!E341</f>
        <v>482</v>
      </c>
      <c r="F343" s="2" t="str">
        <f aca="false">tcofTTGPERCEO!F341</f>
        <v>40;02.12</v>
      </c>
      <c r="G343" s="2" t="str">
        <f aca="false">LEFT(F343,FIND(";",F343)-1)</f>
        <v>40</v>
      </c>
      <c r="H343" s="2" t="n">
        <f aca="false">SUM(J343:AA343)</f>
        <v>0.267515067564052</v>
      </c>
      <c r="I343" s="2" t="n">
        <f aca="false">SUM(J343,K343,M343,N343,O343,P343,Q343,R343,T343,U343)</f>
        <v>0.262816176615715</v>
      </c>
      <c r="J343" s="2" t="n">
        <f aca="false">(tcofTTGPERCEO!H341/$AD343)*(J$2/$B$2)</f>
        <v>0.000190105199318887</v>
      </c>
      <c r="K343" s="2" t="n">
        <f aca="false">(tcofTTGPERCEO!I341/$AD343)*(K$2/$B$2)</f>
        <v>0.00130848717888908</v>
      </c>
      <c r="L343" s="2" t="n">
        <f aca="false">(tcofTTGPERCEO!J341/$AD343)*(L$2/$B$2)</f>
        <v>0</v>
      </c>
      <c r="M343" s="2" t="n">
        <f aca="false">(tcofTTGPERCEO!K341/$AD343)*(M$2/$B$2)</f>
        <v>0.00166492321328924</v>
      </c>
      <c r="N343" s="2" t="n">
        <f aca="false">(tcofTTGPERCEO!L341/$AD343)*(N$2/$B$2)</f>
        <v>0.0121795619416389</v>
      </c>
      <c r="O343" s="2" t="n">
        <f aca="false">(tcofTTGPERCEO!M341/$AD343)*(O$2/$B$2)</f>
        <v>0.241174955994997</v>
      </c>
      <c r="P343" s="2" t="n">
        <f aca="false">(tcofTTGPERCEO!N341/$AD343)*(P$2/$B$2)</f>
        <v>0.00142179669599137</v>
      </c>
      <c r="Q343" s="2" t="n">
        <f aca="false">(tcofTTGPERCEO!O341/$AD343)*(Q$2/$B$2)</f>
        <v>0</v>
      </c>
      <c r="R343" s="2" t="n">
        <f aca="false">(tcofTTGPERCEO!P341/$AD343)*(R$2/$B$2)</f>
        <v>0</v>
      </c>
      <c r="S343" s="2" t="n">
        <f aca="false">(tcofTTGPERCEO!Q341/$AD343)*(S$2/$B$2)</f>
        <v>0.00120755827410676</v>
      </c>
      <c r="T343" s="2" t="n">
        <f aca="false">(tcofTTGPERCEO!R341/$AD343)*(T$2/$B$2)</f>
        <v>0.00164177685112583</v>
      </c>
      <c r="U343" s="2" t="n">
        <f aca="false">(tcofTTGPERCEO!S341/$AD343)*(U$2/$B$2)</f>
        <v>0.00323456954046397</v>
      </c>
      <c r="V343" s="2" t="n">
        <f aca="false">(tcofTTGPERCEO!T341/$AD343)*(V$2/$B$2)</f>
        <v>0.000447316905995267</v>
      </c>
      <c r="W343" s="2" t="n">
        <f aca="false">(tcofTTGPERCEO!U341/$AD343)*(W$2/$B$2)</f>
        <v>0</v>
      </c>
      <c r="X343" s="2" t="n">
        <f aca="false">(tcofTTGPERCEO!V341/$AD343)*(X$2/$B$2)</f>
        <v>0</v>
      </c>
      <c r="Y343" s="2" t="n">
        <f aca="false">(tcofTTGPERCEO!W341/$AD343)*(Y$2/$B$2)</f>
        <v>0.00283246878381118</v>
      </c>
      <c r="Z343" s="2" t="n">
        <f aca="false">(tcofTTGPERCEO!X341/$AD343)*(Z$2/$B$2)</f>
        <v>0.000211546984423754</v>
      </c>
      <c r="AA343" s="2" t="n">
        <f aca="false">(tcofTTGPERCEO!Y341/$AD343)*(AA$2/$B$2)</f>
        <v>0</v>
      </c>
      <c r="AD343" s="2" t="n">
        <f aca="false">SUM(tcofTTGPERCEO!H341:AA341)</f>
        <v>86</v>
      </c>
    </row>
    <row r="344" customFormat="false" ht="12.8" hidden="false" customHeight="false" outlineLevel="0" collapsed="false">
      <c r="A344" s="2" t="str">
        <f aca="false">tcofTTGPERCEO!A342</f>
        <v>../tcof/chi-long-metaok/adrien1_bia.tei_corpo2_tto.cha </v>
      </c>
      <c r="B344" s="2" t="str">
        <f aca="false">tcofTTGPERCEO!B342</f>
        <v> LONG </v>
      </c>
      <c r="C344" s="2" t="str">
        <f aca="false">tcofTTGPERCEO!C342</f>
        <v> CHI </v>
      </c>
      <c r="D344" s="2" t="n">
        <f aca="false">tcofTTGPERCEO!D342</f>
        <v>0</v>
      </c>
      <c r="E344" s="2" t="n">
        <f aca="false">tcofTTGPERCEO!E342</f>
        <v>292</v>
      </c>
      <c r="F344" s="2" t="str">
        <f aca="false">tcofTTGPERCEO!F342</f>
        <v>3;02.12</v>
      </c>
      <c r="G344" s="2" t="str">
        <f aca="false">LEFT(F344,FIND(";",F344)-1)</f>
        <v>3</v>
      </c>
      <c r="H344" s="2" t="n">
        <f aca="false">SUM(J344:AA344)</f>
        <v>0.300575998552687</v>
      </c>
      <c r="I344" s="2" t="n">
        <f aca="false">SUM(J344,K344,M344,N344,O344,P344,Q344,R344,T344,U344)</f>
        <v>0.296376131045657</v>
      </c>
      <c r="J344" s="2" t="n">
        <f aca="false">(tcofTTGPERCEO!H342/$AD344)*(J$2/$B$2)</f>
        <v>0</v>
      </c>
      <c r="K344" s="2" t="n">
        <f aca="false">(tcofTTGPERCEO!I342/$AD344)*(K$2/$B$2)</f>
        <v>0</v>
      </c>
      <c r="L344" s="2" t="n">
        <f aca="false">(tcofTTGPERCEO!J342/$AD344)*(L$2/$B$2)</f>
        <v>0</v>
      </c>
      <c r="M344" s="2" t="n">
        <f aca="false">(tcofTTGPERCEO!K342/$AD344)*(M$2/$B$2)</f>
        <v>0</v>
      </c>
      <c r="N344" s="2" t="n">
        <f aca="false">(tcofTTGPERCEO!L342/$AD344)*(N$2/$B$2)</f>
        <v>0.00555672322005805</v>
      </c>
      <c r="O344" s="2" t="n">
        <f aca="false">(tcofTTGPERCEO!M342/$AD344)*(O$2/$B$2)</f>
        <v>0.279105752270073</v>
      </c>
      <c r="P344" s="2" t="n">
        <f aca="false">(tcofTTGPERCEO!N342/$AD344)*(P$2/$B$2)</f>
        <v>0.00527045326962319</v>
      </c>
      <c r="Q344" s="2" t="n">
        <f aca="false">(tcofTTGPERCEO!O342/$AD344)*(Q$2/$B$2)</f>
        <v>0</v>
      </c>
      <c r="R344" s="2" t="n">
        <f aca="false">(tcofTTGPERCEO!P342/$AD344)*(R$2/$B$2)</f>
        <v>0</v>
      </c>
      <c r="S344" s="2" t="n">
        <f aca="false">(tcofTTGPERCEO!Q342/$AD344)*(S$2/$B$2)</f>
        <v>0</v>
      </c>
      <c r="T344" s="2" t="n">
        <f aca="false">(tcofTTGPERCEO!R342/$AD344)*(T$2/$B$2)</f>
        <v>0.00324581170567405</v>
      </c>
      <c r="U344" s="2" t="n">
        <f aca="false">(tcofTTGPERCEO!S342/$AD344)*(U$2/$B$2)</f>
        <v>0.00319739058022875</v>
      </c>
      <c r="V344" s="2" t="n">
        <f aca="false">(tcofTTGPERCEO!T342/$AD344)*(V$2/$B$2)</f>
        <v>0</v>
      </c>
      <c r="W344" s="2" t="n">
        <f aca="false">(tcofTTGPERCEO!U342/$AD344)*(W$2/$B$2)</f>
        <v>0</v>
      </c>
      <c r="X344" s="2" t="n">
        <f aca="false">(tcofTTGPERCEO!V342/$AD344)*(X$2/$B$2)</f>
        <v>0</v>
      </c>
      <c r="Y344" s="2" t="n">
        <f aca="false">(tcofTTGPERCEO!W342/$AD344)*(Y$2/$B$2)</f>
        <v>0.00419986750703037</v>
      </c>
      <c r="Z344" s="2" t="n">
        <f aca="false">(tcofTTGPERCEO!X342/$AD344)*(Z$2/$B$2)</f>
        <v>0</v>
      </c>
      <c r="AA344" s="2" t="n">
        <f aca="false">(tcofTTGPERCEO!Y342/$AD344)*(AA$2/$B$2)</f>
        <v>0</v>
      </c>
      <c r="AD344" s="2" t="n">
        <f aca="false">SUM(tcofTTGPERCEO!H342:AA342)</f>
        <v>29</v>
      </c>
    </row>
    <row r="345" customFormat="false" ht="12.8" hidden="false" customHeight="false" outlineLevel="0" collapsed="false">
      <c r="A345" s="2" t="str">
        <f aca="false">tcofTTGPERCEO!A343</f>
        <v>../tcof/chi-long-metaok/adrien2_bia.tei_corpo2_tto.cha </v>
      </c>
      <c r="B345" s="2" t="str">
        <f aca="false">tcofTTGPERCEO!B343</f>
        <v> LONG </v>
      </c>
      <c r="C345" s="2" t="str">
        <f aca="false">tcofTTGPERCEO!C343</f>
        <v> CHI </v>
      </c>
      <c r="D345" s="2" t="n">
        <f aca="false">tcofTTGPERCEO!D343</f>
        <v>6</v>
      </c>
      <c r="E345" s="2" t="n">
        <f aca="false">tcofTTGPERCEO!E343</f>
        <v>272</v>
      </c>
      <c r="F345" s="2" t="str">
        <f aca="false">tcofTTGPERCEO!F343</f>
        <v>3;04.23</v>
      </c>
      <c r="G345" s="2" t="str">
        <f aca="false">LEFT(F345,FIND(";",F345)-1)</f>
        <v>3</v>
      </c>
      <c r="H345" s="2" t="n">
        <f aca="false">SUM(J345:AA345)</f>
        <v>0.36988388241648</v>
      </c>
      <c r="I345" s="2" t="n">
        <f aca="false">SUM(J345,K345,M345,N345,O345,P345,Q345,R345,T345,U345)</f>
        <v>0.360749170588689</v>
      </c>
      <c r="J345" s="2" t="n">
        <f aca="false">(tcofTTGPERCEO!H343/$AD345)*(J$2/$B$2)</f>
        <v>0</v>
      </c>
      <c r="K345" s="2" t="n">
        <f aca="false">(tcofTTGPERCEO!I343/$AD345)*(K$2/$B$2)</f>
        <v>0</v>
      </c>
      <c r="L345" s="2" t="n">
        <f aca="false">(tcofTTGPERCEO!J343/$AD345)*(L$2/$B$2)</f>
        <v>0</v>
      </c>
      <c r="M345" s="2" t="n">
        <f aca="false">(tcofTTGPERCEO!K343/$AD345)*(M$2/$B$2)</f>
        <v>0</v>
      </c>
      <c r="N345" s="2" t="n">
        <f aca="false">(tcofTTGPERCEO!L343/$AD345)*(N$2/$B$2)</f>
        <v>0</v>
      </c>
      <c r="O345" s="2" t="n">
        <f aca="false">(tcofTTGPERCEO!M343/$AD345)*(O$2/$B$2)</f>
        <v>0.354115423192655</v>
      </c>
      <c r="P345" s="2" t="n">
        <f aca="false">(tcofTTGPERCEO!N343/$AD345)*(P$2/$B$2)</f>
        <v>0</v>
      </c>
      <c r="Q345" s="2" t="n">
        <f aca="false">(tcofTTGPERCEO!O343/$AD345)*(Q$2/$B$2)</f>
        <v>0.00192732042280688</v>
      </c>
      <c r="R345" s="2" t="n">
        <f aca="false">(tcofTTGPERCEO!P343/$AD345)*(R$2/$B$2)</f>
        <v>0</v>
      </c>
      <c r="S345" s="2" t="n">
        <f aca="false">(tcofTTGPERCEO!Q343/$AD345)*(S$2/$B$2)</f>
        <v>0</v>
      </c>
      <c r="T345" s="2" t="n">
        <f aca="false">(tcofTTGPERCEO!R343/$AD345)*(T$2/$B$2)</f>
        <v>0.00470642697322738</v>
      </c>
      <c r="U345" s="2" t="n">
        <f aca="false">(tcofTTGPERCEO!S343/$AD345)*(U$2/$B$2)</f>
        <v>0</v>
      </c>
      <c r="V345" s="2" t="n">
        <f aca="false">(tcofTTGPERCEO!T343/$AD345)*(V$2/$B$2)</f>
        <v>0</v>
      </c>
      <c r="W345" s="2" t="n">
        <f aca="false">(tcofTTGPERCEO!U343/$AD345)*(W$2/$B$2)</f>
        <v>0</v>
      </c>
      <c r="X345" s="2" t="n">
        <f aca="false">(tcofTTGPERCEO!V343/$AD345)*(X$2/$B$2)</f>
        <v>0</v>
      </c>
      <c r="Y345" s="2" t="n">
        <f aca="false">(tcofTTGPERCEO!W343/$AD345)*(Y$2/$B$2)</f>
        <v>0.00913471182779107</v>
      </c>
      <c r="Z345" s="2" t="n">
        <f aca="false">(tcofTTGPERCEO!X343/$AD345)*(Z$2/$B$2)</f>
        <v>0</v>
      </c>
      <c r="AA345" s="2" t="n">
        <f aca="false">(tcofTTGPERCEO!Y343/$AD345)*(AA$2/$B$2)</f>
        <v>0</v>
      </c>
      <c r="AD345" s="2" t="n">
        <f aca="false">SUM(tcofTTGPERCEO!H343:AA343)</f>
        <v>20</v>
      </c>
    </row>
    <row r="346" customFormat="false" ht="12.8" hidden="false" customHeight="false" outlineLevel="0" collapsed="false">
      <c r="A346" s="2" t="str">
        <f aca="false">tcofTTGPERCEO!A344</f>
        <v>../tcof/chi-long-metaok/adrien3_bia.tei_corpo2_tto.cha </v>
      </c>
      <c r="B346" s="2" t="str">
        <f aca="false">tcofTTGPERCEO!B344</f>
        <v> LONG </v>
      </c>
      <c r="C346" s="2" t="str">
        <f aca="false">tcofTTGPERCEO!C344</f>
        <v> CHI </v>
      </c>
      <c r="D346" s="2" t="n">
        <f aca="false">tcofTTGPERCEO!D344</f>
        <v>34</v>
      </c>
      <c r="E346" s="2" t="n">
        <f aca="false">tcofTTGPERCEO!E344</f>
        <v>1333</v>
      </c>
      <c r="F346" s="2" t="str">
        <f aca="false">tcofTTGPERCEO!F344</f>
        <v>20;</v>
      </c>
      <c r="G346" s="2" t="str">
        <f aca="false">LEFT(F346,FIND(";",F346)-1)</f>
        <v>20</v>
      </c>
      <c r="H346" s="2" t="n">
        <f aca="false">SUM(J346:AA346)</f>
        <v>0.294575741316727</v>
      </c>
      <c r="I346" s="2" t="n">
        <f aca="false">SUM(J346,K346,M346,N346,O346,P346,Q346,R346,T346,U346)</f>
        <v>0.291342907171308</v>
      </c>
      <c r="J346" s="2" t="n">
        <f aca="false">(tcofTTGPERCEO!H344/$AD346)*(J$2/$B$2)</f>
        <v>0</v>
      </c>
      <c r="K346" s="2" t="n">
        <f aca="false">(tcofTTGPERCEO!I344/$AD346)*(K$2/$B$2)</f>
        <v>0.000343602740105225</v>
      </c>
      <c r="L346" s="2" t="n">
        <f aca="false">(tcofTTGPERCEO!J344/$AD346)*(L$2/$B$2)</f>
        <v>0</v>
      </c>
      <c r="M346" s="2" t="n">
        <f aca="false">(tcofTTGPERCEO!K344/$AD346)*(M$2/$B$2)</f>
        <v>0</v>
      </c>
      <c r="N346" s="2" t="n">
        <f aca="false">(tcofTTGPERCEO!L344/$AD346)*(N$2/$B$2)</f>
        <v>0.0190667716596648</v>
      </c>
      <c r="O346" s="2" t="n">
        <f aca="false">(tcofTTGPERCEO!M344/$AD346)*(O$2/$B$2)</f>
        <v>0.266455443841801</v>
      </c>
      <c r="P346" s="2" t="n">
        <f aca="false">(tcofTTGPERCEO!N344/$AD346)*(P$2/$B$2)</f>
        <v>0.000700044938102623</v>
      </c>
      <c r="Q346" s="2" t="n">
        <f aca="false">(tcofTTGPERCEO!O344/$AD346)*(Q$2/$B$2)</f>
        <v>0.0026482265351545</v>
      </c>
      <c r="R346" s="2" t="n">
        <f aca="false">(tcofTTGPERCEO!P344/$AD346)*(R$2/$B$2)</f>
        <v>0</v>
      </c>
      <c r="S346" s="2" t="n">
        <f aca="false">(tcofTTGPERCEO!Q344/$AD346)*(S$2/$B$2)</f>
        <v>0.000198187044986987</v>
      </c>
      <c r="T346" s="2" t="n">
        <f aca="false">(tcofTTGPERCEO!R344/$AD346)*(T$2/$B$2)</f>
        <v>0.000359269234597509</v>
      </c>
      <c r="U346" s="2" t="n">
        <f aca="false">(tcofTTGPERCEO!S344/$AD346)*(U$2/$B$2)</f>
        <v>0.00176954822188232</v>
      </c>
      <c r="V346" s="2" t="n">
        <f aca="false">(tcofTTGPERCEO!T344/$AD346)*(V$2/$B$2)</f>
        <v>0.000293658426836587</v>
      </c>
      <c r="W346" s="2" t="n">
        <f aca="false">(tcofTTGPERCEO!U344/$AD346)*(W$2/$B$2)</f>
        <v>0</v>
      </c>
      <c r="X346" s="2" t="n">
        <f aca="false">(tcofTTGPERCEO!V344/$AD346)*(X$2/$B$2)</f>
        <v>0</v>
      </c>
      <c r="Y346" s="2" t="n">
        <f aca="false">(tcofTTGPERCEO!W344/$AD346)*(Y$2/$B$2)</f>
        <v>0.00232435415465421</v>
      </c>
      <c r="Z346" s="2" t="n">
        <f aca="false">(tcofTTGPERCEO!X344/$AD346)*(Z$2/$B$2)</f>
        <v>0.00041663451894144</v>
      </c>
      <c r="AA346" s="2" t="n">
        <f aca="false">(tcofTTGPERCEO!Y344/$AD346)*(AA$2/$B$2)</f>
        <v>0</v>
      </c>
      <c r="AD346" s="2" t="n">
        <f aca="false">SUM(tcofTTGPERCEO!H344:AA344)</f>
        <v>131</v>
      </c>
    </row>
    <row r="347" customFormat="false" ht="12.8" hidden="false" customHeight="false" outlineLevel="0" collapsed="false">
      <c r="A347" s="2" t="str">
        <f aca="false">tcofTTGPERCEO!A345</f>
        <v>../tcof/chi-long-metaok/Akoub15_Can_Anon.tei_corpo2_tto.cha </v>
      </c>
      <c r="B347" s="2" t="str">
        <f aca="false">tcofTTGPERCEO!B345</f>
        <v> LONG </v>
      </c>
      <c r="C347" s="2" t="str">
        <f aca="false">tcofTTGPERCEO!C345</f>
        <v> CHI </v>
      </c>
      <c r="D347" s="2" t="n">
        <f aca="false">tcofTTGPERCEO!D345</f>
        <v>6</v>
      </c>
      <c r="E347" s="2" t="n">
        <f aca="false">tcofTTGPERCEO!E345</f>
        <v>398</v>
      </c>
      <c r="F347" s="2" t="str">
        <f aca="false">tcofTTGPERCEO!F345</f>
        <v>6;</v>
      </c>
      <c r="G347" s="2" t="str">
        <f aca="false">LEFT(F347,FIND(";",F347)-1)</f>
        <v>6</v>
      </c>
      <c r="H347" s="2" t="n">
        <f aca="false">SUM(J347:AA347)</f>
        <v>0.292065867933471</v>
      </c>
      <c r="I347" s="2" t="n">
        <f aca="false">SUM(J347,K347,M347,N347,O347,P347,Q347,R347,T347,U347)</f>
        <v>0.288036416943137</v>
      </c>
      <c r="J347" s="2" t="n">
        <f aca="false">(tcofTTGPERCEO!H345/$AD347)*(J$2/$B$2)</f>
        <v>0</v>
      </c>
      <c r="K347" s="2" t="n">
        <f aca="false">(tcofTTGPERCEO!I345/$AD347)*(K$2/$B$2)</f>
        <v>0</v>
      </c>
      <c r="L347" s="2" t="n">
        <f aca="false">(tcofTTGPERCEO!J345/$AD347)*(L$2/$B$2)</f>
        <v>0</v>
      </c>
      <c r="M347" s="2" t="n">
        <f aca="false">(tcofTTGPERCEO!K345/$AD347)*(M$2/$B$2)</f>
        <v>0</v>
      </c>
      <c r="N347" s="2" t="n">
        <f aca="false">(tcofTTGPERCEO!L345/$AD347)*(N$2/$B$2)</f>
        <v>0</v>
      </c>
      <c r="O347" s="2" t="n">
        <f aca="false">(tcofTTGPERCEO!M345/$AD347)*(O$2/$B$2)</f>
        <v>0.274620124108589</v>
      </c>
      <c r="P347" s="2" t="n">
        <f aca="false">(tcofTTGPERCEO!N345/$AD347)*(P$2/$B$2)</f>
        <v>0.00524033639379678</v>
      </c>
      <c r="Q347" s="2" t="n">
        <f aca="false">(tcofTTGPERCEO!O345/$AD347)*(Q$2/$B$2)</f>
        <v>0.00550662977944824</v>
      </c>
      <c r="R347" s="2" t="n">
        <f aca="false">(tcofTTGPERCEO!P345/$AD347)*(R$2/$B$2)</f>
        <v>0</v>
      </c>
      <c r="S347" s="2" t="n">
        <f aca="false">(tcofTTGPERCEO!Q345/$AD347)*(S$2/$B$2)</f>
        <v>0</v>
      </c>
      <c r="T347" s="2" t="n">
        <f aca="false">(tcofTTGPERCEO!R345/$AD347)*(T$2/$B$2)</f>
        <v>0.00134469342092211</v>
      </c>
      <c r="U347" s="2" t="n">
        <f aca="false">(tcofTTGPERCEO!S345/$AD347)*(U$2/$B$2)</f>
        <v>0.00132463324038048</v>
      </c>
      <c r="V347" s="2" t="n">
        <f aca="false">(tcofTTGPERCEO!T345/$AD347)*(V$2/$B$2)</f>
        <v>0.000549560770222756</v>
      </c>
      <c r="W347" s="2" t="n">
        <f aca="false">(tcofTTGPERCEO!U345/$AD347)*(W$2/$B$2)</f>
        <v>0</v>
      </c>
      <c r="X347" s="2" t="n">
        <f aca="false">(tcofTTGPERCEO!V345/$AD347)*(X$2/$B$2)</f>
        <v>0</v>
      </c>
      <c r="Y347" s="2" t="n">
        <f aca="false">(tcofTTGPERCEO!W345/$AD347)*(Y$2/$B$2)</f>
        <v>0.00347989022011088</v>
      </c>
      <c r="Z347" s="2" t="n">
        <f aca="false">(tcofTTGPERCEO!X345/$AD347)*(Z$2/$B$2)</f>
        <v>0</v>
      </c>
      <c r="AA347" s="2" t="n">
        <f aca="false">(tcofTTGPERCEO!Y345/$AD347)*(AA$2/$B$2)</f>
        <v>0</v>
      </c>
      <c r="AD347" s="2" t="n">
        <f aca="false">SUM(tcofTTGPERCEO!H345:AA345)</f>
        <v>35</v>
      </c>
    </row>
    <row r="348" customFormat="false" ht="12.8" hidden="false" customHeight="false" outlineLevel="0" collapsed="false">
      <c r="A348" s="2" t="str">
        <f aca="false">tcofTTGPERCEO!A346</f>
        <v>../tcof/chi-long-metaok/Akoub16_Can_Anon.tei_corpo2_tto.cha </v>
      </c>
      <c r="B348" s="2" t="str">
        <f aca="false">tcofTTGPERCEO!B346</f>
        <v> LONG </v>
      </c>
      <c r="C348" s="2" t="str">
        <f aca="false">tcofTTGPERCEO!C346</f>
        <v> CHI </v>
      </c>
      <c r="D348" s="2" t="n">
        <f aca="false">tcofTTGPERCEO!D346</f>
        <v>3</v>
      </c>
      <c r="E348" s="2" t="n">
        <f aca="false">tcofTTGPERCEO!E346</f>
        <v>289</v>
      </c>
      <c r="F348" s="2" t="str">
        <f aca="false">tcofTTGPERCEO!F346</f>
        <v>6;</v>
      </c>
      <c r="G348" s="2" t="str">
        <f aca="false">LEFT(F348,FIND(";",F348)-1)</f>
        <v>6</v>
      </c>
      <c r="H348" s="2" t="n">
        <f aca="false">SUM(J348:AA348)</f>
        <v>0.259177532597793</v>
      </c>
      <c r="I348" s="2" t="n">
        <f aca="false">SUM(J348,K348,M348,N348,O348,P348,Q348,R348,T348,U348)</f>
        <v>0.252067858587417</v>
      </c>
      <c r="J348" s="2" t="n">
        <f aca="false">(tcofTTGPERCEO!H346/$AD348)*(J$2/$B$2)</f>
        <v>0</v>
      </c>
      <c r="K348" s="2" t="n">
        <f aca="false">(tcofTTGPERCEO!I346/$AD348)*(K$2/$B$2)</f>
        <v>0</v>
      </c>
      <c r="L348" s="2" t="n">
        <f aca="false">(tcofTTGPERCEO!J346/$AD348)*(L$2/$B$2)</f>
        <v>0</v>
      </c>
      <c r="M348" s="2" t="n">
        <f aca="false">(tcofTTGPERCEO!K346/$AD348)*(M$2/$B$2)</f>
        <v>0.0108472269956723</v>
      </c>
      <c r="N348" s="2" t="n">
        <f aca="false">(tcofTTGPERCEO!L346/$AD348)*(N$2/$B$2)</f>
        <v>0.00488318101156617</v>
      </c>
      <c r="O348" s="2" t="n">
        <f aca="false">(tcofTTGPERCEO!M346/$AD348)*(O$2/$B$2)</f>
        <v>0.22994507999523</v>
      </c>
      <c r="P348" s="2" t="n">
        <f aca="false">(tcofTTGPERCEO!N346/$AD348)*(P$2/$B$2)</f>
        <v>0</v>
      </c>
      <c r="Q348" s="2" t="n">
        <f aca="false">(tcofTTGPERCEO!O346/$AD348)*(Q$2/$B$2)</f>
        <v>0.00467229193407729</v>
      </c>
      <c r="R348" s="2" t="n">
        <f aca="false">(tcofTTGPERCEO!P346/$AD348)*(R$2/$B$2)</f>
        <v>0.000293888658983945</v>
      </c>
      <c r="S348" s="2" t="n">
        <f aca="false">(tcofTTGPERCEO!Q346/$AD348)*(S$2/$B$2)</f>
        <v>0.00157348502383608</v>
      </c>
      <c r="T348" s="2" t="n">
        <f aca="false">(tcofTTGPERCEO!R346/$AD348)*(T$2/$B$2)</f>
        <v>0.00142618999188708</v>
      </c>
      <c r="U348" s="2" t="n">
        <f aca="false">(tcofTTGPERCEO!S346/$AD348)*(U$2/$B$2)</f>
        <v>0</v>
      </c>
      <c r="V348" s="2" t="n">
        <f aca="false">(tcofTTGPERCEO!T346/$AD348)*(V$2/$B$2)</f>
        <v>0</v>
      </c>
      <c r="W348" s="2" t="n">
        <f aca="false">(tcofTTGPERCEO!U346/$AD348)*(W$2/$B$2)</f>
        <v>0</v>
      </c>
      <c r="X348" s="2" t="n">
        <f aca="false">(tcofTTGPERCEO!V346/$AD348)*(X$2/$B$2)</f>
        <v>0</v>
      </c>
      <c r="Y348" s="2" t="n">
        <f aca="false">(tcofTTGPERCEO!W346/$AD348)*(Y$2/$B$2)</f>
        <v>0.00553618898654004</v>
      </c>
      <c r="Z348" s="2" t="n">
        <f aca="false">(tcofTTGPERCEO!X346/$AD348)*(Z$2/$B$2)</f>
        <v>0</v>
      </c>
      <c r="AA348" s="2" t="n">
        <f aca="false">(tcofTTGPERCEO!Y346/$AD348)*(AA$2/$B$2)</f>
        <v>0</v>
      </c>
      <c r="AD348" s="2" t="n">
        <f aca="false">SUM(tcofTTGPERCEO!H346:AA346)</f>
        <v>33</v>
      </c>
    </row>
    <row r="349" customFormat="false" ht="12.8" hidden="false" customHeight="false" outlineLevel="0" collapsed="false">
      <c r="A349" s="2" t="str">
        <f aca="false">tcofTTGPERCEO!A347</f>
        <v>../tcof/chi-long-metaok/Alhem1_Can_Anon.tei_corpo2_tto.cha </v>
      </c>
      <c r="B349" s="2" t="str">
        <f aca="false">tcofTTGPERCEO!B347</f>
        <v> LONG </v>
      </c>
      <c r="C349" s="2" t="str">
        <f aca="false">tcofTTGPERCEO!C347</f>
        <v> CHI </v>
      </c>
      <c r="D349" s="2" t="n">
        <f aca="false">tcofTTGPERCEO!D347</f>
        <v>3</v>
      </c>
      <c r="E349" s="2" t="n">
        <f aca="false">tcofTTGPERCEO!E347</f>
        <v>285</v>
      </c>
      <c r="F349" s="2" t="str">
        <f aca="false">tcofTTGPERCEO!F347</f>
        <v>10;</v>
      </c>
      <c r="G349" s="2" t="str">
        <f aca="false">LEFT(F349,FIND(";",F349)-1)</f>
        <v>10</v>
      </c>
      <c r="H349" s="2" t="n">
        <f aca="false">SUM(J349:AA349)</f>
        <v>0.285050469133152</v>
      </c>
      <c r="I349" s="2" t="n">
        <f aca="false">SUM(J349,K349,M349,N349,O349,P349,Q349,R349,T349,U349)</f>
        <v>0.281611724806527</v>
      </c>
      <c r="J349" s="2" t="n">
        <f aca="false">(tcofTTGPERCEO!H347/$AD349)*(J$2/$B$2)</f>
        <v>0</v>
      </c>
      <c r="K349" s="2" t="n">
        <f aca="false">(tcofTTGPERCEO!I347/$AD349)*(K$2/$B$2)</f>
        <v>0</v>
      </c>
      <c r="L349" s="2" t="n">
        <f aca="false">(tcofTTGPERCEO!J347/$AD349)*(L$2/$B$2)</f>
        <v>0</v>
      </c>
      <c r="M349" s="2" t="n">
        <f aca="false">(tcofTTGPERCEO!K347/$AD349)*(M$2/$B$2)</f>
        <v>0</v>
      </c>
      <c r="N349" s="2" t="n">
        <f aca="false">(tcofTTGPERCEO!L347/$AD349)*(N$2/$B$2)</f>
        <v>0.00350315159525399</v>
      </c>
      <c r="O349" s="2" t="n">
        <f aca="false">(tcofTTGPERCEO!M347/$AD349)*(O$2/$B$2)</f>
        <v>0.26393696138583</v>
      </c>
      <c r="P349" s="2" t="n">
        <f aca="false">(tcofTTGPERCEO!N347/$AD349)*(P$2/$B$2)</f>
        <v>0.00132907082451367</v>
      </c>
      <c r="Q349" s="2" t="n">
        <f aca="false">(tcofTTGPERCEO!O347/$AD349)*(Q$2/$B$2)</f>
        <v>0.00670372320976307</v>
      </c>
      <c r="R349" s="2" t="n">
        <f aca="false">(tcofTTGPERCEO!P347/$AD349)*(R$2/$B$2)</f>
        <v>0</v>
      </c>
      <c r="S349" s="2" t="n">
        <f aca="false">(tcofTTGPERCEO!Q347/$AD349)*(S$2/$B$2)</f>
        <v>0</v>
      </c>
      <c r="T349" s="2" t="n">
        <f aca="false">(tcofTTGPERCEO!R347/$AD349)*(T$2/$B$2)</f>
        <v>0.00613881779116614</v>
      </c>
      <c r="U349" s="2" t="n">
        <f aca="false">(tcofTTGPERCEO!S347/$AD349)*(U$2/$B$2)</f>
        <v>0</v>
      </c>
      <c r="V349" s="2" t="n">
        <f aca="false">(tcofTTGPERCEO!T347/$AD349)*(V$2/$B$2)</f>
        <v>0</v>
      </c>
      <c r="W349" s="2" t="n">
        <f aca="false">(tcofTTGPERCEO!U347/$AD349)*(W$2/$B$2)</f>
        <v>0</v>
      </c>
      <c r="X349" s="2" t="n">
        <f aca="false">(tcofTTGPERCEO!V347/$AD349)*(X$2/$B$2)</f>
        <v>0</v>
      </c>
      <c r="Y349" s="2" t="n">
        <f aca="false">(tcofTTGPERCEO!W347/$AD349)*(Y$2/$B$2)</f>
        <v>0.00264774255878002</v>
      </c>
      <c r="Z349" s="2" t="n">
        <f aca="false">(tcofTTGPERCEO!X347/$AD349)*(Z$2/$B$2)</f>
        <v>0.000791001767845342</v>
      </c>
      <c r="AA349" s="2" t="n">
        <f aca="false">(tcofTTGPERCEO!Y347/$AD349)*(AA$2/$B$2)</f>
        <v>0</v>
      </c>
      <c r="AD349" s="2" t="n">
        <f aca="false">SUM(tcofTTGPERCEO!H347:AA347)</f>
        <v>23</v>
      </c>
    </row>
    <row r="350" customFormat="false" ht="12.8" hidden="false" customHeight="false" outlineLevel="0" collapsed="false">
      <c r="A350" s="2" t="str">
        <f aca="false">tcofTTGPERCEO!A348</f>
        <v>../tcof/chi-long-metaok/Alhem2_Can_Anon.tei_corpo2_tto.cha </v>
      </c>
      <c r="B350" s="2" t="str">
        <f aca="false">tcofTTGPERCEO!B348</f>
        <v> LONG </v>
      </c>
      <c r="C350" s="2" t="str">
        <f aca="false">tcofTTGPERCEO!C348</f>
        <v> CHI </v>
      </c>
      <c r="D350" s="2" t="n">
        <f aca="false">tcofTTGPERCEO!D348</f>
        <v>2</v>
      </c>
      <c r="E350" s="2" t="n">
        <f aca="false">tcofTTGPERCEO!E348</f>
        <v>142</v>
      </c>
      <c r="F350" s="2" t="str">
        <f aca="false">tcofTTGPERCEO!F348</f>
        <v>6;03.17</v>
      </c>
      <c r="G350" s="2" t="str">
        <f aca="false">LEFT(F350,FIND(";",F350)-1)</f>
        <v>6</v>
      </c>
      <c r="H350" s="2" t="n">
        <f aca="false">SUM(J350:AA350)</f>
        <v>0.233984260473729</v>
      </c>
      <c r="I350" s="2" t="n">
        <f aca="false">SUM(J350,K350,M350,N350,O350,P350,Q350,R350,T350,U350)</f>
        <v>0.233984260473729</v>
      </c>
      <c r="J350" s="2" t="n">
        <f aca="false">(tcofTTGPERCEO!H348/$AD350)*(J$2/$B$2)</f>
        <v>0</v>
      </c>
      <c r="K350" s="2" t="n">
        <f aca="false">(tcofTTGPERCEO!I348/$AD350)*(K$2/$B$2)</f>
        <v>0.00225059794768922</v>
      </c>
      <c r="L350" s="2" t="n">
        <f aca="false">(tcofTTGPERCEO!J348/$AD350)*(L$2/$B$2)</f>
        <v>0</v>
      </c>
      <c r="M350" s="2" t="n">
        <f aca="false">(tcofTTGPERCEO!K348/$AD350)*(M$2/$B$2)</f>
        <v>0</v>
      </c>
      <c r="N350" s="2" t="n">
        <f aca="false">(tcofTTGPERCEO!L348/$AD350)*(N$2/$B$2)</f>
        <v>0.0161144973381684</v>
      </c>
      <c r="O350" s="2" t="n">
        <f aca="false">(tcofTTGPERCEO!M348/$AD350)*(O$2/$B$2)</f>
        <v>0.202351670395803</v>
      </c>
      <c r="P350" s="2" t="n">
        <f aca="false">(tcofTTGPERCEO!N348/$AD350)*(P$2/$B$2)</f>
        <v>0</v>
      </c>
      <c r="Q350" s="2" t="n">
        <f aca="false">(tcofTTGPERCEO!O348/$AD350)*(Q$2/$B$2)</f>
        <v>0.00385464084561376</v>
      </c>
      <c r="R350" s="2" t="n">
        <f aca="false">(tcofTTGPERCEO!P348/$AD350)*(R$2/$B$2)</f>
        <v>0</v>
      </c>
      <c r="S350" s="2" t="n">
        <f aca="false">(tcofTTGPERCEO!Q348/$AD350)*(S$2/$B$2)</f>
        <v>0</v>
      </c>
      <c r="T350" s="2" t="n">
        <f aca="false">(tcofTTGPERCEO!R348/$AD350)*(T$2/$B$2)</f>
        <v>0.00941285394645475</v>
      </c>
      <c r="U350" s="2" t="n">
        <f aca="false">(tcofTTGPERCEO!S348/$AD350)*(U$2/$B$2)</f>
        <v>0</v>
      </c>
      <c r="V350" s="2" t="n">
        <f aca="false">(tcofTTGPERCEO!T348/$AD350)*(V$2/$B$2)</f>
        <v>0</v>
      </c>
      <c r="W350" s="2" t="n">
        <f aca="false">(tcofTTGPERCEO!U348/$AD350)*(W$2/$B$2)</f>
        <v>0</v>
      </c>
      <c r="X350" s="2" t="n">
        <f aca="false">(tcofTTGPERCEO!V348/$AD350)*(X$2/$B$2)</f>
        <v>0</v>
      </c>
      <c r="Y350" s="2" t="n">
        <f aca="false">(tcofTTGPERCEO!W348/$AD350)*(Y$2/$B$2)</f>
        <v>0</v>
      </c>
      <c r="Z350" s="2" t="n">
        <f aca="false">(tcofTTGPERCEO!X348/$AD350)*(Z$2/$B$2)</f>
        <v>0</v>
      </c>
      <c r="AA350" s="2" t="n">
        <f aca="false">(tcofTTGPERCEO!Y348/$AD350)*(AA$2/$B$2)</f>
        <v>0</v>
      </c>
      <c r="AD350" s="2" t="n">
        <f aca="false">SUM(tcofTTGPERCEO!H348:AA348)</f>
        <v>10</v>
      </c>
    </row>
    <row r="351" customFormat="false" ht="12.8" hidden="false" customHeight="false" outlineLevel="0" collapsed="false">
      <c r="A351" s="2" t="str">
        <f aca="false">tcofTTGPERCEO!A349</f>
        <v>../tcof/chi-long-metaok/Alhem3_Can_Anon.tei_corpo2_tto.cha </v>
      </c>
      <c r="B351" s="2" t="str">
        <f aca="false">tcofTTGPERCEO!B349</f>
        <v> LONG </v>
      </c>
      <c r="C351" s="2" t="str">
        <f aca="false">tcofTTGPERCEO!C349</f>
        <v> CHI </v>
      </c>
      <c r="D351" s="2" t="n">
        <f aca="false">tcofTTGPERCEO!D349</f>
        <v>0</v>
      </c>
      <c r="E351" s="2" t="n">
        <f aca="false">tcofTTGPERCEO!E349</f>
        <v>350</v>
      </c>
      <c r="F351" s="2" t="str">
        <f aca="false">tcofTTGPERCEO!F349</f>
        <v>6;03.17</v>
      </c>
      <c r="G351" s="2" t="str">
        <f aca="false">LEFT(F351,FIND(";",F351)-1)</f>
        <v>6</v>
      </c>
      <c r="H351" s="2" t="n">
        <f aca="false">SUM(J351:AA351)</f>
        <v>0.277890476162214</v>
      </c>
      <c r="I351" s="2" t="n">
        <f aca="false">SUM(J351,K351,M351,N351,O351,P351,Q351,R351,T351,U351)</f>
        <v>0.274531088334036</v>
      </c>
      <c r="J351" s="2" t="n">
        <f aca="false">(tcofTTGPERCEO!H349/$AD351)*(J$2/$B$2)</f>
        <v>0</v>
      </c>
      <c r="K351" s="2" t="n">
        <f aca="false">(tcofTTGPERCEO!I349/$AD351)*(K$2/$B$2)</f>
        <v>0.00057707639684339</v>
      </c>
      <c r="L351" s="2" t="n">
        <f aca="false">(tcofTTGPERCEO!J349/$AD351)*(L$2/$B$2)</f>
        <v>0</v>
      </c>
      <c r="M351" s="2" t="n">
        <f aca="false">(tcofTTGPERCEO!K349/$AD351)*(M$2/$B$2)</f>
        <v>0.00183568456849839</v>
      </c>
      <c r="N351" s="2" t="n">
        <f aca="false">(tcofTTGPERCEO!L349/$AD351)*(N$2/$B$2)</f>
        <v>0.00206596119720107</v>
      </c>
      <c r="O351" s="2" t="n">
        <f aca="false">(tcofTTGPERCEO!M349/$AD351)*(O$2/$B$2)</f>
        <v>0.259425218456157</v>
      </c>
      <c r="P351" s="2" t="n">
        <f aca="false">(tcofTTGPERCEO!N349/$AD351)*(P$2/$B$2)</f>
        <v>0.00156762199814433</v>
      </c>
      <c r="Q351" s="2" t="n">
        <f aca="false">(tcofTTGPERCEO!O349/$AD351)*(Q$2/$B$2)</f>
        <v>0.00494184723796636</v>
      </c>
      <c r="R351" s="2" t="n">
        <f aca="false">(tcofTTGPERCEO!P349/$AD351)*(R$2/$B$2)</f>
        <v>0.000497350038280522</v>
      </c>
      <c r="S351" s="2" t="n">
        <f aca="false">(tcofTTGPERCEO!Q349/$AD351)*(S$2/$B$2)</f>
        <v>0.00133141040478437</v>
      </c>
      <c r="T351" s="2" t="n">
        <f aca="false">(tcofTTGPERCEO!R349/$AD351)*(T$2/$B$2)</f>
        <v>0.00362032844094413</v>
      </c>
      <c r="U351" s="2" t="n">
        <f aca="false">(tcofTTGPERCEO!S349/$AD351)*(U$2/$B$2)</f>
        <v>0</v>
      </c>
      <c r="V351" s="2" t="n">
        <f aca="false">(tcofTTGPERCEO!T349/$AD351)*(V$2/$B$2)</f>
        <v>0</v>
      </c>
      <c r="W351" s="2" t="n">
        <f aca="false">(tcofTTGPERCEO!U349/$AD351)*(W$2/$B$2)</f>
        <v>0</v>
      </c>
      <c r="X351" s="2" t="n">
        <f aca="false">(tcofTTGPERCEO!V349/$AD351)*(X$2/$B$2)</f>
        <v>0</v>
      </c>
      <c r="Y351" s="2" t="n">
        <f aca="false">(tcofTTGPERCEO!W349/$AD351)*(Y$2/$B$2)</f>
        <v>0.00156148920133181</v>
      </c>
      <c r="Z351" s="2" t="n">
        <f aca="false">(tcofTTGPERCEO!X349/$AD351)*(Z$2/$B$2)</f>
        <v>0.000466488222062638</v>
      </c>
      <c r="AA351" s="2" t="n">
        <f aca="false">(tcofTTGPERCEO!Y349/$AD351)*(AA$2/$B$2)</f>
        <v>0</v>
      </c>
      <c r="AD351" s="2" t="n">
        <f aca="false">SUM(tcofTTGPERCEO!H349:AA349)</f>
        <v>39</v>
      </c>
    </row>
    <row r="352" customFormat="false" ht="12.8" hidden="false" customHeight="false" outlineLevel="0" collapsed="false">
      <c r="A352" s="2" t="str">
        <f aca="false">tcofTTGPERCEO!A350</f>
        <v>../tcof/chi-long-metaok/Alhem4_Can_Anon.tei_corpo2_tto.cha </v>
      </c>
      <c r="B352" s="2" t="str">
        <f aca="false">tcofTTGPERCEO!B350</f>
        <v> LONG </v>
      </c>
      <c r="C352" s="2" t="str">
        <f aca="false">tcofTTGPERCEO!C350</f>
        <v> CHI </v>
      </c>
      <c r="D352" s="2" t="n">
        <f aca="false">tcofTTGPERCEO!D350</f>
        <v>0</v>
      </c>
      <c r="E352" s="2" t="n">
        <f aca="false">tcofTTGPERCEO!E350</f>
        <v>97</v>
      </c>
      <c r="F352" s="2" t="str">
        <f aca="false">tcofTTGPERCEO!F350</f>
        <v>6;03.17</v>
      </c>
      <c r="G352" s="2" t="str">
        <f aca="false">LEFT(F352,FIND(";",F352)-1)</f>
        <v>6</v>
      </c>
      <c r="H352" s="2" t="n">
        <f aca="false">SUM(J352:AA352)</f>
        <v>0.255244365575359</v>
      </c>
      <c r="I352" s="2" t="n">
        <f aca="false">SUM(J352,K352,M352,N352,O352,P352,Q352,R352,T352,U352)</f>
        <v>0.248477912369587</v>
      </c>
      <c r="J352" s="2" t="n">
        <f aca="false">(tcofTTGPERCEO!H350/$AD352)*(J$2/$B$2)</f>
        <v>0</v>
      </c>
      <c r="K352" s="2" t="n">
        <f aca="false">(tcofTTGPERCEO!I350/$AD352)*(K$2/$B$2)</f>
        <v>0</v>
      </c>
      <c r="L352" s="2" t="n">
        <f aca="false">(tcofTTGPERCEO!J350/$AD352)*(L$2/$B$2)</f>
        <v>0</v>
      </c>
      <c r="M352" s="2" t="n">
        <f aca="false">(tcofTTGPERCEO!K350/$AD352)*(M$2/$B$2)</f>
        <v>0.00795463313015971</v>
      </c>
      <c r="N352" s="2" t="n">
        <f aca="false">(tcofTTGPERCEO!L350/$AD352)*(N$2/$B$2)</f>
        <v>0</v>
      </c>
      <c r="O352" s="2" t="n">
        <f aca="false">(tcofTTGPERCEO!M350/$AD352)*(O$2/$B$2)</f>
        <v>0.22483518932867</v>
      </c>
      <c r="P352" s="2" t="n">
        <f aca="false">(tcofTTGPERCEO!N350/$AD352)*(P$2/$B$2)</f>
        <v>0</v>
      </c>
      <c r="Q352" s="2" t="n">
        <f aca="false">(tcofTTGPERCEO!O350/$AD352)*(Q$2/$B$2)</f>
        <v>0</v>
      </c>
      <c r="R352" s="2" t="n">
        <f aca="false">(tcofTTGPERCEO!P350/$AD352)*(R$2/$B$2)</f>
        <v>0</v>
      </c>
      <c r="S352" s="2" t="n">
        <f aca="false">(tcofTTGPERCEO!Q350/$AD352)*(S$2/$B$2)</f>
        <v>0</v>
      </c>
      <c r="T352" s="2" t="n">
        <f aca="false">(tcofTTGPERCEO!R350/$AD352)*(T$2/$B$2)</f>
        <v>0.0156880899107579</v>
      </c>
      <c r="U352" s="2" t="n">
        <f aca="false">(tcofTTGPERCEO!S350/$AD352)*(U$2/$B$2)</f>
        <v>0</v>
      </c>
      <c r="V352" s="2" t="n">
        <f aca="false">(tcofTTGPERCEO!T350/$AD352)*(V$2/$B$2)</f>
        <v>0</v>
      </c>
      <c r="W352" s="2" t="n">
        <f aca="false">(tcofTTGPERCEO!U350/$AD352)*(W$2/$B$2)</f>
        <v>0</v>
      </c>
      <c r="X352" s="2" t="n">
        <f aca="false">(tcofTTGPERCEO!V350/$AD352)*(X$2/$B$2)</f>
        <v>0</v>
      </c>
      <c r="Y352" s="2" t="n">
        <f aca="false">(tcofTTGPERCEO!W350/$AD352)*(Y$2/$B$2)</f>
        <v>0.00676645320577116</v>
      </c>
      <c r="Z352" s="2" t="n">
        <f aca="false">(tcofTTGPERCEO!X350/$AD352)*(Z$2/$B$2)</f>
        <v>0</v>
      </c>
      <c r="AA352" s="2" t="n">
        <f aca="false">(tcofTTGPERCEO!Y350/$AD352)*(AA$2/$B$2)</f>
        <v>0</v>
      </c>
      <c r="AD352" s="2" t="n">
        <f aca="false">SUM(tcofTTGPERCEO!H350:AA350)</f>
        <v>9</v>
      </c>
    </row>
    <row r="353" customFormat="false" ht="12.8" hidden="false" customHeight="false" outlineLevel="0" collapsed="false">
      <c r="A353" s="2" t="str">
        <f aca="false">tcofTTGPERCEO!A351</f>
        <v>../tcof/chi-long-metaok/Cassandra11_Can_Anon.tei_corpo2_tto.cha </v>
      </c>
      <c r="B353" s="2" t="str">
        <f aca="false">tcofTTGPERCEO!B351</f>
        <v> LONG </v>
      </c>
      <c r="C353" s="2" t="str">
        <f aca="false">tcofTTGPERCEO!C351</f>
        <v> CHI </v>
      </c>
      <c r="D353" s="2" t="n">
        <f aca="false">tcofTTGPERCEO!D351</f>
        <v>1</v>
      </c>
      <c r="E353" s="2" t="n">
        <f aca="false">tcofTTGPERCEO!E351</f>
        <v>241</v>
      </c>
      <c r="F353" s="2" t="str">
        <f aca="false">tcofTTGPERCEO!F351</f>
        <v>6;02.12</v>
      </c>
      <c r="G353" s="2" t="str">
        <f aca="false">LEFT(F353,FIND(";",F353)-1)</f>
        <v>6</v>
      </c>
      <c r="H353" s="2" t="n">
        <f aca="false">SUM(J353:AA353)</f>
        <v>0.269143694820726</v>
      </c>
      <c r="I353" s="2" t="n">
        <f aca="false">SUM(J353,K353,M353,N353,O353,P353,Q353,R353,T353,U353)</f>
        <v>0.260130942277382</v>
      </c>
      <c r="J353" s="2" t="n">
        <f aca="false">(tcofTTGPERCEO!H351/$AD353)*(J$2/$B$2)</f>
        <v>0</v>
      </c>
      <c r="K353" s="2" t="n">
        <f aca="false">(tcofTTGPERCEO!I351/$AD353)*(K$2/$B$2)</f>
        <v>0</v>
      </c>
      <c r="L353" s="2" t="n">
        <f aca="false">(tcofTTGPERCEO!J351/$AD353)*(L$2/$B$2)</f>
        <v>0</v>
      </c>
      <c r="M353" s="2" t="n">
        <f aca="false">(tcofTTGPERCEO!K351/$AD353)*(M$2/$B$2)</f>
        <v>0.00340912848435416</v>
      </c>
      <c r="N353" s="2" t="n">
        <f aca="false">(tcofTTGPERCEO!L351/$AD353)*(N$2/$B$2)</f>
        <v>0.00767357016103255</v>
      </c>
      <c r="O353" s="2" t="n">
        <f aca="false">(tcofTTGPERCEO!M351/$AD353)*(O$2/$B$2)</f>
        <v>0.240894845709289</v>
      </c>
      <c r="P353" s="2" t="n">
        <f aca="false">(tcofTTGPERCEO!N351/$AD353)*(P$2/$B$2)</f>
        <v>0</v>
      </c>
      <c r="Q353" s="2" t="n">
        <f aca="false">(tcofTTGPERCEO!O351/$AD353)*(Q$2/$B$2)</f>
        <v>0.00367108651963216</v>
      </c>
      <c r="R353" s="2" t="n">
        <f aca="false">(tcofTTGPERCEO!P351/$AD353)*(R$2/$B$2)</f>
        <v>0</v>
      </c>
      <c r="S353" s="2" t="n">
        <f aca="false">(tcofTTGPERCEO!Q351/$AD353)*(S$2/$B$2)</f>
        <v>0</v>
      </c>
      <c r="T353" s="2" t="n">
        <f aca="false">(tcofTTGPERCEO!R351/$AD353)*(T$2/$B$2)</f>
        <v>0.00448231140307369</v>
      </c>
      <c r="U353" s="2" t="n">
        <f aca="false">(tcofTTGPERCEO!S351/$AD353)*(U$2/$B$2)</f>
        <v>0</v>
      </c>
      <c r="V353" s="2" t="n">
        <f aca="false">(tcofTTGPERCEO!T351/$AD353)*(V$2/$B$2)</f>
        <v>0</v>
      </c>
      <c r="W353" s="2" t="n">
        <f aca="false">(tcofTTGPERCEO!U351/$AD353)*(W$2/$B$2)</f>
        <v>0</v>
      </c>
      <c r="X353" s="2" t="n">
        <f aca="false">(tcofTTGPERCEO!V351/$AD353)*(X$2/$B$2)</f>
        <v>0</v>
      </c>
      <c r="Y353" s="2" t="n">
        <f aca="false">(tcofTTGPERCEO!W351/$AD353)*(Y$2/$B$2)</f>
        <v>0.0086997255502772</v>
      </c>
      <c r="Z353" s="2" t="n">
        <f aca="false">(tcofTTGPERCEO!X351/$AD353)*(Z$2/$B$2)</f>
        <v>0</v>
      </c>
      <c r="AA353" s="2" t="n">
        <f aca="false">(tcofTTGPERCEO!Y351/$AD353)*(AA$2/$B$2)</f>
        <v>0.000313026993067113</v>
      </c>
      <c r="AD353" s="2" t="n">
        <f aca="false">SUM(tcofTTGPERCEO!H351:AA351)</f>
        <v>21</v>
      </c>
    </row>
    <row r="354" customFormat="false" ht="12.8" hidden="false" customHeight="false" outlineLevel="0" collapsed="false">
      <c r="A354" s="2" t="str">
        <f aca="false">tcofTTGPERCEO!A352</f>
        <v>../tcof/chi-long-metaok/Cassandra12_Can_Anon.tei_corpo2_tto.cha </v>
      </c>
      <c r="B354" s="2" t="str">
        <f aca="false">tcofTTGPERCEO!B352</f>
        <v> LONG </v>
      </c>
      <c r="C354" s="2" t="str">
        <f aca="false">tcofTTGPERCEO!C352</f>
        <v> CHI </v>
      </c>
      <c r="D354" s="2" t="n">
        <f aca="false">tcofTTGPERCEO!D352</f>
        <v>0</v>
      </c>
      <c r="E354" s="2" t="n">
        <f aca="false">tcofTTGPERCEO!E352</f>
        <v>261</v>
      </c>
      <c r="F354" s="2" t="str">
        <f aca="false">tcofTTGPERCEO!F352</f>
        <v>6;02.12</v>
      </c>
      <c r="G354" s="2" t="str">
        <f aca="false">LEFT(F354,FIND(";",F354)-1)</f>
        <v>6</v>
      </c>
      <c r="H354" s="2" t="n">
        <f aca="false">SUM(J354:AA354)</f>
        <v>0.346331972506147</v>
      </c>
      <c r="I354" s="2" t="n">
        <f aca="false">SUM(J354,K354,M354,N354,O354,P354,Q354,R354,T354,U354)</f>
        <v>0.335741002271027</v>
      </c>
      <c r="J354" s="2" t="n">
        <f aca="false">(tcofTTGPERCEO!H352/$AD354)*(J$2/$B$2)</f>
        <v>0</v>
      </c>
      <c r="K354" s="2" t="n">
        <f aca="false">(tcofTTGPERCEO!I352/$AD354)*(K$2/$B$2)</f>
        <v>0</v>
      </c>
      <c r="L354" s="2" t="n">
        <f aca="false">(tcofTTGPERCEO!J352/$AD354)*(L$2/$B$2)</f>
        <v>0</v>
      </c>
      <c r="M354" s="2" t="n">
        <f aca="false">(tcofTTGPERCEO!K352/$AD354)*(M$2/$B$2)</f>
        <v>0</v>
      </c>
      <c r="N354" s="2" t="n">
        <f aca="false">(tcofTTGPERCEO!L352/$AD354)*(N$2/$B$2)</f>
        <v>0</v>
      </c>
      <c r="O354" s="2" t="n">
        <f aca="false">(tcofTTGPERCEO!M352/$AD354)*(O$2/$B$2)</f>
        <v>0.329921201732287</v>
      </c>
      <c r="P354" s="2" t="n">
        <f aca="false">(tcofTTGPERCEO!N352/$AD354)*(P$2/$B$2)</f>
        <v>0</v>
      </c>
      <c r="Q354" s="2" t="n">
        <f aca="false">(tcofTTGPERCEO!O352/$AD354)*(Q$2/$B$2)</f>
        <v>0.00335186160488153</v>
      </c>
      <c r="R354" s="2" t="n">
        <f aca="false">(tcofTTGPERCEO!P352/$AD354)*(R$2/$B$2)</f>
        <v>0.000421666336803051</v>
      </c>
      <c r="S354" s="2" t="n">
        <f aca="false">(tcofTTGPERCEO!Q352/$AD354)*(S$2/$B$2)</f>
        <v>0</v>
      </c>
      <c r="T354" s="2" t="n">
        <f aca="false">(tcofTTGPERCEO!R352/$AD354)*(T$2/$B$2)</f>
        <v>0.00204627259705538</v>
      </c>
      <c r="U354" s="2" t="n">
        <f aca="false">(tcofTTGPERCEO!S352/$AD354)*(U$2/$B$2)</f>
        <v>0</v>
      </c>
      <c r="V354" s="2" t="n">
        <f aca="false">(tcofTTGPERCEO!T352/$AD354)*(V$2/$B$2)</f>
        <v>0</v>
      </c>
      <c r="W354" s="2" t="n">
        <f aca="false">(tcofTTGPERCEO!U352/$AD354)*(W$2/$B$2)</f>
        <v>0</v>
      </c>
      <c r="X354" s="2" t="n">
        <f aca="false">(tcofTTGPERCEO!V352/$AD354)*(X$2/$B$2)</f>
        <v>0</v>
      </c>
      <c r="Y354" s="2" t="n">
        <f aca="false">(tcofTTGPERCEO!W352/$AD354)*(Y$2/$B$2)</f>
        <v>0.0105909702351201</v>
      </c>
      <c r="Z354" s="2" t="n">
        <f aca="false">(tcofTTGPERCEO!X352/$AD354)*(Z$2/$B$2)</f>
        <v>0</v>
      </c>
      <c r="AA354" s="2" t="n">
        <f aca="false">(tcofTTGPERCEO!Y352/$AD354)*(AA$2/$B$2)</f>
        <v>0</v>
      </c>
      <c r="AD354" s="2" t="n">
        <f aca="false">SUM(tcofTTGPERCEO!H352:AA352)</f>
        <v>23</v>
      </c>
    </row>
    <row r="355" customFormat="false" ht="12.8" hidden="false" customHeight="false" outlineLevel="0" collapsed="false">
      <c r="A355" s="2" t="str">
        <f aca="false">tcofTTGPERCEO!A353</f>
        <v>../tcof/chi-long-metaok/celia10_can.tei_corpo2_tto.cha </v>
      </c>
      <c r="B355" s="2" t="str">
        <f aca="false">tcofTTGPERCEO!B353</f>
        <v> LONG </v>
      </c>
      <c r="C355" s="2" t="str">
        <f aca="false">tcofTTGPERCEO!C353</f>
        <v> CHI </v>
      </c>
      <c r="D355" s="2" t="n">
        <f aca="false">tcofTTGPERCEO!D353</f>
        <v>3</v>
      </c>
      <c r="E355" s="2" t="n">
        <f aca="false">tcofTTGPERCEO!E353</f>
        <v>312</v>
      </c>
      <c r="F355" s="2" t="str">
        <f aca="false">tcofTTGPERCEO!F353</f>
        <v>5;</v>
      </c>
      <c r="G355" s="2" t="str">
        <f aca="false">LEFT(F355,FIND(";",F355)-1)</f>
        <v>5</v>
      </c>
      <c r="H355" s="2" t="n">
        <f aca="false">SUM(J355:AA355)</f>
        <v>0.189945031326318</v>
      </c>
      <c r="I355" s="2" t="n">
        <f aca="false">SUM(J355,K355,M355,N355,O355,P355,Q355,R355,T355,U355)</f>
        <v>0.185383780855912</v>
      </c>
      <c r="J355" s="2" t="n">
        <f aca="false">(tcofTTGPERCEO!H353/$AD355)*(J$2/$B$2)</f>
        <v>0</v>
      </c>
      <c r="K355" s="2" t="n">
        <f aca="false">(tcofTTGPERCEO!I353/$AD355)*(K$2/$B$2)</f>
        <v>0</v>
      </c>
      <c r="L355" s="2" t="n">
        <f aca="false">(tcofTTGPERCEO!J353/$AD355)*(L$2/$B$2)</f>
        <v>0</v>
      </c>
      <c r="M355" s="2" t="n">
        <f aca="false">(tcofTTGPERCEO!K353/$AD355)*(M$2/$B$2)</f>
        <v>0</v>
      </c>
      <c r="N355" s="2" t="n">
        <f aca="false">(tcofTTGPERCEO!L353/$AD355)*(N$2/$B$2)</f>
        <v>0.016443364630784</v>
      </c>
      <c r="O355" s="2" t="n">
        <f aca="false">(tcofTTGPERCEO!M353/$AD355)*(O$2/$B$2)</f>
        <v>0.154860972241686</v>
      </c>
      <c r="P355" s="2" t="n">
        <f aca="false">(tcofTTGPERCEO!N353/$AD355)*(P$2/$B$2)</f>
        <v>0</v>
      </c>
      <c r="Q355" s="2" t="n">
        <f aca="false">(tcofTTGPERCEO!O353/$AD355)*(Q$2/$B$2)</f>
        <v>0.00550662977944824</v>
      </c>
      <c r="R355" s="2" t="n">
        <f aca="false">(tcofTTGPERCEO!P353/$AD355)*(R$2/$B$2)</f>
        <v>0</v>
      </c>
      <c r="S355" s="2" t="n">
        <f aca="false">(tcofTTGPERCEO!Q353/$AD355)*(S$2/$B$2)</f>
        <v>0</v>
      </c>
      <c r="T355" s="2" t="n">
        <f aca="false">(tcofTTGPERCEO!R353/$AD355)*(T$2/$B$2)</f>
        <v>0.00384198120263459</v>
      </c>
      <c r="U355" s="2" t="n">
        <f aca="false">(tcofTTGPERCEO!S353/$AD355)*(U$2/$B$2)</f>
        <v>0.00473083300135886</v>
      </c>
      <c r="V355" s="2" t="n">
        <f aca="false">(tcofTTGPERCEO!T353/$AD355)*(V$2/$B$2)</f>
        <v>0.00157017362920787</v>
      </c>
      <c r="W355" s="2" t="n">
        <f aca="false">(tcofTTGPERCEO!U353/$AD355)*(W$2/$B$2)</f>
        <v>0</v>
      </c>
      <c r="X355" s="2" t="n">
        <f aca="false">(tcofTTGPERCEO!V353/$AD355)*(X$2/$B$2)</f>
        <v>0</v>
      </c>
      <c r="Y355" s="2" t="n">
        <f aca="false">(tcofTTGPERCEO!W353/$AD355)*(Y$2/$B$2)</f>
        <v>0.00248563587150777</v>
      </c>
      <c r="Z355" s="2" t="n">
        <f aca="false">(tcofTTGPERCEO!X353/$AD355)*(Z$2/$B$2)</f>
        <v>0.000371286544090671</v>
      </c>
      <c r="AA355" s="2" t="n">
        <f aca="false">(tcofTTGPERCEO!Y353/$AD355)*(AA$2/$B$2)</f>
        <v>0.000134154425600191</v>
      </c>
      <c r="AD355" s="2" t="n">
        <f aca="false">SUM(tcofTTGPERCEO!H353:AA353)</f>
        <v>49</v>
      </c>
    </row>
    <row r="356" customFormat="false" ht="12.8" hidden="false" customHeight="false" outlineLevel="0" collapsed="false">
      <c r="A356" s="2" t="str">
        <f aca="false">tcofTTGPERCEO!A354</f>
        <v>../tcof/chi-long-metaok/celia11_can.tei_corpo2_tto.cha </v>
      </c>
      <c r="B356" s="2" t="str">
        <f aca="false">tcofTTGPERCEO!B354</f>
        <v> LONG </v>
      </c>
      <c r="C356" s="2" t="str">
        <f aca="false">tcofTTGPERCEO!C354</f>
        <v> CHI </v>
      </c>
      <c r="D356" s="2" t="n">
        <f aca="false">tcofTTGPERCEO!D354</f>
        <v>2</v>
      </c>
      <c r="E356" s="2" t="n">
        <f aca="false">tcofTTGPERCEO!E354</f>
        <v>128</v>
      </c>
      <c r="F356" s="2" t="str">
        <f aca="false">tcofTTGPERCEO!F354</f>
        <v>5;01.05</v>
      </c>
      <c r="G356" s="2" t="str">
        <f aca="false">LEFT(F356,FIND(";",F356)-1)</f>
        <v>5</v>
      </c>
      <c r="H356" s="2" t="n">
        <f aca="false">SUM(J356:AA356)</f>
        <v>0.292248936157585</v>
      </c>
      <c r="I356" s="2" t="n">
        <f aca="false">SUM(J356,K356,M356,N356,O356,P356,Q356,R356,T356,U356)</f>
        <v>0.285567352946413</v>
      </c>
      <c r="J356" s="2" t="n">
        <f aca="false">(tcofTTGPERCEO!H354/$AD356)*(J$2/$B$2)</f>
        <v>0</v>
      </c>
      <c r="K356" s="2" t="n">
        <f aca="false">(tcofTTGPERCEO!I354/$AD356)*(K$2/$B$2)</f>
        <v>0</v>
      </c>
      <c r="L356" s="2" t="n">
        <f aca="false">(tcofTTGPERCEO!J354/$AD356)*(L$2/$B$2)</f>
        <v>0</v>
      </c>
      <c r="M356" s="2" t="n">
        <f aca="false">(tcofTTGPERCEO!K354/$AD356)*(M$2/$B$2)</f>
        <v>0</v>
      </c>
      <c r="N356" s="2" t="n">
        <f aca="false">(tcofTTGPERCEO!L354/$AD356)*(N$2/$B$2)</f>
        <v>0</v>
      </c>
      <c r="O356" s="2" t="n">
        <f aca="false">(tcofTTGPERCEO!M354/$AD356)*(O$2/$B$2)</f>
        <v>0.272396479378965</v>
      </c>
      <c r="P356" s="2" t="n">
        <f aca="false">(tcofTTGPERCEO!N354/$AD356)*(P$2/$B$2)</f>
        <v>0</v>
      </c>
      <c r="Q356" s="2" t="n">
        <f aca="false">(tcofTTGPERCEO!O354/$AD356)*(Q$2/$B$2)</f>
        <v>0.00593021668555964</v>
      </c>
      <c r="R356" s="2" t="n">
        <f aca="false">(tcofTTGPERCEO!P354/$AD356)*(R$2/$B$2)</f>
        <v>0</v>
      </c>
      <c r="S356" s="2" t="n">
        <f aca="false">(tcofTTGPERCEO!Q354/$AD356)*(S$2/$B$2)</f>
        <v>0.00199711560717656</v>
      </c>
      <c r="T356" s="2" t="n">
        <f aca="false">(tcofTTGPERCEO!R354/$AD356)*(T$2/$B$2)</f>
        <v>0.00724065688188827</v>
      </c>
      <c r="U356" s="2" t="n">
        <f aca="false">(tcofTTGPERCEO!S354/$AD356)*(U$2/$B$2)</f>
        <v>0</v>
      </c>
      <c r="V356" s="2" t="n">
        <f aca="false">(tcofTTGPERCEO!T354/$AD356)*(V$2/$B$2)</f>
        <v>0</v>
      </c>
      <c r="W356" s="2" t="n">
        <f aca="false">(tcofTTGPERCEO!U354/$AD356)*(W$2/$B$2)</f>
        <v>0</v>
      </c>
      <c r="X356" s="2" t="n">
        <f aca="false">(tcofTTGPERCEO!V354/$AD356)*(X$2/$B$2)</f>
        <v>0</v>
      </c>
      <c r="Y356" s="2" t="n">
        <f aca="false">(tcofTTGPERCEO!W354/$AD356)*(Y$2/$B$2)</f>
        <v>0.00468446760399542</v>
      </c>
      <c r="Z356" s="2" t="n">
        <f aca="false">(tcofTTGPERCEO!X354/$AD356)*(Z$2/$B$2)</f>
        <v>0</v>
      </c>
      <c r="AA356" s="2" t="n">
        <f aca="false">(tcofTTGPERCEO!Y354/$AD356)*(AA$2/$B$2)</f>
        <v>0</v>
      </c>
      <c r="AD356" s="2" t="n">
        <f aca="false">SUM(tcofTTGPERCEO!H354:AA354)</f>
        <v>13</v>
      </c>
    </row>
    <row r="357" customFormat="false" ht="12.8" hidden="false" customHeight="false" outlineLevel="0" collapsed="false">
      <c r="A357" s="2" t="str">
        <f aca="false">tcofTTGPERCEO!A355</f>
        <v>../tcof/chi-long-metaok/celia12_can.tei_corpo2_tto.cha </v>
      </c>
      <c r="B357" s="2" t="str">
        <f aca="false">tcofTTGPERCEO!B355</f>
        <v> LONG </v>
      </c>
      <c r="C357" s="2" t="str">
        <f aca="false">tcofTTGPERCEO!C355</f>
        <v> CHI </v>
      </c>
      <c r="D357" s="2" t="n">
        <f aca="false">tcofTTGPERCEO!D355</f>
        <v>7</v>
      </c>
      <c r="E357" s="2" t="n">
        <f aca="false">tcofTTGPERCEO!E355</f>
        <v>283</v>
      </c>
      <c r="F357" s="2" t="str">
        <f aca="false">tcofTTGPERCEO!F355</f>
        <v>5;01.05</v>
      </c>
      <c r="G357" s="2" t="str">
        <f aca="false">LEFT(F357,FIND(";",F357)-1)</f>
        <v>5</v>
      </c>
      <c r="H357" s="2" t="n">
        <f aca="false">SUM(J357:AA357)</f>
        <v>0.236742734406694</v>
      </c>
      <c r="I357" s="2" t="n">
        <f aca="false">SUM(J357,K357,M357,N357,O357,P357,Q357,R357,T357,U357)</f>
        <v>0.231683885403108</v>
      </c>
      <c r="J357" s="2" t="n">
        <f aca="false">(tcofTTGPERCEO!H355/$AD357)*(J$2/$B$2)</f>
        <v>0</v>
      </c>
      <c r="K357" s="2" t="n">
        <f aca="false">(tcofTTGPERCEO!I355/$AD357)*(K$2/$B$2)</f>
        <v>0.00145199867592853</v>
      </c>
      <c r="L357" s="2" t="n">
        <f aca="false">(tcofTTGPERCEO!J355/$AD357)*(L$2/$B$2)</f>
        <v>0</v>
      </c>
      <c r="M357" s="2" t="n">
        <f aca="false">(tcofTTGPERCEO!K355/$AD357)*(M$2/$B$2)</f>
        <v>0.00230940961843346</v>
      </c>
      <c r="N357" s="2" t="n">
        <f aca="false">(tcofTTGPERCEO!L355/$AD357)*(N$2/$B$2)</f>
        <v>0.00779733742169436</v>
      </c>
      <c r="O357" s="2" t="n">
        <f aca="false">(tcofTTGPERCEO!M355/$AD357)*(O$2/$B$2)</f>
        <v>0.212142880253664</v>
      </c>
      <c r="P357" s="2" t="n">
        <f aca="false">(tcofTTGPERCEO!N355/$AD357)*(P$2/$B$2)</f>
        <v>0.000986084805284339</v>
      </c>
      <c r="Q357" s="2" t="n">
        <f aca="false">(tcofTTGPERCEO!O355/$AD357)*(Q$2/$B$2)</f>
        <v>0.0024868650616863</v>
      </c>
      <c r="R357" s="2" t="n">
        <f aca="false">(tcofTTGPERCEO!P355/$AD357)*(R$2/$B$2)</f>
        <v>0</v>
      </c>
      <c r="S357" s="2" t="n">
        <f aca="false">(tcofTTGPERCEO!Q355/$AD357)*(S$2/$B$2)</f>
        <v>0.00167500018666421</v>
      </c>
      <c r="T357" s="2" t="n">
        <f aca="false">(tcofTTGPERCEO!R355/$AD357)*(T$2/$B$2)</f>
        <v>0.00151820224942819</v>
      </c>
      <c r="U357" s="2" t="n">
        <f aca="false">(tcofTTGPERCEO!S355/$AD357)*(U$2/$B$2)</f>
        <v>0.00299110731698818</v>
      </c>
      <c r="V357" s="2" t="n">
        <f aca="false">(tcofTTGPERCEO!T355/$AD357)*(V$2/$B$2)</f>
        <v>0.000620471837348273</v>
      </c>
      <c r="W357" s="2" t="n">
        <f aca="false">(tcofTTGPERCEO!U355/$AD357)*(W$2/$B$2)</f>
        <v>0</v>
      </c>
      <c r="X357" s="2" t="n">
        <f aca="false">(tcofTTGPERCEO!V355/$AD357)*(X$2/$B$2)</f>
        <v>0</v>
      </c>
      <c r="Y357" s="2" t="n">
        <f aca="false">(tcofTTGPERCEO!W355/$AD357)*(Y$2/$B$2)</f>
        <v>0.00196445415651421</v>
      </c>
      <c r="Z357" s="2" t="n">
        <f aca="false">(tcofTTGPERCEO!X355/$AD357)*(Z$2/$B$2)</f>
        <v>0.000586872279369125</v>
      </c>
      <c r="AA357" s="2" t="n">
        <f aca="false">(tcofTTGPERCEO!Y355/$AD357)*(AA$2/$B$2)</f>
        <v>0.000212050543690625</v>
      </c>
      <c r="AD357" s="2" t="n">
        <f aca="false">SUM(tcofTTGPERCEO!H355:AA355)</f>
        <v>31</v>
      </c>
    </row>
    <row r="358" customFormat="false" ht="12.8" hidden="false" customHeight="false" outlineLevel="0" collapsed="false">
      <c r="A358" s="2" t="str">
        <f aca="false">tcofTTGPERCEO!A356</f>
        <v>../tcof/chi-long-metaok/celia1_can.tei_corpo2_tto.cha </v>
      </c>
      <c r="B358" s="2" t="str">
        <f aca="false">tcofTTGPERCEO!B356</f>
        <v> LONG </v>
      </c>
      <c r="C358" s="2" t="str">
        <f aca="false">tcofTTGPERCEO!C356</f>
        <v> CHI </v>
      </c>
      <c r="D358" s="2" t="n">
        <f aca="false">tcofTTGPERCEO!D356</f>
        <v>2</v>
      </c>
      <c r="E358" s="2" t="n">
        <f aca="false">tcofTTGPERCEO!E356</f>
        <v>224</v>
      </c>
      <c r="F358" s="2" t="str">
        <f aca="false">tcofTTGPERCEO!F356</f>
        <v>4;02.12</v>
      </c>
      <c r="G358" s="2" t="str">
        <f aca="false">LEFT(F358,FIND(";",F358)-1)</f>
        <v>4</v>
      </c>
      <c r="H358" s="2" t="n">
        <f aca="false">SUM(J358:AA358)</f>
        <v>0.286773699023492</v>
      </c>
      <c r="I358" s="2" t="n">
        <f aca="false">SUM(J358,K358,M358,N358,O358,P358,Q358,R358,T358,U358)</f>
        <v>0.276910665105685</v>
      </c>
      <c r="J358" s="2" t="n">
        <f aca="false">(tcofTTGPERCEO!H356/$AD358)*(J$2/$B$2)</f>
        <v>0</v>
      </c>
      <c r="K358" s="2" t="n">
        <f aca="false">(tcofTTGPERCEO!I356/$AD358)*(K$2/$B$2)</f>
        <v>0</v>
      </c>
      <c r="L358" s="2" t="n">
        <f aca="false">(tcofTTGPERCEO!J356/$AD358)*(L$2/$B$2)</f>
        <v>0</v>
      </c>
      <c r="M358" s="2" t="n">
        <f aca="false">(tcofTTGPERCEO!K356/$AD358)*(M$2/$B$2)</f>
        <v>0.00311268252919293</v>
      </c>
      <c r="N358" s="2" t="n">
        <f aca="false">(tcofTTGPERCEO!L356/$AD358)*(N$2/$B$2)</f>
        <v>0</v>
      </c>
      <c r="O358" s="2" t="n">
        <f aca="false">(tcofTTGPERCEO!M356/$AD358)*(O$2/$B$2)</f>
        <v>0.26393696138583</v>
      </c>
      <c r="P358" s="2" t="n">
        <f aca="false">(tcofTTGPERCEO!N356/$AD358)*(P$2/$B$2)</f>
        <v>0</v>
      </c>
      <c r="Q358" s="2" t="n">
        <f aca="false">(tcofTTGPERCEO!O356/$AD358)*(Q$2/$B$2)</f>
        <v>0.00167593080244077</v>
      </c>
      <c r="R358" s="2" t="n">
        <f aca="false">(tcofTTGPERCEO!P356/$AD358)*(R$2/$B$2)</f>
        <v>0</v>
      </c>
      <c r="S358" s="2" t="n">
        <f aca="false">(tcofTTGPERCEO!Q356/$AD358)*(S$2/$B$2)</f>
        <v>0.00112880447362153</v>
      </c>
      <c r="T358" s="2" t="n">
        <f aca="false">(tcofTTGPERCEO!R356/$AD358)*(T$2/$B$2)</f>
        <v>0.00818509038822152</v>
      </c>
      <c r="U358" s="2" t="n">
        <f aca="false">(tcofTTGPERCEO!S356/$AD358)*(U$2/$B$2)</f>
        <v>0</v>
      </c>
      <c r="V358" s="2" t="n">
        <f aca="false">(tcofTTGPERCEO!T356/$AD358)*(V$2/$B$2)</f>
        <v>0</v>
      </c>
      <c r="W358" s="2" t="n">
        <f aca="false">(tcofTTGPERCEO!U356/$AD358)*(W$2/$B$2)</f>
        <v>0</v>
      </c>
      <c r="X358" s="2" t="n">
        <f aca="false">(tcofTTGPERCEO!V356/$AD358)*(X$2/$B$2)</f>
        <v>0</v>
      </c>
      <c r="Y358" s="2" t="n">
        <f aca="false">(tcofTTGPERCEO!W356/$AD358)*(Y$2/$B$2)</f>
        <v>0.00794322767634006</v>
      </c>
      <c r="Z358" s="2" t="n">
        <f aca="false">(tcofTTGPERCEO!X356/$AD358)*(Z$2/$B$2)</f>
        <v>0.000791001767845342</v>
      </c>
      <c r="AA358" s="2" t="n">
        <f aca="false">(tcofTTGPERCEO!Y356/$AD358)*(AA$2/$B$2)</f>
        <v>0</v>
      </c>
      <c r="AD358" s="2" t="n">
        <f aca="false">SUM(tcofTTGPERCEO!H356:AA356)</f>
        <v>23</v>
      </c>
    </row>
    <row r="359" customFormat="false" ht="12.8" hidden="false" customHeight="false" outlineLevel="0" collapsed="false">
      <c r="A359" s="2" t="str">
        <f aca="false">tcofTTGPERCEO!A357</f>
        <v>../tcof/chi-long-metaok/celia1_gav.tei_corpo2_tto.cha </v>
      </c>
      <c r="B359" s="2" t="str">
        <f aca="false">tcofTTGPERCEO!B357</f>
        <v> LONG </v>
      </c>
      <c r="C359" s="2" t="str">
        <f aca="false">tcofTTGPERCEO!C357</f>
        <v> CHI </v>
      </c>
      <c r="D359" s="2" t="n">
        <f aca="false">tcofTTGPERCEO!D357</f>
        <v>2</v>
      </c>
      <c r="E359" s="2" t="n">
        <f aca="false">tcofTTGPERCEO!E357</f>
        <v>541</v>
      </c>
      <c r="F359" s="2" t="str">
        <f aca="false">tcofTTGPERCEO!F357</f>
        <v>4;07.05</v>
      </c>
      <c r="G359" s="2" t="str">
        <f aca="false">LEFT(F359,FIND(";",F359)-1)</f>
        <v>4</v>
      </c>
      <c r="H359" s="2" t="n">
        <f aca="false">SUM(J359:AA359)</f>
        <v>0.346144844790783</v>
      </c>
      <c r="I359" s="2" t="n">
        <f aca="false">SUM(J359,K359,M359,N359,O359,P359,Q359,R359,T359,U359)</f>
        <v>0.342156422647897</v>
      </c>
      <c r="J359" s="2" t="n">
        <f aca="false">(tcofTTGPERCEO!H357/$AD359)*(J$2/$B$2)</f>
        <v>0</v>
      </c>
      <c r="K359" s="2" t="n">
        <f aca="false">(tcofTTGPERCEO!I357/$AD359)*(K$2/$B$2)</f>
        <v>0</v>
      </c>
      <c r="L359" s="2" t="n">
        <f aca="false">(tcofTTGPERCEO!J357/$AD359)*(L$2/$B$2)</f>
        <v>0</v>
      </c>
      <c r="M359" s="2" t="n">
        <f aca="false">(tcofTTGPERCEO!K357/$AD359)*(M$2/$B$2)</f>
        <v>0.00433889079826893</v>
      </c>
      <c r="N359" s="2" t="n">
        <f aca="false">(tcofTTGPERCEO!L357/$AD359)*(N$2/$B$2)</f>
        <v>0.00244159050578308</v>
      </c>
      <c r="O359" s="2" t="n">
        <f aca="false">(tcofTTGPERCEO!M357/$AD359)*(O$2/$B$2)</f>
        <v>0.329587947993164</v>
      </c>
      <c r="P359" s="2" t="n">
        <f aca="false">(tcofTTGPERCEO!N357/$AD359)*(P$2/$B$2)</f>
        <v>0.000463161044906281</v>
      </c>
      <c r="Q359" s="2" t="n">
        <f aca="false">(tcofTTGPERCEO!O357/$AD359)*(Q$2/$B$2)</f>
        <v>0.00233614596703865</v>
      </c>
      <c r="R359" s="2" t="n">
        <f aca="false">(tcofTTGPERCEO!P357/$AD359)*(R$2/$B$2)</f>
        <v>0.000146944329491972</v>
      </c>
      <c r="S359" s="2" t="n">
        <f aca="false">(tcofTTGPERCEO!Q357/$AD359)*(S$2/$B$2)</f>
        <v>0.000393371255959019</v>
      </c>
      <c r="T359" s="2" t="n">
        <f aca="false">(tcofTTGPERCEO!R357/$AD359)*(T$2/$B$2)</f>
        <v>0.00213928498783062</v>
      </c>
      <c r="U359" s="2" t="n">
        <f aca="false">(tcofTTGPERCEO!S357/$AD359)*(U$2/$B$2)</f>
        <v>0.000702457021413892</v>
      </c>
      <c r="V359" s="2" t="n">
        <f aca="false">(tcofTTGPERCEO!T357/$AD359)*(V$2/$B$2)</f>
        <v>0</v>
      </c>
      <c r="W359" s="2" t="n">
        <f aca="false">(tcofTTGPERCEO!U357/$AD359)*(W$2/$B$2)</f>
        <v>0</v>
      </c>
      <c r="X359" s="2" t="n">
        <f aca="false">(tcofTTGPERCEO!V357/$AD359)*(X$2/$B$2)</f>
        <v>0</v>
      </c>
      <c r="Y359" s="2" t="n">
        <f aca="false">(tcofTTGPERCEO!W357/$AD359)*(Y$2/$B$2)</f>
        <v>0.00276809449327002</v>
      </c>
      <c r="Z359" s="2" t="n">
        <f aca="false">(tcofTTGPERCEO!X357/$AD359)*(Z$2/$B$2)</f>
        <v>0.000826956393656494</v>
      </c>
      <c r="AA359" s="2" t="n">
        <f aca="false">(tcofTTGPERCEO!Y357/$AD359)*(AA$2/$B$2)</f>
        <v>0</v>
      </c>
      <c r="AD359" s="2" t="n">
        <f aca="false">SUM(tcofTTGPERCEO!H357:AA357)</f>
        <v>66</v>
      </c>
    </row>
    <row r="360" customFormat="false" ht="12.8" hidden="false" customHeight="false" outlineLevel="0" collapsed="false">
      <c r="A360" s="2" t="str">
        <f aca="false">tcofTTGPERCEO!A358</f>
        <v>../tcof/chi-long-metaok/celia2_can.tei_corpo2_tto.cha </v>
      </c>
      <c r="B360" s="2" t="str">
        <f aca="false">tcofTTGPERCEO!B358</f>
        <v> LONG </v>
      </c>
      <c r="C360" s="2" t="str">
        <f aca="false">tcofTTGPERCEO!C358</f>
        <v> CHI </v>
      </c>
      <c r="D360" s="2" t="n">
        <f aca="false">tcofTTGPERCEO!D358</f>
        <v>6</v>
      </c>
      <c r="E360" s="2" t="n">
        <f aca="false">tcofTTGPERCEO!E358</f>
        <v>211</v>
      </c>
      <c r="F360" s="2" t="str">
        <f aca="false">tcofTTGPERCEO!F358</f>
        <v>4;02.12</v>
      </c>
      <c r="G360" s="2" t="str">
        <f aca="false">LEFT(F360,FIND(";",F360)-1)</f>
        <v>4</v>
      </c>
      <c r="H360" s="2" t="n">
        <f aca="false">SUM(J360:AA360)</f>
        <v>0.271905459969652</v>
      </c>
      <c r="I360" s="2" t="n">
        <f aca="false">SUM(J360,K360,M360,N360,O360,P360,Q360,R360,T360,U360)</f>
        <v>0.271905459969652</v>
      </c>
      <c r="J360" s="2" t="n">
        <f aca="false">(tcofTTGPERCEO!H358/$AD360)*(J$2/$B$2)</f>
        <v>0</v>
      </c>
      <c r="K360" s="2" t="n">
        <f aca="false">(tcofTTGPERCEO!I358/$AD360)*(K$2/$B$2)</f>
        <v>0.00375099657948204</v>
      </c>
      <c r="L360" s="2" t="n">
        <f aca="false">(tcofTTGPERCEO!J358/$AD360)*(L$2/$B$2)</f>
        <v>0</v>
      </c>
      <c r="M360" s="2" t="n">
        <f aca="false">(tcofTTGPERCEO!K358/$AD360)*(M$2/$B$2)</f>
        <v>0</v>
      </c>
      <c r="N360" s="2" t="n">
        <f aca="false">(tcofTTGPERCEO!L358/$AD360)*(N$2/$B$2)</f>
        <v>0</v>
      </c>
      <c r="O360" s="2" t="n">
        <f aca="false">(tcofTTGPERCEO!M358/$AD360)*(O$2/$B$2)</f>
        <v>0.252939587994753</v>
      </c>
      <c r="P360" s="2" t="n">
        <f aca="false">(tcofTTGPERCEO!N358/$AD360)*(P$2/$B$2)</f>
        <v>0</v>
      </c>
      <c r="Q360" s="2" t="n">
        <f aca="false">(tcofTTGPERCEO!O358/$AD360)*(Q$2/$B$2)</f>
        <v>0.00214146713645209</v>
      </c>
      <c r="R360" s="2" t="n">
        <f aca="false">(tcofTTGPERCEO!P358/$AD360)*(R$2/$B$2)</f>
        <v>0</v>
      </c>
      <c r="S360" s="2" t="n">
        <f aca="false">(tcofTTGPERCEO!Q358/$AD360)*(S$2/$B$2)</f>
        <v>0</v>
      </c>
      <c r="T360" s="2" t="n">
        <f aca="false">(tcofTTGPERCEO!R358/$AD360)*(T$2/$B$2)</f>
        <v>0.0130734082589649</v>
      </c>
      <c r="U360" s="2" t="n">
        <f aca="false">(tcofTTGPERCEO!S358/$AD360)*(U$2/$B$2)</f>
        <v>0</v>
      </c>
      <c r="V360" s="2" t="n">
        <f aca="false">(tcofTTGPERCEO!T358/$AD360)*(V$2/$B$2)</f>
        <v>0</v>
      </c>
      <c r="W360" s="2" t="n">
        <f aca="false">(tcofTTGPERCEO!U358/$AD360)*(W$2/$B$2)</f>
        <v>0</v>
      </c>
      <c r="X360" s="2" t="n">
        <f aca="false">(tcofTTGPERCEO!V358/$AD360)*(X$2/$B$2)</f>
        <v>0</v>
      </c>
      <c r="Y360" s="2" t="n">
        <f aca="false">(tcofTTGPERCEO!W358/$AD360)*(Y$2/$B$2)</f>
        <v>0</v>
      </c>
      <c r="Z360" s="2" t="n">
        <f aca="false">(tcofTTGPERCEO!X358/$AD360)*(Z$2/$B$2)</f>
        <v>0</v>
      </c>
      <c r="AA360" s="2" t="n">
        <f aca="false">(tcofTTGPERCEO!Y358/$AD360)*(AA$2/$B$2)</f>
        <v>0</v>
      </c>
      <c r="AD360" s="2" t="n">
        <f aca="false">SUM(tcofTTGPERCEO!H358:AA358)</f>
        <v>18</v>
      </c>
    </row>
    <row r="361" customFormat="false" ht="12.8" hidden="false" customHeight="false" outlineLevel="0" collapsed="false">
      <c r="A361" s="2" t="str">
        <f aca="false">tcofTTGPERCEO!A359</f>
        <v>../tcof/chi-long-metaok/celia2_gav.tei_corpo2_tto.cha </v>
      </c>
      <c r="B361" s="2" t="str">
        <f aca="false">tcofTTGPERCEO!B359</f>
        <v> LONG </v>
      </c>
      <c r="C361" s="2" t="str">
        <f aca="false">tcofTTGPERCEO!C359</f>
        <v> CHI </v>
      </c>
      <c r="D361" s="2" t="n">
        <f aca="false">tcofTTGPERCEO!D359</f>
        <v>3</v>
      </c>
      <c r="E361" s="2" t="n">
        <f aca="false">tcofTTGPERCEO!E359</f>
        <v>698</v>
      </c>
      <c r="F361" s="2" t="str">
        <f aca="false">tcofTTGPERCEO!F359</f>
        <v>4;08.11</v>
      </c>
      <c r="G361" s="2" t="str">
        <f aca="false">LEFT(F361,FIND(";",F361)-1)</f>
        <v>4</v>
      </c>
      <c r="H361" s="2" t="n">
        <f aca="false">SUM(J361:AA361)</f>
        <v>0.292509053010229</v>
      </c>
      <c r="I361" s="2" t="n">
        <f aca="false">SUM(J361,K361,M361,N361,O361,P361,Q361,R361,T361,U361)</f>
        <v>0.288939327440076</v>
      </c>
      <c r="J361" s="2" t="n">
        <f aca="false">(tcofTTGPERCEO!H359/$AD361)*(J$2/$B$2)</f>
        <v>0</v>
      </c>
      <c r="K361" s="2" t="n">
        <f aca="false">(tcofTTGPERCEO!I359/$AD361)*(K$2/$B$2)</f>
        <v>0.00147580193291096</v>
      </c>
      <c r="L361" s="2" t="n">
        <f aca="false">(tcofTTGPERCEO!J359/$AD361)*(L$2/$B$2)</f>
        <v>0</v>
      </c>
      <c r="M361" s="2" t="n">
        <f aca="false">(tcofTTGPERCEO!K359/$AD361)*(M$2/$B$2)</f>
        <v>0.00997589236815111</v>
      </c>
      <c r="N361" s="2" t="n">
        <f aca="false">(tcofTTGPERCEO!L359/$AD361)*(N$2/$B$2)</f>
        <v>0.00330215109388696</v>
      </c>
      <c r="O361" s="2" t="n">
        <f aca="false">(tcofTTGPERCEO!M359/$AD361)*(O$2/$B$2)</f>
        <v>0.269525790486213</v>
      </c>
      <c r="P361" s="2" t="n">
        <f aca="false">(tcofTTGPERCEO!N359/$AD361)*(P$2/$B$2)</f>
        <v>0.00175393772743198</v>
      </c>
      <c r="Q361" s="2" t="n">
        <f aca="false">(tcofTTGPERCEO!O359/$AD361)*(Q$2/$B$2)</f>
        <v>0.00189572500603956</v>
      </c>
      <c r="R361" s="2" t="n">
        <f aca="false">(tcofTTGPERCEO!P359/$AD361)*(R$2/$B$2)</f>
        <v>0.000238483419995168</v>
      </c>
      <c r="S361" s="2" t="n">
        <f aca="false">(tcofTTGPERCEO!Q359/$AD361)*(S$2/$B$2)</f>
        <v>0.000425614801529431</v>
      </c>
      <c r="T361" s="2" t="n">
        <f aca="false">(tcofTTGPERCEO!R359/$AD361)*(T$2/$B$2)</f>
        <v>0.000771545405447111</v>
      </c>
      <c r="U361" s="2" t="n">
        <f aca="false">(tcofTTGPERCEO!S359/$AD361)*(U$2/$B$2)</f>
        <v>0</v>
      </c>
      <c r="V361" s="2" t="n">
        <f aca="false">(tcofTTGPERCEO!T359/$AD361)*(V$2/$B$2)</f>
        <v>0</v>
      </c>
      <c r="W361" s="2" t="n">
        <f aca="false">(tcofTTGPERCEO!U359/$AD361)*(W$2/$B$2)</f>
        <v>0</v>
      </c>
      <c r="X361" s="2" t="n">
        <f aca="false">(tcofTTGPERCEO!V359/$AD361)*(X$2/$B$2)</f>
        <v>0</v>
      </c>
      <c r="Y361" s="2" t="n">
        <f aca="false">(tcofTTGPERCEO!W359/$AD361)*(Y$2/$B$2)</f>
        <v>0.00299498748452166</v>
      </c>
      <c r="Z361" s="2" t="n">
        <f aca="false">(tcofTTGPERCEO!X359/$AD361)*(Z$2/$B$2)</f>
        <v>0.000149123284101991</v>
      </c>
      <c r="AA361" s="2" t="n">
        <f aca="false">(tcofTTGPERCEO!Y359/$AD361)*(AA$2/$B$2)</f>
        <v>0</v>
      </c>
      <c r="AD361" s="2" t="n">
        <f aca="false">SUM(tcofTTGPERCEO!H359:AA359)</f>
        <v>122</v>
      </c>
    </row>
    <row r="362" customFormat="false" ht="12.8" hidden="false" customHeight="false" outlineLevel="0" collapsed="false">
      <c r="A362" s="2" t="str">
        <f aca="false">tcofTTGPERCEO!A360</f>
        <v>../tcof/chi-long-metaok/celia3_can.tei_corpo2_tto.cha </v>
      </c>
      <c r="B362" s="2" t="str">
        <f aca="false">tcofTTGPERCEO!B360</f>
        <v> LONG </v>
      </c>
      <c r="C362" s="2" t="str">
        <f aca="false">tcofTTGPERCEO!C360</f>
        <v> CHI </v>
      </c>
      <c r="D362" s="2" t="n">
        <f aca="false">tcofTTGPERCEO!D360</f>
        <v>1</v>
      </c>
      <c r="E362" s="2" t="n">
        <f aca="false">tcofTTGPERCEO!E360</f>
        <v>149</v>
      </c>
      <c r="F362" s="2" t="str">
        <f aca="false">tcofTTGPERCEO!F360</f>
        <v>4;03.17</v>
      </c>
      <c r="G362" s="2" t="str">
        <f aca="false">LEFT(F362,FIND(";",F362)-1)</f>
        <v>4</v>
      </c>
      <c r="H362" s="2" t="n">
        <f aca="false">SUM(J362:AA362)</f>
        <v>0.315965543689893</v>
      </c>
      <c r="I362" s="2" t="n">
        <f aca="false">SUM(J362,K362,M362,N362,O362,P362,Q362,R362,T362,U362)</f>
        <v>0.31330688899277</v>
      </c>
      <c r="J362" s="2" t="n">
        <f aca="false">(tcofTTGPERCEO!H360/$AD362)*(J$2/$B$2)</f>
        <v>0</v>
      </c>
      <c r="K362" s="2" t="n">
        <f aca="false">(tcofTTGPERCEO!I360/$AD362)*(K$2/$B$2)</f>
        <v>0</v>
      </c>
      <c r="L362" s="2" t="n">
        <f aca="false">(tcofTTGPERCEO!J360/$AD362)*(L$2/$B$2)</f>
        <v>0</v>
      </c>
      <c r="M362" s="2" t="n">
        <f aca="false">(tcofTTGPERCEO!K360/$AD362)*(M$2/$B$2)</f>
        <v>0</v>
      </c>
      <c r="N362" s="2" t="n">
        <f aca="false">(tcofTTGPERCEO!L360/$AD362)*(N$2/$B$2)</f>
        <v>0.00473955804063775</v>
      </c>
      <c r="O362" s="2" t="n">
        <f aca="false">(tcofTTGPERCEO!M360/$AD362)*(O$2/$B$2)</f>
        <v>0.297575985876181</v>
      </c>
      <c r="P362" s="2" t="n">
        <f aca="false">(tcofTTGPERCEO!N360/$AD362)*(P$2/$B$2)</f>
        <v>0</v>
      </c>
      <c r="Q362" s="2" t="n">
        <f aca="false">(tcofTTGPERCEO!O360/$AD362)*(Q$2/$B$2)</f>
        <v>0</v>
      </c>
      <c r="R362" s="2" t="n">
        <f aca="false">(tcofTTGPERCEO!P360/$AD362)*(R$2/$B$2)</f>
        <v>0</v>
      </c>
      <c r="S362" s="2" t="n">
        <f aca="false">(tcofTTGPERCEO!Q360/$AD362)*(S$2/$B$2)</f>
        <v>0.00152720605254678</v>
      </c>
      <c r="T362" s="2" t="n">
        <f aca="false">(tcofTTGPERCEO!R360/$AD362)*(T$2/$B$2)</f>
        <v>0.00553697290967926</v>
      </c>
      <c r="U362" s="2" t="n">
        <f aca="false">(tcofTTGPERCEO!S360/$AD362)*(U$2/$B$2)</f>
        <v>0.00545437216627257</v>
      </c>
      <c r="V362" s="2" t="n">
        <f aca="false">(tcofTTGPERCEO!T360/$AD362)*(V$2/$B$2)</f>
        <v>0.00113144864457626</v>
      </c>
      <c r="W362" s="2" t="n">
        <f aca="false">(tcofTTGPERCEO!U360/$AD362)*(W$2/$B$2)</f>
        <v>0</v>
      </c>
      <c r="X362" s="2" t="n">
        <f aca="false">(tcofTTGPERCEO!V360/$AD362)*(X$2/$B$2)</f>
        <v>0</v>
      </c>
      <c r="Y362" s="2" t="n">
        <f aca="false">(tcofTTGPERCEO!W360/$AD362)*(Y$2/$B$2)</f>
        <v>0</v>
      </c>
      <c r="Z362" s="2" t="n">
        <f aca="false">(tcofTTGPERCEO!X360/$AD362)*(Z$2/$B$2)</f>
        <v>0</v>
      </c>
      <c r="AA362" s="2" t="n">
        <f aca="false">(tcofTTGPERCEO!Y360/$AD362)*(AA$2/$B$2)</f>
        <v>0</v>
      </c>
      <c r="AD362" s="2" t="n">
        <f aca="false">SUM(tcofTTGPERCEO!H360:AA360)</f>
        <v>17</v>
      </c>
    </row>
    <row r="363" customFormat="false" ht="12.8" hidden="false" customHeight="false" outlineLevel="0" collapsed="false">
      <c r="A363" s="2" t="str">
        <f aca="false">tcofTTGPERCEO!A361</f>
        <v>../tcof/chi-long-metaok/celia3_gav.tei_corpo2_tto.cha </v>
      </c>
      <c r="B363" s="2" t="str">
        <f aca="false">tcofTTGPERCEO!B361</f>
        <v> LONG </v>
      </c>
      <c r="C363" s="2" t="str">
        <f aca="false">tcofTTGPERCEO!C361</f>
        <v> CHI </v>
      </c>
      <c r="D363" s="2" t="n">
        <f aca="false">tcofTTGPERCEO!D361</f>
        <v>14</v>
      </c>
      <c r="E363" s="2" t="n">
        <f aca="false">tcofTTGPERCEO!E361</f>
        <v>445</v>
      </c>
      <c r="F363" s="2" t="str">
        <f aca="false">tcofTTGPERCEO!F361</f>
        <v>4;10.23</v>
      </c>
      <c r="G363" s="2" t="str">
        <f aca="false">LEFT(F363,FIND(";",F363)-1)</f>
        <v>4</v>
      </c>
      <c r="H363" s="2" t="n">
        <f aca="false">SUM(J363:AA363)</f>
        <v>0.330594498427409</v>
      </c>
      <c r="I363" s="2" t="n">
        <f aca="false">SUM(J363,K363,M363,N363,O363,P363,Q363,R363,T363,U363)</f>
        <v>0.327340543500789</v>
      </c>
      <c r="J363" s="2" t="n">
        <f aca="false">(tcofTTGPERCEO!H361/$AD363)*(J$2/$B$2)</f>
        <v>0.00160284775896316</v>
      </c>
      <c r="K363" s="2" t="n">
        <f aca="false">(tcofTTGPERCEO!I361/$AD363)*(K$2/$B$2)</f>
        <v>0.000441293715233181</v>
      </c>
      <c r="L363" s="2" t="n">
        <f aca="false">(tcofTTGPERCEO!J361/$AD363)*(L$2/$B$2)</f>
        <v>0</v>
      </c>
      <c r="M363" s="2" t="n">
        <f aca="false">(tcofTTGPERCEO!K361/$AD363)*(M$2/$B$2)</f>
        <v>0</v>
      </c>
      <c r="N363" s="2" t="n">
        <f aca="false">(tcofTTGPERCEO!L361/$AD363)*(N$2/$B$2)</f>
        <v>0.00157985268021258</v>
      </c>
      <c r="O363" s="2" t="n">
        <f aca="false">(tcofTTGPERCEO!M361/$AD363)*(O$2/$B$2)</f>
        <v>0.317414384934593</v>
      </c>
      <c r="P363" s="2" t="n">
        <f aca="false">(tcofTTGPERCEO!N361/$AD363)*(P$2/$B$2)</f>
        <v>0</v>
      </c>
      <c r="Q363" s="2" t="n">
        <f aca="false">(tcofTTGPERCEO!O361/$AD363)*(Q$2/$B$2)</f>
        <v>0.00151162386102501</v>
      </c>
      <c r="R363" s="2" t="n">
        <f aca="false">(tcofTTGPERCEO!P361/$AD363)*(R$2/$B$2)</f>
        <v>0.000190163249930788</v>
      </c>
      <c r="S363" s="2" t="n">
        <f aca="false">(tcofTTGPERCEO!Q361/$AD363)*(S$2/$B$2)</f>
        <v>0.00050906868418226</v>
      </c>
      <c r="T363" s="2" t="n">
        <f aca="false">(tcofTTGPERCEO!R361/$AD363)*(T$2/$B$2)</f>
        <v>0.00369131527311951</v>
      </c>
      <c r="U363" s="2" t="n">
        <f aca="false">(tcofTTGPERCEO!S361/$AD363)*(U$2/$B$2)</f>
        <v>0.000909062027712096</v>
      </c>
      <c r="V363" s="2" t="n">
        <f aca="false">(tcofTTGPERCEO!T361/$AD363)*(V$2/$B$2)</f>
        <v>0</v>
      </c>
      <c r="W363" s="2" t="n">
        <f aca="false">(tcofTTGPERCEO!U361/$AD363)*(W$2/$B$2)</f>
        <v>0</v>
      </c>
      <c r="X363" s="2" t="n">
        <f aca="false">(tcofTTGPERCEO!V361/$AD363)*(X$2/$B$2)</f>
        <v>0</v>
      </c>
      <c r="Y363" s="2" t="n">
        <f aca="false">(tcofTTGPERCEO!W361/$AD363)*(Y$2/$B$2)</f>
        <v>0.00238815995497806</v>
      </c>
      <c r="Z363" s="2" t="n">
        <f aca="false">(tcofTTGPERCEO!X361/$AD363)*(Z$2/$B$2)</f>
        <v>0.000356726287459664</v>
      </c>
      <c r="AA363" s="2" t="n">
        <f aca="false">(tcofTTGPERCEO!Y361/$AD363)*(AA$2/$B$2)</f>
        <v>0</v>
      </c>
      <c r="AD363" s="2" t="n">
        <f aca="false">SUM(tcofTTGPERCEO!H361:AA361)</f>
        <v>51</v>
      </c>
    </row>
    <row r="364" customFormat="false" ht="12.8" hidden="false" customHeight="false" outlineLevel="0" collapsed="false">
      <c r="A364" s="2" t="str">
        <f aca="false">tcofTTGPERCEO!A362</f>
        <v>../tcof/chi-long-metaok/celia4_can.tei_corpo2_tto.cha </v>
      </c>
      <c r="B364" s="2" t="str">
        <f aca="false">tcofTTGPERCEO!B362</f>
        <v> LONG </v>
      </c>
      <c r="C364" s="2" t="str">
        <f aca="false">tcofTTGPERCEO!C362</f>
        <v> CHI </v>
      </c>
      <c r="D364" s="2" t="n">
        <f aca="false">tcofTTGPERCEO!D362</f>
        <v>7</v>
      </c>
      <c r="E364" s="2" t="n">
        <f aca="false">tcofTTGPERCEO!E362</f>
        <v>224</v>
      </c>
      <c r="F364" s="2" t="str">
        <f aca="false">tcofTTGPERCEO!F362</f>
        <v>4;03.17</v>
      </c>
      <c r="G364" s="2" t="str">
        <f aca="false">LEFT(F364,FIND(";",F364)-1)</f>
        <v>4</v>
      </c>
      <c r="H364" s="2" t="n">
        <f aca="false">SUM(J364:AA364)</f>
        <v>0.243083095440167</v>
      </c>
      <c r="I364" s="2" t="n">
        <f aca="false">SUM(J364,K364,M364,N364,O364,P364,Q364,R364,T364,U364)</f>
        <v>0.239608672170357</v>
      </c>
      <c r="J364" s="2" t="n">
        <f aca="false">(tcofTTGPERCEO!H362/$AD364)*(J$2/$B$2)</f>
        <v>0</v>
      </c>
      <c r="K364" s="2" t="n">
        <f aca="false">(tcofTTGPERCEO!I362/$AD364)*(K$2/$B$2)</f>
        <v>0.00360095671630275</v>
      </c>
      <c r="L364" s="2" t="n">
        <f aca="false">(tcofTTGPERCEO!J362/$AD364)*(L$2/$B$2)</f>
        <v>0</v>
      </c>
      <c r="M364" s="2" t="n">
        <f aca="false">(tcofTTGPERCEO!K362/$AD364)*(M$2/$B$2)</f>
        <v>0</v>
      </c>
      <c r="N364" s="2" t="n">
        <f aca="false">(tcofTTGPERCEO!L362/$AD364)*(N$2/$B$2)</f>
        <v>0.00322289946763367</v>
      </c>
      <c r="O364" s="2" t="n">
        <f aca="false">(tcofTTGPERCEO!M362/$AD364)*(O$2/$B$2)</f>
        <v>0.222586837435383</v>
      </c>
      <c r="P364" s="2" t="n">
        <f aca="false">(tcofTTGPERCEO!N362/$AD364)*(P$2/$B$2)</f>
        <v>0.00489098063421032</v>
      </c>
      <c r="Q364" s="2" t="n">
        <f aca="false">(tcofTTGPERCEO!O362/$AD364)*(Q$2/$B$2)</f>
        <v>0.00154185633824551</v>
      </c>
      <c r="R364" s="2" t="n">
        <f aca="false">(tcofTTGPERCEO!P362/$AD364)*(R$2/$B$2)</f>
        <v>0</v>
      </c>
      <c r="S364" s="2" t="n">
        <f aca="false">(tcofTTGPERCEO!Q362/$AD364)*(S$2/$B$2)</f>
        <v>0.00103850011573181</v>
      </c>
      <c r="T364" s="2" t="n">
        <f aca="false">(tcofTTGPERCEO!R362/$AD364)*(T$2/$B$2)</f>
        <v>0.0037651415785819</v>
      </c>
      <c r="U364" s="2" t="n">
        <f aca="false">(tcofTTGPERCEO!S362/$AD364)*(U$2/$B$2)</f>
        <v>0</v>
      </c>
      <c r="V364" s="2" t="n">
        <f aca="false">(tcofTTGPERCEO!T362/$AD364)*(V$2/$B$2)</f>
        <v>0</v>
      </c>
      <c r="W364" s="2" t="n">
        <f aca="false">(tcofTTGPERCEO!U362/$AD364)*(W$2/$B$2)</f>
        <v>0</v>
      </c>
      <c r="X364" s="2" t="n">
        <f aca="false">(tcofTTGPERCEO!V362/$AD364)*(X$2/$B$2)</f>
        <v>0</v>
      </c>
      <c r="Y364" s="2" t="n">
        <f aca="false">(tcofTTGPERCEO!W362/$AD364)*(Y$2/$B$2)</f>
        <v>0.00243592315407762</v>
      </c>
      <c r="Z364" s="2" t="n">
        <f aca="false">(tcofTTGPERCEO!X362/$AD364)*(Z$2/$B$2)</f>
        <v>0</v>
      </c>
      <c r="AA364" s="2" t="n">
        <f aca="false">(tcofTTGPERCEO!Y362/$AD364)*(AA$2/$B$2)</f>
        <v>0</v>
      </c>
      <c r="AD364" s="2" t="n">
        <f aca="false">SUM(tcofTTGPERCEO!H362:AA362)</f>
        <v>25</v>
      </c>
    </row>
    <row r="365" customFormat="false" ht="12.8" hidden="false" customHeight="false" outlineLevel="0" collapsed="false">
      <c r="A365" s="2" t="str">
        <f aca="false">tcofTTGPERCEO!A363</f>
        <v>../tcof/chi-long-metaok/celia5_can.tei_corpo2_tto.cha </v>
      </c>
      <c r="B365" s="2" t="str">
        <f aca="false">tcofTTGPERCEO!B363</f>
        <v> LONG </v>
      </c>
      <c r="C365" s="2" t="str">
        <f aca="false">tcofTTGPERCEO!C363</f>
        <v> CHI </v>
      </c>
      <c r="D365" s="2" t="n">
        <f aca="false">tcofTTGPERCEO!D363</f>
        <v>7</v>
      </c>
      <c r="E365" s="2" t="n">
        <f aca="false">tcofTTGPERCEO!E363</f>
        <v>292</v>
      </c>
      <c r="F365" s="2" t="str">
        <f aca="false">tcofTTGPERCEO!F363</f>
        <v>4;04.24</v>
      </c>
      <c r="G365" s="2" t="str">
        <f aca="false">LEFT(F365,FIND(";",F365)-1)</f>
        <v>4</v>
      </c>
      <c r="H365" s="2" t="n">
        <f aca="false">SUM(J365:AA365)</f>
        <v>0.294506596713216</v>
      </c>
      <c r="I365" s="2" t="n">
        <f aca="false">SUM(J365,K365,M365,N365,O365,P365,Q365,R365,T365,U365)</f>
        <v>0.292552140473955</v>
      </c>
      <c r="J365" s="2" t="n">
        <f aca="false">(tcofTTGPERCEO!H363/$AD365)*(J$2/$B$2)</f>
        <v>0</v>
      </c>
      <c r="K365" s="2" t="n">
        <f aca="false">(tcofTTGPERCEO!I363/$AD365)*(K$2/$B$2)</f>
        <v>0.00109785265740938</v>
      </c>
      <c r="L365" s="2" t="n">
        <f aca="false">(tcofTTGPERCEO!J363/$AD365)*(L$2/$B$2)</f>
        <v>0</v>
      </c>
      <c r="M365" s="2" t="n">
        <f aca="false">(tcofTTGPERCEO!K363/$AD365)*(M$2/$B$2)</f>
        <v>0.00523841693937347</v>
      </c>
      <c r="N365" s="2" t="n">
        <f aca="false">(tcofTTGPERCEO!L363/$AD365)*(N$2/$B$2)</f>
        <v>0.00589554780664696</v>
      </c>
      <c r="O365" s="2" t="n">
        <f aca="false">(tcofTTGPERCEO!M363/$AD365)*(O$2/$B$2)</f>
        <v>0.271447362726077</v>
      </c>
      <c r="P365" s="2" t="n">
        <f aca="false">(tcofTTGPERCEO!N363/$AD365)*(P$2/$B$2)</f>
        <v>0.000745576316190598</v>
      </c>
      <c r="Q365" s="2" t="n">
        <f aca="false">(tcofTTGPERCEO!O363/$AD365)*(Q$2/$B$2)</f>
        <v>0.00470078151904118</v>
      </c>
      <c r="R365" s="2" t="n">
        <f aca="false">(tcofTTGPERCEO!P363/$AD365)*(R$2/$B$2)</f>
        <v>0</v>
      </c>
      <c r="S365" s="2" t="n">
        <f aca="false">(tcofTTGPERCEO!Q363/$AD365)*(S$2/$B$2)</f>
        <v>0</v>
      </c>
      <c r="T365" s="2" t="n">
        <f aca="false">(tcofTTGPERCEO!R363/$AD365)*(T$2/$B$2)</f>
        <v>0.00229581803572067</v>
      </c>
      <c r="U365" s="2" t="n">
        <f aca="false">(tcofTTGPERCEO!S363/$AD365)*(U$2/$B$2)</f>
        <v>0.00113078447349553</v>
      </c>
      <c r="V365" s="2" t="n">
        <f aca="false">(tcofTTGPERCEO!T363/$AD365)*(V$2/$B$2)</f>
        <v>0.000469137242873085</v>
      </c>
      <c r="W365" s="2" t="n">
        <f aca="false">(tcofTTGPERCEO!U363/$AD365)*(W$2/$B$2)</f>
        <v>0</v>
      </c>
      <c r="X365" s="2" t="n">
        <f aca="false">(tcofTTGPERCEO!V363/$AD365)*(X$2/$B$2)</f>
        <v>0</v>
      </c>
      <c r="Y365" s="2" t="n">
        <f aca="false">(tcofTTGPERCEO!W363/$AD365)*(Y$2/$B$2)</f>
        <v>0.00148531899638879</v>
      </c>
      <c r="Z365" s="2" t="n">
        <f aca="false">(tcofTTGPERCEO!X363/$AD365)*(Z$2/$B$2)</f>
        <v>0</v>
      </c>
      <c r="AA365" s="2" t="n">
        <f aca="false">(tcofTTGPERCEO!Y363/$AD365)*(AA$2/$B$2)</f>
        <v>0</v>
      </c>
      <c r="AD365" s="2" t="n">
        <f aca="false">SUM(tcofTTGPERCEO!H363:AA363)</f>
        <v>41</v>
      </c>
    </row>
    <row r="366" customFormat="false" ht="12.8" hidden="false" customHeight="false" outlineLevel="0" collapsed="false">
      <c r="A366" s="2" t="str">
        <f aca="false">tcofTTGPERCEO!A364</f>
        <v>../tcof/chi-long-metaok/celia6_can.tei_corpo2_tto.cha </v>
      </c>
      <c r="B366" s="2" t="str">
        <f aca="false">tcofTTGPERCEO!B364</f>
        <v> LONG </v>
      </c>
      <c r="C366" s="2" t="str">
        <f aca="false">tcofTTGPERCEO!C364</f>
        <v> CHI </v>
      </c>
      <c r="D366" s="2" t="n">
        <f aca="false">tcofTTGPERCEO!D364</f>
        <v>5</v>
      </c>
      <c r="E366" s="2" t="n">
        <f aca="false">tcofTTGPERCEO!E364</f>
        <v>317</v>
      </c>
      <c r="F366" s="2" t="str">
        <f aca="false">tcofTTGPERCEO!F364</f>
        <v>4;05.30</v>
      </c>
      <c r="G366" s="2" t="str">
        <f aca="false">LEFT(F366,FIND(";",F366)-1)</f>
        <v>4</v>
      </c>
      <c r="H366" s="2" t="n">
        <f aca="false">SUM(J366:AA366)</f>
        <v>0.275719680408748</v>
      </c>
      <c r="I366" s="2" t="n">
        <f aca="false">SUM(J366,K366,M366,N366,O366,P366,Q366,R366,T366,U366)</f>
        <v>0.266687026892644</v>
      </c>
      <c r="J366" s="2" t="n">
        <f aca="false">(tcofTTGPERCEO!H364/$AD366)*(J$2/$B$2)</f>
        <v>0</v>
      </c>
      <c r="K366" s="2" t="n">
        <f aca="false">(tcofTTGPERCEO!I364/$AD366)*(K$2/$B$2)</f>
        <v>0</v>
      </c>
      <c r="L366" s="2" t="n">
        <f aca="false">(tcofTTGPERCEO!J364/$AD366)*(L$2/$B$2)</f>
        <v>0</v>
      </c>
      <c r="M366" s="2" t="n">
        <f aca="false">(tcofTTGPERCEO!K364/$AD366)*(M$2/$B$2)</f>
        <v>0</v>
      </c>
      <c r="N366" s="2" t="n">
        <f aca="false">(tcofTTGPERCEO!L364/$AD366)*(N$2/$B$2)</f>
        <v>0.00447624926060232</v>
      </c>
      <c r="O366" s="2" t="n">
        <f aca="false">(tcofTTGPERCEO!M364/$AD366)*(O$2/$B$2)</f>
        <v>0.252939587994753</v>
      </c>
      <c r="P366" s="2" t="n">
        <f aca="false">(tcofTTGPERCEO!N364/$AD366)*(P$2/$B$2)</f>
        <v>0.000849128582328181</v>
      </c>
      <c r="Q366" s="2" t="n">
        <f aca="false">(tcofTTGPERCEO!O364/$AD366)*(Q$2/$B$2)</f>
        <v>0.00321220070467814</v>
      </c>
      <c r="R366" s="2" t="n">
        <f aca="false">(tcofTTGPERCEO!P364/$AD366)*(R$2/$B$2)</f>
        <v>0</v>
      </c>
      <c r="S366" s="2" t="n">
        <f aca="false">(tcofTTGPERCEO!Q364/$AD366)*(S$2/$B$2)</f>
        <v>0.000721180635924869</v>
      </c>
      <c r="T366" s="2" t="n">
        <f aca="false">(tcofTTGPERCEO!R364/$AD366)*(T$2/$B$2)</f>
        <v>0.00392202247768948</v>
      </c>
      <c r="U366" s="2" t="n">
        <f aca="false">(tcofTTGPERCEO!S364/$AD366)*(U$2/$B$2)</f>
        <v>0.00128783787259214</v>
      </c>
      <c r="V366" s="2" t="n">
        <f aca="false">(tcofTTGPERCEO!T364/$AD366)*(V$2/$B$2)</f>
        <v>0.000534295193272124</v>
      </c>
      <c r="W366" s="2" t="n">
        <f aca="false">(tcofTTGPERCEO!U364/$AD366)*(W$2/$B$2)</f>
        <v>0</v>
      </c>
      <c r="X366" s="2" t="n">
        <f aca="false">(tcofTTGPERCEO!V364/$AD366)*(X$2/$B$2)</f>
        <v>0</v>
      </c>
      <c r="Y366" s="2" t="n">
        <f aca="false">(tcofTTGPERCEO!W364/$AD366)*(Y$2/$B$2)</f>
        <v>0.00676645320577116</v>
      </c>
      <c r="Z366" s="2" t="n">
        <f aca="false">(tcofTTGPERCEO!X364/$AD366)*(Z$2/$B$2)</f>
        <v>0.00101072448113571</v>
      </c>
      <c r="AA366" s="2" t="n">
        <f aca="false">(tcofTTGPERCEO!Y364/$AD366)*(AA$2/$B$2)</f>
        <v>0</v>
      </c>
      <c r="AD366" s="2" t="n">
        <f aca="false">SUM(tcofTTGPERCEO!H364:AA364)</f>
        <v>36</v>
      </c>
    </row>
    <row r="367" customFormat="false" ht="12.8" hidden="false" customHeight="false" outlineLevel="0" collapsed="false">
      <c r="A367" s="2" t="str">
        <f aca="false">tcofTTGPERCEO!A365</f>
        <v>../tcof/chi-long-metaok/celia7_can.tei_corpo2_tto.cha </v>
      </c>
      <c r="B367" s="2" t="str">
        <f aca="false">tcofTTGPERCEO!B365</f>
        <v> LONG </v>
      </c>
      <c r="C367" s="2" t="str">
        <f aca="false">tcofTTGPERCEO!C365</f>
        <v> CHI </v>
      </c>
      <c r="D367" s="2" t="n">
        <f aca="false">tcofTTGPERCEO!D365</f>
        <v>3</v>
      </c>
      <c r="E367" s="2" t="n">
        <f aca="false">tcofTTGPERCEO!E365</f>
        <v>295</v>
      </c>
      <c r="F367" s="2" t="str">
        <f aca="false">tcofTTGPERCEO!F365</f>
        <v>4;05.30</v>
      </c>
      <c r="G367" s="2" t="str">
        <f aca="false">LEFT(F367,FIND(";",F367)-1)</f>
        <v>4</v>
      </c>
      <c r="H367" s="2" t="n">
        <f aca="false">SUM(J367:AA367)</f>
        <v>0.264779887447891</v>
      </c>
      <c r="I367" s="2" t="n">
        <f aca="false">SUM(J367,K367,M367,N367,O367,P367,Q367,R367,T367,U367)</f>
        <v>0.262383186856607</v>
      </c>
      <c r="J367" s="2" t="n">
        <f aca="false">(tcofTTGPERCEO!H365/$AD367)*(J$2/$B$2)</f>
        <v>0.000990851341904502</v>
      </c>
      <c r="K367" s="2" t="n">
        <f aca="false">(tcofTTGPERCEO!I365/$AD367)*(K$2/$B$2)</f>
        <v>0</v>
      </c>
      <c r="L367" s="2" t="n">
        <f aca="false">(tcofTTGPERCEO!J365/$AD367)*(L$2/$B$2)</f>
        <v>0</v>
      </c>
      <c r="M367" s="2" t="n">
        <f aca="false">(tcofTTGPERCEO!K365/$AD367)*(M$2/$B$2)</f>
        <v>0</v>
      </c>
      <c r="N367" s="2" t="n">
        <f aca="false">(tcofTTGPERCEO!L365/$AD367)*(N$2/$B$2)</f>
        <v>0</v>
      </c>
      <c r="O367" s="2" t="n">
        <f aca="false">(tcofTTGPERCEO!M365/$AD367)*(O$2/$B$2)</f>
        <v>0.245274751994912</v>
      </c>
      <c r="P367" s="2" t="n">
        <f aca="false">(tcofTTGPERCEO!N365/$AD367)*(P$2/$B$2)</f>
        <v>0</v>
      </c>
      <c r="Q367" s="2" t="n">
        <f aca="false">(tcofTTGPERCEO!O365/$AD367)*(Q$2/$B$2)</f>
        <v>0.00584036491759661</v>
      </c>
      <c r="R367" s="2" t="n">
        <f aca="false">(tcofTTGPERCEO!P365/$AD367)*(R$2/$B$2)</f>
        <v>0.000293888658983945</v>
      </c>
      <c r="S367" s="2" t="n">
        <f aca="false">(tcofTTGPERCEO!Q365/$AD367)*(S$2/$B$2)</f>
        <v>0</v>
      </c>
      <c r="T367" s="2" t="n">
        <f aca="false">(tcofTTGPERCEO!R365/$AD367)*(T$2/$B$2)</f>
        <v>0.00998332994320958</v>
      </c>
      <c r="U367" s="2" t="n">
        <f aca="false">(tcofTTGPERCEO!S365/$AD367)*(U$2/$B$2)</f>
        <v>0</v>
      </c>
      <c r="V367" s="2" t="n">
        <f aca="false">(tcofTTGPERCEO!T365/$AD367)*(V$2/$B$2)</f>
        <v>0</v>
      </c>
      <c r="W367" s="2" t="n">
        <f aca="false">(tcofTTGPERCEO!U365/$AD367)*(W$2/$B$2)</f>
        <v>0</v>
      </c>
      <c r="X367" s="2" t="n">
        <f aca="false">(tcofTTGPERCEO!V365/$AD367)*(X$2/$B$2)</f>
        <v>0</v>
      </c>
      <c r="Y367" s="2" t="n">
        <f aca="false">(tcofTTGPERCEO!W365/$AD367)*(Y$2/$B$2)</f>
        <v>0.00184539632884668</v>
      </c>
      <c r="Z367" s="2" t="n">
        <f aca="false">(tcofTTGPERCEO!X365/$AD367)*(Z$2/$B$2)</f>
        <v>0.000551304262437663</v>
      </c>
      <c r="AA367" s="2" t="n">
        <f aca="false">(tcofTTGPERCEO!Y365/$AD367)*(AA$2/$B$2)</f>
        <v>0</v>
      </c>
      <c r="AD367" s="2" t="n">
        <f aca="false">SUM(tcofTTGPERCEO!H365:AA365)</f>
        <v>33</v>
      </c>
    </row>
    <row r="368" customFormat="false" ht="12.8" hidden="false" customHeight="false" outlineLevel="0" collapsed="false">
      <c r="A368" s="2" t="str">
        <f aca="false">tcofTTGPERCEO!A366</f>
        <v>../tcof/chi-long-metaok/celia8_can.tei_corpo2_tto.cha </v>
      </c>
      <c r="B368" s="2" t="str">
        <f aca="false">tcofTTGPERCEO!B366</f>
        <v> LONG </v>
      </c>
      <c r="C368" s="2" t="str">
        <f aca="false">tcofTTGPERCEO!C366</f>
        <v> CHI </v>
      </c>
      <c r="D368" s="2" t="n">
        <f aca="false">tcofTTGPERCEO!D366</f>
        <v>8</v>
      </c>
      <c r="E368" s="2" t="n">
        <f aca="false">tcofTTGPERCEO!E366</f>
        <v>401</v>
      </c>
      <c r="F368" s="2" t="str">
        <f aca="false">tcofTTGPERCEO!F366</f>
        <v>4;07.05</v>
      </c>
      <c r="G368" s="2" t="str">
        <f aca="false">LEFT(F368,FIND(";",F368)-1)</f>
        <v>4</v>
      </c>
      <c r="H368" s="2" t="n">
        <f aca="false">SUM(J368:AA368)</f>
        <v>0.336401351490368</v>
      </c>
      <c r="I368" s="2" t="n">
        <f aca="false">SUM(J368,K368,M368,N368,O368,P368,Q368,R368,T368,U368)</f>
        <v>0.332922324666306</v>
      </c>
      <c r="J368" s="2" t="n">
        <f aca="false">(tcofTTGPERCEO!H366/$AD368)*(J$2/$B$2)</f>
        <v>0</v>
      </c>
      <c r="K368" s="2" t="n">
        <f aca="false">(tcofTTGPERCEO!I366/$AD368)*(K$2/$B$2)</f>
        <v>0</v>
      </c>
      <c r="L368" s="2" t="n">
        <f aca="false">(tcofTTGPERCEO!J366/$AD368)*(L$2/$B$2)</f>
        <v>0</v>
      </c>
      <c r="M368" s="2" t="n">
        <f aca="false">(tcofTTGPERCEO!K366/$AD368)*(M$2/$B$2)</f>
        <v>0.00298298742380989</v>
      </c>
      <c r="N368" s="2" t="n">
        <f aca="false">(tcofTTGPERCEO!L366/$AD368)*(N$2/$B$2)</f>
        <v>0.00839296736362935</v>
      </c>
      <c r="O368" s="2" t="n">
        <f aca="false">(tcofTTGPERCEO!M366/$AD368)*(O$2/$B$2)</f>
        <v>0.316174484993442</v>
      </c>
      <c r="P368" s="2" t="n">
        <f aca="false">(tcofTTGPERCEO!N366/$AD368)*(P$2/$B$2)</f>
        <v>0.000636846436746136</v>
      </c>
      <c r="Q368" s="2" t="n">
        <f aca="false">(tcofTTGPERCEO!O366/$AD368)*(Q$2/$B$2)</f>
        <v>0.00160610035233907</v>
      </c>
      <c r="R368" s="2" t="n">
        <f aca="false">(tcofTTGPERCEO!P366/$AD368)*(R$2/$B$2)</f>
        <v>0.000202048453051462</v>
      </c>
      <c r="S368" s="2" t="n">
        <f aca="false">(tcofTTGPERCEO!Q366/$AD368)*(S$2/$B$2)</f>
        <v>0.000540885476943651</v>
      </c>
      <c r="T368" s="2" t="n">
        <f aca="false">(tcofTTGPERCEO!R366/$AD368)*(T$2/$B$2)</f>
        <v>0.00196101123884474</v>
      </c>
      <c r="U368" s="2" t="n">
        <f aca="false">(tcofTTGPERCEO!S366/$AD368)*(U$2/$B$2)</f>
        <v>0.000965878404444101</v>
      </c>
      <c r="V368" s="2" t="n">
        <f aca="false">(tcofTTGPERCEO!T366/$AD368)*(V$2/$B$2)</f>
        <v>0.000400721394954093</v>
      </c>
      <c r="W368" s="2" t="n">
        <f aca="false">(tcofTTGPERCEO!U366/$AD368)*(W$2/$B$2)</f>
        <v>0</v>
      </c>
      <c r="X368" s="2" t="n">
        <f aca="false">(tcofTTGPERCEO!V366/$AD368)*(X$2/$B$2)</f>
        <v>0</v>
      </c>
      <c r="Y368" s="2" t="n">
        <f aca="false">(tcofTTGPERCEO!W366/$AD368)*(Y$2/$B$2)</f>
        <v>0.00253741995216418</v>
      </c>
      <c r="Z368" s="2" t="n">
        <f aca="false">(tcofTTGPERCEO!X366/$AD368)*(Z$2/$B$2)</f>
        <v>0</v>
      </c>
      <c r="AA368" s="2" t="n">
        <f aca="false">(tcofTTGPERCEO!Y366/$AD368)*(AA$2/$B$2)</f>
        <v>0</v>
      </c>
      <c r="AD368" s="2" t="n">
        <f aca="false">SUM(tcofTTGPERCEO!H366:AA366)</f>
        <v>48</v>
      </c>
    </row>
    <row r="369" customFormat="false" ht="12.8" hidden="false" customHeight="false" outlineLevel="0" collapsed="false">
      <c r="A369" s="2" t="str">
        <f aca="false">tcofTTGPERCEO!A367</f>
        <v>../tcof/chi-long-metaok/celia9_can.tei_corpo2_tto.cha </v>
      </c>
      <c r="B369" s="2" t="str">
        <f aca="false">tcofTTGPERCEO!B367</f>
        <v> LONG </v>
      </c>
      <c r="C369" s="2" t="str">
        <f aca="false">tcofTTGPERCEO!C367</f>
        <v> CHI </v>
      </c>
      <c r="D369" s="2" t="n">
        <f aca="false">tcofTTGPERCEO!D367</f>
        <v>2</v>
      </c>
      <c r="E369" s="2" t="n">
        <f aca="false">tcofTTGPERCEO!E367</f>
        <v>104</v>
      </c>
      <c r="F369" s="2" t="str">
        <f aca="false">tcofTTGPERCEO!F367</f>
        <v>4;08.11</v>
      </c>
      <c r="G369" s="2" t="str">
        <f aca="false">LEFT(F369,FIND(";",F369)-1)</f>
        <v>4</v>
      </c>
      <c r="H369" s="2" t="n">
        <f aca="false">SUM(J369:AA369)</f>
        <v>0.301883428061964</v>
      </c>
      <c r="I369" s="2" t="n">
        <f aca="false">SUM(J369,K369,M369,N369,O369,P369,Q369,R369,T369,U369)</f>
        <v>0.301883428061964</v>
      </c>
      <c r="J369" s="2" t="n">
        <f aca="false">(tcofTTGPERCEO!H367/$AD369)*(J$2/$B$2)</f>
        <v>0</v>
      </c>
      <c r="K369" s="2" t="n">
        <f aca="false">(tcofTTGPERCEO!I367/$AD369)*(K$2/$B$2)</f>
        <v>0</v>
      </c>
      <c r="L369" s="2" t="n">
        <f aca="false">(tcofTTGPERCEO!J367/$AD369)*(L$2/$B$2)</f>
        <v>0</v>
      </c>
      <c r="M369" s="2" t="n">
        <f aca="false">(tcofTTGPERCEO!K367/$AD369)*(M$2/$B$2)</f>
        <v>0</v>
      </c>
      <c r="N369" s="2" t="n">
        <f aca="false">(tcofTTGPERCEO!L367/$AD369)*(N$2/$B$2)</f>
        <v>0</v>
      </c>
      <c r="O369" s="2" t="n">
        <f aca="false">(tcofTTGPERCEO!M367/$AD369)*(O$2/$B$2)</f>
        <v>0.281043986660837</v>
      </c>
      <c r="P369" s="2" t="n">
        <f aca="false">(tcofTTGPERCEO!N367/$AD369)*(P$2/$B$2)</f>
        <v>0</v>
      </c>
      <c r="Q369" s="2" t="n">
        <f aca="false">(tcofTTGPERCEO!O367/$AD369)*(Q$2/$B$2)</f>
        <v>0</v>
      </c>
      <c r="R369" s="2" t="n">
        <f aca="false">(tcofTTGPERCEO!P367/$AD369)*(R$2/$B$2)</f>
        <v>0</v>
      </c>
      <c r="S369" s="2" t="n">
        <f aca="false">(tcofTTGPERCEO!Q367/$AD369)*(S$2/$B$2)</f>
        <v>0</v>
      </c>
      <c r="T369" s="2" t="n">
        <f aca="false">(tcofTTGPERCEO!R367/$AD369)*(T$2/$B$2)</f>
        <v>0.0156880899107579</v>
      </c>
      <c r="U369" s="2" t="n">
        <f aca="false">(tcofTTGPERCEO!S367/$AD369)*(U$2/$B$2)</f>
        <v>0.00515135149036854</v>
      </c>
      <c r="V369" s="2" t="n">
        <f aca="false">(tcofTTGPERCEO!T367/$AD369)*(V$2/$B$2)</f>
        <v>0</v>
      </c>
      <c r="W369" s="2" t="n">
        <f aca="false">(tcofTTGPERCEO!U367/$AD369)*(W$2/$B$2)</f>
        <v>0</v>
      </c>
      <c r="X369" s="2" t="n">
        <f aca="false">(tcofTTGPERCEO!V367/$AD369)*(X$2/$B$2)</f>
        <v>0</v>
      </c>
      <c r="Y369" s="2" t="n">
        <f aca="false">(tcofTTGPERCEO!W367/$AD369)*(Y$2/$B$2)</f>
        <v>0</v>
      </c>
      <c r="Z369" s="2" t="n">
        <f aca="false">(tcofTTGPERCEO!X367/$AD369)*(Z$2/$B$2)</f>
        <v>0</v>
      </c>
      <c r="AA369" s="2" t="n">
        <f aca="false">(tcofTTGPERCEO!Y367/$AD369)*(AA$2/$B$2)</f>
        <v>0</v>
      </c>
      <c r="AD369" s="2" t="n">
        <f aca="false">SUM(tcofTTGPERCEO!H367:AA367)</f>
        <v>9</v>
      </c>
    </row>
    <row r="370" customFormat="false" ht="12.8" hidden="false" customHeight="false" outlineLevel="0" collapsed="false">
      <c r="A370" s="2" t="str">
        <f aca="false">tcofTTGPERCEO!A368</f>
        <v>../tcof/chi-long-metaok/fanny1_cha.tei_corpo2_tto.cha </v>
      </c>
      <c r="B370" s="2" t="str">
        <f aca="false">tcofTTGPERCEO!B368</f>
        <v> LONG </v>
      </c>
      <c r="C370" s="2" t="str">
        <f aca="false">tcofTTGPERCEO!C368</f>
        <v> CHI </v>
      </c>
      <c r="D370" s="2" t="n">
        <f aca="false">tcofTTGPERCEO!D368</f>
        <v>8</v>
      </c>
      <c r="E370" s="2" t="n">
        <f aca="false">tcofTTGPERCEO!E368</f>
        <v>588</v>
      </c>
      <c r="F370" s="2" t="str">
        <f aca="false">tcofTTGPERCEO!F368</f>
        <v>3;08.11</v>
      </c>
      <c r="G370" s="2" t="str">
        <f aca="false">LEFT(F370,FIND(";",F370)-1)</f>
        <v>3</v>
      </c>
      <c r="H370" s="2" t="n">
        <f aca="false">SUM(J370:AA370)</f>
        <v>0.325907351684684</v>
      </c>
      <c r="I370" s="2" t="n">
        <f aca="false">SUM(J370,K370,M370,N370,O370,P370,Q370,R370,T370,U370)</f>
        <v>0.320600976719332</v>
      </c>
      <c r="J370" s="2" t="n">
        <f aca="false">(tcofTTGPERCEO!H368/$AD370)*(J$2/$B$2)</f>
        <v>0</v>
      </c>
      <c r="K370" s="2" t="n">
        <f aca="false">(tcofTTGPERCEO!I368/$AD370)*(K$2/$B$2)</f>
        <v>0.000416777397720226</v>
      </c>
      <c r="L370" s="2" t="n">
        <f aca="false">(tcofTTGPERCEO!J368/$AD370)*(L$2/$B$2)</f>
        <v>0</v>
      </c>
      <c r="M370" s="2" t="n">
        <f aca="false">(tcofTTGPERCEO!K368/$AD370)*(M$2/$B$2)</f>
        <v>0</v>
      </c>
      <c r="N370" s="2" t="n">
        <f aca="false">(tcofTTGPERCEO!L368/$AD370)*(N$2/$B$2)</f>
        <v>0.00596833234746976</v>
      </c>
      <c r="O370" s="2" t="n">
        <f aca="false">(tcofTTGPERCEO!M368/$AD370)*(O$2/$B$2)</f>
        <v>0.309148385326921</v>
      </c>
      <c r="P370" s="2" t="n">
        <f aca="false">(tcofTTGPERCEO!N368/$AD370)*(P$2/$B$2)</f>
        <v>0.00226434288620848</v>
      </c>
      <c r="Q370" s="2" t="n">
        <f aca="false">(tcofTTGPERCEO!O368/$AD370)*(Q$2/$B$2)</f>
        <v>0.000713822378817364</v>
      </c>
      <c r="R370" s="2" t="n">
        <f aca="false">(tcofTTGPERCEO!P368/$AD370)*(R$2/$B$2)</f>
        <v>0.000359197249869266</v>
      </c>
      <c r="S370" s="2" t="n">
        <f aca="false">(tcofTTGPERCEO!Q368/$AD370)*(S$2/$B$2)</f>
        <v>0.00192314836246632</v>
      </c>
      <c r="T370" s="2" t="n">
        <f aca="false">(tcofTTGPERCEO!R368/$AD370)*(T$2/$B$2)</f>
        <v>0.000871560550597662</v>
      </c>
      <c r="U370" s="2" t="n">
        <f aca="false">(tcofTTGPERCEO!S368/$AD370)*(U$2/$B$2)</f>
        <v>0.00085855858172809</v>
      </c>
      <c r="V370" s="2" t="n">
        <f aca="false">(tcofTTGPERCEO!T368/$AD370)*(V$2/$B$2)</f>
        <v>0</v>
      </c>
      <c r="W370" s="2" t="n">
        <f aca="false">(tcofTTGPERCEO!U368/$AD370)*(W$2/$B$2)</f>
        <v>0</v>
      </c>
      <c r="X370" s="2" t="n">
        <f aca="false">(tcofTTGPERCEO!V368/$AD370)*(X$2/$B$2)</f>
        <v>0</v>
      </c>
      <c r="Y370" s="2" t="n">
        <f aca="false">(tcofTTGPERCEO!W368/$AD370)*(Y$2/$B$2)</f>
        <v>0.00338322660288558</v>
      </c>
      <c r="Z370" s="2" t="n">
        <f aca="false">(tcofTTGPERCEO!X368/$AD370)*(Z$2/$B$2)</f>
        <v>0</v>
      </c>
      <c r="AA370" s="2" t="n">
        <f aca="false">(tcofTTGPERCEO!Y368/$AD370)*(AA$2/$B$2)</f>
        <v>0</v>
      </c>
      <c r="AD370" s="2" t="n">
        <f aca="false">SUM(tcofTTGPERCEO!H368:AA368)</f>
        <v>54</v>
      </c>
    </row>
    <row r="371" customFormat="false" ht="12.8" hidden="false" customHeight="false" outlineLevel="0" collapsed="false">
      <c r="A371" s="2" t="str">
        <f aca="false">tcofTTGPERCEO!A369</f>
        <v>../tcof/chi-long-metaok/fanny2_cha.tei_corpo2_tto.cha </v>
      </c>
      <c r="B371" s="2" t="str">
        <f aca="false">tcofTTGPERCEO!B369</f>
        <v> LONG </v>
      </c>
      <c r="C371" s="2" t="str">
        <f aca="false">tcofTTGPERCEO!C369</f>
        <v> CHI </v>
      </c>
      <c r="D371" s="2" t="n">
        <f aca="false">tcofTTGPERCEO!D369</f>
        <v>1</v>
      </c>
      <c r="E371" s="2" t="n">
        <f aca="false">tcofTTGPERCEO!E369</f>
        <v>482</v>
      </c>
      <c r="F371" s="2" t="str">
        <f aca="false">tcofTTGPERCEO!F369</f>
        <v>4;</v>
      </c>
      <c r="G371" s="2" t="str">
        <f aca="false">LEFT(F371,FIND(";",F371)-1)</f>
        <v>4</v>
      </c>
      <c r="H371" s="2" t="n">
        <f aca="false">SUM(J371:AA371)</f>
        <v>0.214696837766045</v>
      </c>
      <c r="I371" s="2" t="n">
        <f aca="false">SUM(J371,K371,M371,N371,O371,P371,Q371,R371,T371,U371)</f>
        <v>0.205210993174885</v>
      </c>
      <c r="J371" s="2" t="n">
        <f aca="false">(tcofTTGPERCEO!H369/$AD371)*(J$2/$B$2)</f>
        <v>0</v>
      </c>
      <c r="K371" s="2" t="n">
        <f aca="false">(tcofTTGPERCEO!I369/$AD371)*(K$2/$B$2)</f>
        <v>0.000714475538948959</v>
      </c>
      <c r="L371" s="2" t="n">
        <f aca="false">(tcofTTGPERCEO!J369/$AD371)*(L$2/$B$2)</f>
        <v>0</v>
      </c>
      <c r="M371" s="2" t="n">
        <f aca="false">(tcofTTGPERCEO!K369/$AD371)*(M$2/$B$2)</f>
        <v>0.00795463313015971</v>
      </c>
      <c r="N371" s="2" t="n">
        <f aca="false">(tcofTTGPERCEO!L369/$AD371)*(N$2/$B$2)</f>
        <v>0.00127892836017209</v>
      </c>
      <c r="O371" s="2" t="n">
        <f aca="false">(tcofTTGPERCEO!M369/$AD371)*(O$2/$B$2)</f>
        <v>0.184686048377122</v>
      </c>
      <c r="P371" s="2" t="n">
        <f aca="false">(tcofTTGPERCEO!N369/$AD371)*(P$2/$B$2)</f>
        <v>0.00291129799655376</v>
      </c>
      <c r="Q371" s="2" t="n">
        <f aca="false">(tcofTTGPERCEO!O369/$AD371)*(Q$2/$B$2)</f>
        <v>0.0024473910130881</v>
      </c>
      <c r="R371" s="2" t="n">
        <f aca="false">(tcofTTGPERCEO!P369/$AD371)*(R$2/$B$2)</f>
        <v>0</v>
      </c>
      <c r="S371" s="2" t="n">
        <f aca="false">(tcofTTGPERCEO!Q369/$AD371)*(S$2/$B$2)</f>
        <v>0.00164841288211399</v>
      </c>
      <c r="T371" s="2" t="n">
        <f aca="false">(tcofTTGPERCEO!R369/$AD371)*(T$2/$B$2)</f>
        <v>0.00448231140307369</v>
      </c>
      <c r="U371" s="2" t="n">
        <f aca="false">(tcofTTGPERCEO!S369/$AD371)*(U$2/$B$2)</f>
        <v>0.000735907355766934</v>
      </c>
      <c r="V371" s="2" t="n">
        <f aca="false">(tcofTTGPERCEO!T369/$AD371)*(V$2/$B$2)</f>
        <v>0</v>
      </c>
      <c r="W371" s="2" t="n">
        <f aca="false">(tcofTTGPERCEO!U369/$AD371)*(W$2/$B$2)</f>
        <v>0</v>
      </c>
      <c r="X371" s="2" t="n">
        <f aca="false">(tcofTTGPERCEO!V369/$AD371)*(X$2/$B$2)</f>
        <v>0</v>
      </c>
      <c r="Y371" s="2" t="n">
        <f aca="false">(tcofTTGPERCEO!W369/$AD371)*(Y$2/$B$2)</f>
        <v>0.00773308937802418</v>
      </c>
      <c r="Z371" s="2" t="n">
        <f aca="false">(tcofTTGPERCEO!X369/$AD371)*(Z$2/$B$2)</f>
        <v>0</v>
      </c>
      <c r="AA371" s="2" t="n">
        <f aca="false">(tcofTTGPERCEO!Y369/$AD371)*(AA$2/$B$2)</f>
        <v>0.000104342331022371</v>
      </c>
      <c r="AD371" s="2" t="n">
        <f aca="false">SUM(tcofTTGPERCEO!H369:AA369)</f>
        <v>63</v>
      </c>
    </row>
    <row r="372" customFormat="false" ht="12.8" hidden="false" customHeight="false" outlineLevel="0" collapsed="false">
      <c r="A372" s="2" t="str">
        <f aca="false">tcofTTGPERCEO!A370</f>
        <v>../tcof/chi-long-metaok/fanny3_cha.tei_corpo2_tto.cha </v>
      </c>
      <c r="B372" s="2" t="str">
        <f aca="false">tcofTTGPERCEO!B370</f>
        <v> LONG </v>
      </c>
      <c r="C372" s="2" t="str">
        <f aca="false">tcofTTGPERCEO!C370</f>
        <v> CHI </v>
      </c>
      <c r="D372" s="2" t="n">
        <f aca="false">tcofTTGPERCEO!D370</f>
        <v>4</v>
      </c>
      <c r="E372" s="2" t="n">
        <f aca="false">tcofTTGPERCEO!E370</f>
        <v>408</v>
      </c>
      <c r="F372" s="2" t="str">
        <f aca="false">tcofTTGPERCEO!F370</f>
        <v>4;02.12</v>
      </c>
      <c r="G372" s="2" t="str">
        <f aca="false">LEFT(F372,FIND(";",F372)-1)</f>
        <v>4</v>
      </c>
      <c r="H372" s="2" t="n">
        <f aca="false">SUM(J372:AA372)</f>
        <v>0.355362454886026</v>
      </c>
      <c r="I372" s="2" t="n">
        <f aca="false">SUM(J372,K372,M372,N372,O372,P372,Q372,R372,T372,U372)</f>
        <v>0.347153640408405</v>
      </c>
      <c r="J372" s="2" t="n">
        <f aca="false">(tcofTTGPERCEO!H370/$AD372)*(J$2/$B$2)</f>
        <v>0</v>
      </c>
      <c r="K372" s="2" t="n">
        <f aca="false">(tcofTTGPERCEO!I370/$AD372)*(K$2/$B$2)</f>
        <v>0</v>
      </c>
      <c r="L372" s="2" t="n">
        <f aca="false">(tcofTTGPERCEO!J370/$AD372)*(L$2/$B$2)</f>
        <v>0</v>
      </c>
      <c r="M372" s="2" t="n">
        <f aca="false">(tcofTTGPERCEO!K370/$AD372)*(M$2/$B$2)</f>
        <v>0.00397731656507985</v>
      </c>
      <c r="N372" s="2" t="n">
        <f aca="false">(tcofTTGPERCEO!L370/$AD372)*(N$2/$B$2)</f>
        <v>0.00223812463030116</v>
      </c>
      <c r="O372" s="2" t="n">
        <f aca="false">(tcofTTGPERCEO!M370/$AD372)*(O$2/$B$2)</f>
        <v>0.337252783993005</v>
      </c>
      <c r="P372" s="2" t="n">
        <f aca="false">(tcofTTGPERCEO!N370/$AD372)*(P$2/$B$2)</f>
        <v>0</v>
      </c>
      <c r="Q372" s="2" t="n">
        <f aca="false">(tcofTTGPERCEO!O370/$AD372)*(Q$2/$B$2)</f>
        <v>0.00107073356822605</v>
      </c>
      <c r="R372" s="2" t="n">
        <f aca="false">(tcofTTGPERCEO!P370/$AD372)*(R$2/$B$2)</f>
        <v>0</v>
      </c>
      <c r="S372" s="2" t="n">
        <f aca="false">(tcofTTGPERCEO!Q370/$AD372)*(S$2/$B$2)</f>
        <v>0.00144236127184974</v>
      </c>
      <c r="T372" s="2" t="n">
        <f aca="false">(tcofTTGPERCEO!R370/$AD372)*(T$2/$B$2)</f>
        <v>0.00261468165179299</v>
      </c>
      <c r="U372" s="2" t="n">
        <f aca="false">(tcofTTGPERCEO!S370/$AD372)*(U$2/$B$2)</f>
        <v>0</v>
      </c>
      <c r="V372" s="2" t="n">
        <f aca="false">(tcofTTGPERCEO!T370/$AD372)*(V$2/$B$2)</f>
        <v>0</v>
      </c>
      <c r="W372" s="2" t="n">
        <f aca="false">(tcofTTGPERCEO!U370/$AD372)*(W$2/$B$2)</f>
        <v>0</v>
      </c>
      <c r="X372" s="2" t="n">
        <f aca="false">(tcofTTGPERCEO!V370/$AD372)*(X$2/$B$2)</f>
        <v>0</v>
      </c>
      <c r="Y372" s="2" t="n">
        <f aca="false">(tcofTTGPERCEO!W370/$AD372)*(Y$2/$B$2)</f>
        <v>0.00676645320577116</v>
      </c>
      <c r="Z372" s="2" t="n">
        <f aca="false">(tcofTTGPERCEO!X370/$AD372)*(Z$2/$B$2)</f>
        <v>0</v>
      </c>
      <c r="AA372" s="2" t="n">
        <f aca="false">(tcofTTGPERCEO!Y370/$AD372)*(AA$2/$B$2)</f>
        <v>0</v>
      </c>
      <c r="AD372" s="2" t="n">
        <f aca="false">SUM(tcofTTGPERCEO!H370:AA370)</f>
        <v>36</v>
      </c>
    </row>
    <row r="373" customFormat="false" ht="12.8" hidden="false" customHeight="false" outlineLevel="0" collapsed="false">
      <c r="A373" s="2" t="str">
        <f aca="false">tcofTTGPERCEO!A371</f>
        <v>../tcof/chi-long-metaok/Ferdinand3_Can_Anon.tei_corpo2_tto.cha </v>
      </c>
      <c r="B373" s="2" t="str">
        <f aca="false">tcofTTGPERCEO!B371</f>
        <v> LONG </v>
      </c>
      <c r="C373" s="2" t="str">
        <f aca="false">tcofTTGPERCEO!C371</f>
        <v> CHI </v>
      </c>
      <c r="D373" s="2" t="n">
        <f aca="false">tcofTTGPERCEO!D371</f>
        <v>0</v>
      </c>
      <c r="E373" s="2" t="n">
        <f aca="false">tcofTTGPERCEO!E371</f>
        <v>269</v>
      </c>
      <c r="F373" s="2" t="str">
        <f aca="false">tcofTTGPERCEO!F371</f>
        <v>6;01.05</v>
      </c>
      <c r="G373" s="2" t="str">
        <f aca="false">LEFT(F373,FIND(";",F373)-1)</f>
        <v>6</v>
      </c>
      <c r="H373" s="2" t="n">
        <f aca="false">SUM(J373:AA373)</f>
        <v>0.4427276334498</v>
      </c>
      <c r="I373" s="2" t="n">
        <f aca="false">SUM(J373,K373,M373,N373,O373,P373,Q373,R373,T373,U373)</f>
        <v>0.4427276334498</v>
      </c>
      <c r="J373" s="2" t="n">
        <f aca="false">(tcofTTGPERCEO!H371/$AD373)*(J$2/$B$2)</f>
        <v>0</v>
      </c>
      <c r="K373" s="2" t="n">
        <f aca="false">(tcofTTGPERCEO!I371/$AD373)*(K$2/$B$2)</f>
        <v>0</v>
      </c>
      <c r="L373" s="2" t="n">
        <f aca="false">(tcofTTGPERCEO!J371/$AD373)*(L$2/$B$2)</f>
        <v>0</v>
      </c>
      <c r="M373" s="2" t="n">
        <f aca="false">(tcofTTGPERCEO!K371/$AD373)*(M$2/$B$2)</f>
        <v>0</v>
      </c>
      <c r="N373" s="2" t="n">
        <f aca="false">(tcofTTGPERCEO!L371/$AD373)*(N$2/$B$2)</f>
        <v>0.00575517762077441</v>
      </c>
      <c r="O373" s="2" t="n">
        <f aca="false">(tcofTTGPERCEO!M371/$AD373)*(O$2/$B$2)</f>
        <v>0.43361072227672</v>
      </c>
      <c r="P373" s="2" t="n">
        <f aca="false">(tcofTTGPERCEO!N371/$AD373)*(P$2/$B$2)</f>
        <v>0</v>
      </c>
      <c r="Q373" s="2" t="n">
        <f aca="false">(tcofTTGPERCEO!O371/$AD373)*(Q$2/$B$2)</f>
        <v>0</v>
      </c>
      <c r="R373" s="2" t="n">
        <f aca="false">(tcofTTGPERCEO!P371/$AD373)*(R$2/$B$2)</f>
        <v>0</v>
      </c>
      <c r="S373" s="2" t="n">
        <f aca="false">(tcofTTGPERCEO!Q371/$AD373)*(S$2/$B$2)</f>
        <v>0</v>
      </c>
      <c r="T373" s="2" t="n">
        <f aca="false">(tcofTTGPERCEO!R371/$AD373)*(T$2/$B$2)</f>
        <v>0.00336173355230527</v>
      </c>
      <c r="U373" s="2" t="n">
        <f aca="false">(tcofTTGPERCEO!S371/$AD373)*(U$2/$B$2)</f>
        <v>0</v>
      </c>
      <c r="V373" s="2" t="n">
        <f aca="false">(tcofTTGPERCEO!T371/$AD373)*(V$2/$B$2)</f>
        <v>0</v>
      </c>
      <c r="W373" s="2" t="n">
        <f aca="false">(tcofTTGPERCEO!U371/$AD373)*(W$2/$B$2)</f>
        <v>0</v>
      </c>
      <c r="X373" s="2" t="n">
        <f aca="false">(tcofTTGPERCEO!V371/$AD373)*(X$2/$B$2)</f>
        <v>0</v>
      </c>
      <c r="Y373" s="2" t="n">
        <f aca="false">(tcofTTGPERCEO!W371/$AD373)*(Y$2/$B$2)</f>
        <v>0</v>
      </c>
      <c r="Z373" s="2" t="n">
        <f aca="false">(tcofTTGPERCEO!X371/$AD373)*(Z$2/$B$2)</f>
        <v>0</v>
      </c>
      <c r="AA373" s="2" t="n">
        <f aca="false">(tcofTTGPERCEO!Y371/$AD373)*(AA$2/$B$2)</f>
        <v>0</v>
      </c>
      <c r="AD373" s="2" t="n">
        <f aca="false">SUM(tcofTTGPERCEO!H371:AA371)</f>
        <v>14</v>
      </c>
    </row>
    <row r="374" customFormat="false" ht="12.8" hidden="false" customHeight="false" outlineLevel="0" collapsed="false">
      <c r="A374" s="2" t="str">
        <f aca="false">tcofTTGPERCEO!A372</f>
        <v>../tcof/chi-long-metaok/Ferdinand4_Can_Anon.tei_corpo2_tto.cha </v>
      </c>
      <c r="B374" s="2" t="str">
        <f aca="false">tcofTTGPERCEO!B372</f>
        <v> LONG </v>
      </c>
      <c r="C374" s="2" t="str">
        <f aca="false">tcofTTGPERCEO!C372</f>
        <v> CHI </v>
      </c>
      <c r="D374" s="2" t="n">
        <f aca="false">tcofTTGPERCEO!D372</f>
        <v>0</v>
      </c>
      <c r="E374" s="2" t="n">
        <f aca="false">tcofTTGPERCEO!E372</f>
        <v>275</v>
      </c>
      <c r="F374" s="2" t="str">
        <f aca="false">tcofTTGPERCEO!F372</f>
        <v>6;01.05</v>
      </c>
      <c r="G374" s="2" t="str">
        <f aca="false">LEFT(F374,FIND(";",F374)-1)</f>
        <v>6</v>
      </c>
      <c r="H374" s="2" t="n">
        <f aca="false">SUM(J374:AA374)</f>
        <v>0.254298991649505</v>
      </c>
      <c r="I374" s="2" t="n">
        <f aca="false">SUM(J374,K374,M374,N374,O374,P374,Q374,R374,T374,U374)</f>
        <v>0.243530591775326</v>
      </c>
      <c r="J374" s="2" t="n">
        <f aca="false">(tcofTTGPERCEO!H372/$AD374)*(J$2/$B$2)</f>
        <v>0</v>
      </c>
      <c r="K374" s="2" t="n">
        <f aca="false">(tcofTTGPERCEO!I372/$AD374)*(K$2/$B$2)</f>
        <v>0.00346245838106034</v>
      </c>
      <c r="L374" s="2" t="n">
        <f aca="false">(tcofTTGPERCEO!J372/$AD374)*(L$2/$B$2)</f>
        <v>0</v>
      </c>
      <c r="M374" s="2" t="n">
        <f aca="false">(tcofTTGPERCEO!K372/$AD374)*(M$2/$B$2)</f>
        <v>0</v>
      </c>
      <c r="N374" s="2" t="n">
        <f aca="false">(tcofTTGPERCEO!L372/$AD374)*(N$2/$B$2)</f>
        <v>0</v>
      </c>
      <c r="O374" s="2" t="n">
        <f aca="false">(tcofTTGPERCEO!M372/$AD374)*(O$2/$B$2)</f>
        <v>0.233482696610542</v>
      </c>
      <c r="P374" s="2" t="n">
        <f aca="false">(tcofTTGPERCEO!N372/$AD374)*(P$2/$B$2)</f>
        <v>0</v>
      </c>
      <c r="Q374" s="2" t="n">
        <f aca="false">(tcofTTGPERCEO!O372/$AD374)*(Q$2/$B$2)</f>
        <v>0.00296510834277982</v>
      </c>
      <c r="R374" s="2" t="n">
        <f aca="false">(tcofTTGPERCEO!P372/$AD374)*(R$2/$B$2)</f>
        <v>0</v>
      </c>
      <c r="S374" s="2" t="n">
        <f aca="false">(tcofTTGPERCEO!Q372/$AD374)*(S$2/$B$2)</f>
        <v>0</v>
      </c>
      <c r="T374" s="2" t="n">
        <f aca="false">(tcofTTGPERCEO!R372/$AD374)*(T$2/$B$2)</f>
        <v>0.00362032844094413</v>
      </c>
      <c r="U374" s="2" t="n">
        <f aca="false">(tcofTTGPERCEO!S372/$AD374)*(U$2/$B$2)</f>
        <v>0</v>
      </c>
      <c r="V374" s="2" t="n">
        <f aca="false">(tcofTTGPERCEO!T372/$AD374)*(V$2/$B$2)</f>
        <v>0</v>
      </c>
      <c r="W374" s="2" t="n">
        <f aca="false">(tcofTTGPERCEO!U372/$AD374)*(W$2/$B$2)</f>
        <v>0</v>
      </c>
      <c r="X374" s="2" t="n">
        <f aca="false">(tcofTTGPERCEO!V372/$AD374)*(X$2/$B$2)</f>
        <v>0</v>
      </c>
      <c r="Y374" s="2" t="n">
        <f aca="false">(tcofTTGPERCEO!W372/$AD374)*(Y$2/$B$2)</f>
        <v>0.00936893520799084</v>
      </c>
      <c r="Z374" s="2" t="n">
        <f aca="false">(tcofTTGPERCEO!X372/$AD374)*(Z$2/$B$2)</f>
        <v>0.00139946466618791</v>
      </c>
      <c r="AA374" s="2" t="n">
        <f aca="false">(tcofTTGPERCEO!Y372/$AD374)*(AA$2/$B$2)</f>
        <v>0</v>
      </c>
      <c r="AD374" s="2" t="n">
        <f aca="false">SUM(tcofTTGPERCEO!H372:AA372)</f>
        <v>13</v>
      </c>
    </row>
    <row r="375" customFormat="false" ht="12.8" hidden="false" customHeight="false" outlineLevel="0" collapsed="false">
      <c r="A375" s="2" t="str">
        <f aca="false">tcofTTGPERCEO!A373</f>
        <v>../tcof/chi-long-metaok/gaelle1_sow.tei_corpo2_tto.cha </v>
      </c>
      <c r="B375" s="2" t="str">
        <f aca="false">tcofTTGPERCEO!B373</f>
        <v> LONG </v>
      </c>
      <c r="C375" s="2" t="str">
        <f aca="false">tcofTTGPERCEO!C373</f>
        <v> CHI </v>
      </c>
      <c r="D375" s="2" t="n">
        <f aca="false">tcofTTGPERCEO!D373</f>
        <v>1</v>
      </c>
      <c r="E375" s="2" t="n">
        <f aca="false">tcofTTGPERCEO!E373</f>
        <v>155</v>
      </c>
      <c r="F375" s="2" t="str">
        <f aca="false">tcofTTGPERCEO!F373</f>
        <v>3;</v>
      </c>
      <c r="G375" s="2" t="str">
        <f aca="false">LEFT(F375,FIND(";",F375)-1)</f>
        <v>3</v>
      </c>
      <c r="H375" s="2" t="n">
        <f aca="false">SUM(J375:AA375)</f>
        <v>0.232931100995294</v>
      </c>
      <c r="I375" s="2" t="n">
        <f aca="false">SUM(J375,K375,M375,N375,O375,P375,Q375,R375,T375,U375)</f>
        <v>0.227738600416634</v>
      </c>
      <c r="J375" s="2" t="n">
        <f aca="false">(tcofTTGPERCEO!H373/$AD375)*(J$2/$B$2)</f>
        <v>0</v>
      </c>
      <c r="K375" s="2" t="n">
        <f aca="false">(tcofTTGPERCEO!I373/$AD375)*(K$2/$B$2)</f>
        <v>0</v>
      </c>
      <c r="L375" s="2" t="n">
        <f aca="false">(tcofTTGPERCEO!J373/$AD375)*(L$2/$B$2)</f>
        <v>0</v>
      </c>
      <c r="M375" s="2" t="n">
        <f aca="false">(tcofTTGPERCEO!K373/$AD375)*(M$2/$B$2)</f>
        <v>0</v>
      </c>
      <c r="N375" s="2" t="n">
        <f aca="false">(tcofTTGPERCEO!L373/$AD375)*(N$2/$B$2)</f>
        <v>0.0161144973381684</v>
      </c>
      <c r="O375" s="2" t="n">
        <f aca="false">(tcofTTGPERCEO!M373/$AD375)*(O$2/$B$2)</f>
        <v>0.202351670395803</v>
      </c>
      <c r="P375" s="2" t="n">
        <f aca="false">(tcofTTGPERCEO!N373/$AD375)*(P$2/$B$2)</f>
        <v>0</v>
      </c>
      <c r="Q375" s="2" t="n">
        <f aca="false">(tcofTTGPERCEO!O373/$AD375)*(Q$2/$B$2)</f>
        <v>0</v>
      </c>
      <c r="R375" s="2" t="n">
        <f aca="false">(tcofTTGPERCEO!P373/$AD375)*(R$2/$B$2)</f>
        <v>0</v>
      </c>
      <c r="S375" s="2" t="n">
        <f aca="false">(tcofTTGPERCEO!Q373/$AD375)*(S$2/$B$2)</f>
        <v>0.00519250057865905</v>
      </c>
      <c r="T375" s="2" t="n">
        <f aca="false">(tcofTTGPERCEO!R373/$AD375)*(T$2/$B$2)</f>
        <v>0</v>
      </c>
      <c r="U375" s="2" t="n">
        <f aca="false">(tcofTTGPERCEO!S373/$AD375)*(U$2/$B$2)</f>
        <v>0.00927243268266338</v>
      </c>
      <c r="V375" s="2" t="n">
        <f aca="false">(tcofTTGPERCEO!T373/$AD375)*(V$2/$B$2)</f>
        <v>0</v>
      </c>
      <c r="W375" s="2" t="n">
        <f aca="false">(tcofTTGPERCEO!U373/$AD375)*(W$2/$B$2)</f>
        <v>0</v>
      </c>
      <c r="X375" s="2" t="n">
        <f aca="false">(tcofTTGPERCEO!V373/$AD375)*(X$2/$B$2)</f>
        <v>0</v>
      </c>
      <c r="Y375" s="2" t="n">
        <f aca="false">(tcofTTGPERCEO!W373/$AD375)*(Y$2/$B$2)</f>
        <v>0</v>
      </c>
      <c r="Z375" s="2" t="n">
        <f aca="false">(tcofTTGPERCEO!X373/$AD375)*(Z$2/$B$2)</f>
        <v>0</v>
      </c>
      <c r="AA375" s="2" t="n">
        <f aca="false">(tcofTTGPERCEO!Y373/$AD375)*(AA$2/$B$2)</f>
        <v>0</v>
      </c>
      <c r="AD375" s="2" t="n">
        <f aca="false">SUM(tcofTTGPERCEO!H373:AA373)</f>
        <v>5</v>
      </c>
    </row>
    <row r="376" customFormat="false" ht="12.8" hidden="false" customHeight="false" outlineLevel="0" collapsed="false">
      <c r="A376" s="2" t="str">
        <f aca="false">tcofTTGPERCEO!A374</f>
        <v>../tcof/chi-long-metaok/gaelle2_sow.tei_corpo2_tto.cha </v>
      </c>
      <c r="B376" s="2" t="str">
        <f aca="false">tcofTTGPERCEO!B374</f>
        <v> LONG </v>
      </c>
      <c r="C376" s="2" t="str">
        <f aca="false">tcofTTGPERCEO!C374</f>
        <v> CHI </v>
      </c>
      <c r="D376" s="2" t="n">
        <f aca="false">tcofTTGPERCEO!D374</f>
        <v>1</v>
      </c>
      <c r="E376" s="2" t="n">
        <f aca="false">tcofTTGPERCEO!E374</f>
        <v>254</v>
      </c>
      <c r="F376" s="2" t="str">
        <f aca="false">tcofTTGPERCEO!F374</f>
        <v>3;01.06</v>
      </c>
      <c r="G376" s="2" t="str">
        <f aca="false">LEFT(F376,FIND(";",F376)-1)</f>
        <v>3</v>
      </c>
      <c r="H376" s="2" t="n">
        <f aca="false">SUM(J376:AA376)</f>
        <v>0.152474517569803</v>
      </c>
      <c r="I376" s="2" t="n">
        <f aca="false">SUM(J376,K376,M376,N376,O376,P376,Q376,R376,T376,U376)</f>
        <v>0.136056888614562</v>
      </c>
      <c r="J376" s="2" t="n">
        <f aca="false">(tcofTTGPERCEO!H374/$AD376)*(J$2/$B$2)</f>
        <v>0</v>
      </c>
      <c r="K376" s="2" t="n">
        <f aca="false">(tcofTTGPERCEO!I374/$AD376)*(K$2/$B$2)</f>
        <v>0.00250066438632136</v>
      </c>
      <c r="L376" s="2" t="n">
        <f aca="false">(tcofTTGPERCEO!J374/$AD376)*(L$2/$B$2)</f>
        <v>0</v>
      </c>
      <c r="M376" s="2" t="n">
        <f aca="false">(tcofTTGPERCEO!K374/$AD376)*(M$2/$B$2)</f>
        <v>0.0159092662603194</v>
      </c>
      <c r="N376" s="2" t="n">
        <f aca="false">(tcofTTGPERCEO!L374/$AD376)*(N$2/$B$2)</f>
        <v>0</v>
      </c>
      <c r="O376" s="2" t="n">
        <f aca="false">(tcofTTGPERCEO!M374/$AD376)*(O$2/$B$2)</f>
        <v>0.112417594664335</v>
      </c>
      <c r="P376" s="2" t="n">
        <f aca="false">(tcofTTGPERCEO!N374/$AD376)*(P$2/$B$2)</f>
        <v>0</v>
      </c>
      <c r="Q376" s="2" t="n">
        <f aca="false">(tcofTTGPERCEO!O374/$AD376)*(Q$2/$B$2)</f>
        <v>0</v>
      </c>
      <c r="R376" s="2" t="n">
        <f aca="false">(tcofTTGPERCEO!P374/$AD376)*(R$2/$B$2)</f>
        <v>0</v>
      </c>
      <c r="S376" s="2" t="n">
        <f aca="false">(tcofTTGPERCEO!Q374/$AD376)*(S$2/$B$2)</f>
        <v>0.00288472254369947</v>
      </c>
      <c r="T376" s="2" t="n">
        <f aca="false">(tcofTTGPERCEO!R374/$AD376)*(T$2/$B$2)</f>
        <v>0.00522936330358597</v>
      </c>
      <c r="U376" s="2" t="n">
        <f aca="false">(tcofTTGPERCEO!S374/$AD376)*(U$2/$B$2)</f>
        <v>0</v>
      </c>
      <c r="V376" s="2" t="n">
        <f aca="false">(tcofTTGPERCEO!T374/$AD376)*(V$2/$B$2)</f>
        <v>0</v>
      </c>
      <c r="W376" s="2" t="n">
        <f aca="false">(tcofTTGPERCEO!U374/$AD376)*(W$2/$B$2)</f>
        <v>0</v>
      </c>
      <c r="X376" s="2" t="n">
        <f aca="false">(tcofTTGPERCEO!V374/$AD376)*(X$2/$B$2)</f>
        <v>0</v>
      </c>
      <c r="Y376" s="2" t="n">
        <f aca="false">(tcofTTGPERCEO!W374/$AD376)*(Y$2/$B$2)</f>
        <v>0.0135329064115423</v>
      </c>
      <c r="Z376" s="2" t="n">
        <f aca="false">(tcofTTGPERCEO!X374/$AD376)*(Z$2/$B$2)</f>
        <v>0</v>
      </c>
      <c r="AA376" s="2" t="n">
        <f aca="false">(tcofTTGPERCEO!Y374/$AD376)*(AA$2/$B$2)</f>
        <v>0</v>
      </c>
      <c r="AD376" s="2" t="n">
        <f aca="false">SUM(tcofTTGPERCEO!H374:AA374)</f>
        <v>9</v>
      </c>
    </row>
    <row r="377" customFormat="false" ht="12.8" hidden="false" customHeight="false" outlineLevel="0" collapsed="false">
      <c r="A377" s="2" t="str">
        <f aca="false">tcofTTGPERCEO!A375</f>
        <v>../tcof/chi-long-metaok/gaelle3_sow.tei_corpo2_tto.cha </v>
      </c>
      <c r="B377" s="2" t="str">
        <f aca="false">tcofTTGPERCEO!B375</f>
        <v> LONG </v>
      </c>
      <c r="C377" s="2" t="str">
        <f aca="false">tcofTTGPERCEO!C375</f>
        <v> CHI </v>
      </c>
      <c r="D377" s="2" t="n">
        <f aca="false">tcofTTGPERCEO!D375</f>
        <v>0</v>
      </c>
      <c r="E377" s="2" t="n">
        <f aca="false">tcofTTGPERCEO!E375</f>
        <v>288</v>
      </c>
      <c r="F377" s="2" t="str">
        <f aca="false">tcofTTGPERCEO!F375</f>
        <v>3;03.17</v>
      </c>
      <c r="G377" s="2" t="str">
        <f aca="false">LEFT(F377,FIND(";",F377)-1)</f>
        <v>3</v>
      </c>
      <c r="H377" s="2" t="n">
        <f aca="false">SUM(J377:AA377)</f>
        <v>0.3285481444333</v>
      </c>
      <c r="I377" s="2" t="n">
        <f aca="false">SUM(J377,K377,M377,N377,O377,P377,Q377,R377,T377,U377)</f>
        <v>0.322057518709976</v>
      </c>
      <c r="J377" s="2" t="n">
        <f aca="false">(tcofTTGPERCEO!H375/$AD377)*(J$2/$B$2)</f>
        <v>0</v>
      </c>
      <c r="K377" s="2" t="n">
        <f aca="false">(tcofTTGPERCEO!I375/$AD377)*(K$2/$B$2)</f>
        <v>0</v>
      </c>
      <c r="L377" s="2" t="n">
        <f aca="false">(tcofTTGPERCEO!J375/$AD377)*(L$2/$B$2)</f>
        <v>0</v>
      </c>
      <c r="M377" s="2" t="n">
        <f aca="false">(tcofTTGPERCEO!K375/$AD377)*(M$2/$B$2)</f>
        <v>0</v>
      </c>
      <c r="N377" s="2" t="n">
        <f aca="false">(tcofTTGPERCEO!L375/$AD377)*(N$2/$B$2)</f>
        <v>0</v>
      </c>
      <c r="O377" s="2" t="n">
        <f aca="false">(tcofTTGPERCEO!M375/$AD377)*(O$2/$B$2)</f>
        <v>0.316174484993442</v>
      </c>
      <c r="P377" s="2" t="n">
        <f aca="false">(tcofTTGPERCEO!N375/$AD377)*(P$2/$B$2)</f>
        <v>0</v>
      </c>
      <c r="Q377" s="2" t="n">
        <f aca="false">(tcofTTGPERCEO!O375/$AD377)*(Q$2/$B$2)</f>
        <v>0</v>
      </c>
      <c r="R377" s="2" t="n">
        <f aca="false">(tcofTTGPERCEO!P375/$AD377)*(R$2/$B$2)</f>
        <v>0</v>
      </c>
      <c r="S377" s="2" t="n">
        <f aca="false">(tcofTTGPERCEO!Q375/$AD377)*(S$2/$B$2)</f>
        <v>0.00649062572332382</v>
      </c>
      <c r="T377" s="2" t="n">
        <f aca="false">(tcofTTGPERCEO!R375/$AD377)*(T$2/$B$2)</f>
        <v>0.00588303371653422</v>
      </c>
      <c r="U377" s="2" t="n">
        <f aca="false">(tcofTTGPERCEO!S375/$AD377)*(U$2/$B$2)</f>
        <v>0</v>
      </c>
      <c r="V377" s="2" t="n">
        <f aca="false">(tcofTTGPERCEO!T375/$AD377)*(V$2/$B$2)</f>
        <v>0</v>
      </c>
      <c r="W377" s="2" t="n">
        <f aca="false">(tcofTTGPERCEO!U375/$AD377)*(W$2/$B$2)</f>
        <v>0</v>
      </c>
      <c r="X377" s="2" t="n">
        <f aca="false">(tcofTTGPERCEO!V375/$AD377)*(X$2/$B$2)</f>
        <v>0</v>
      </c>
      <c r="Y377" s="2" t="n">
        <f aca="false">(tcofTTGPERCEO!W375/$AD377)*(Y$2/$B$2)</f>
        <v>0</v>
      </c>
      <c r="Z377" s="2" t="n">
        <f aca="false">(tcofTTGPERCEO!X375/$AD377)*(Z$2/$B$2)</f>
        <v>0</v>
      </c>
      <c r="AA377" s="2" t="n">
        <f aca="false">(tcofTTGPERCEO!Y375/$AD377)*(AA$2/$B$2)</f>
        <v>0</v>
      </c>
      <c r="AD377" s="2" t="n">
        <f aca="false">SUM(tcofTTGPERCEO!H375:AA375)</f>
        <v>8</v>
      </c>
    </row>
    <row r="378" customFormat="false" ht="12.8" hidden="false" customHeight="false" outlineLevel="0" collapsed="false">
      <c r="A378" s="2" t="str">
        <f aca="false">tcofTTGPERCEO!A376</f>
        <v>../tcof/chi-long-metaok/gaelle4_sow.tei_corpo2_tto.cha </v>
      </c>
      <c r="B378" s="2" t="str">
        <f aca="false">tcofTTGPERCEO!B376</f>
        <v> LONG </v>
      </c>
      <c r="C378" s="2" t="str">
        <f aca="false">tcofTTGPERCEO!C376</f>
        <v> CHI </v>
      </c>
      <c r="D378" s="2" t="n">
        <f aca="false">tcofTTGPERCEO!D376</f>
        <v>0</v>
      </c>
      <c r="E378" s="2" t="n">
        <f aca="false">tcofTTGPERCEO!E376</f>
        <v>240</v>
      </c>
      <c r="F378" s="2" t="str">
        <f aca="false">tcofTTGPERCEO!F376</f>
        <v>3;03.17</v>
      </c>
      <c r="G378" s="2" t="str">
        <f aca="false">LEFT(F378,FIND(";",F378)-1)</f>
        <v>3</v>
      </c>
      <c r="H378" s="2" t="n">
        <f aca="false">SUM(J378:AA378)</f>
        <v>0.297084961177238</v>
      </c>
      <c r="I378" s="2" t="n">
        <f aca="false">SUM(J378,K378,M378,N378,O378,P378,Q378,R378,T378,U378)</f>
        <v>0.291548772190698</v>
      </c>
      <c r="J378" s="2" t="n">
        <f aca="false">(tcofTTGPERCEO!H376/$AD378)*(J$2/$B$2)</f>
        <v>0</v>
      </c>
      <c r="K378" s="2" t="n">
        <f aca="false">(tcofTTGPERCEO!I376/$AD378)*(K$2/$B$2)</f>
        <v>0</v>
      </c>
      <c r="L378" s="2" t="n">
        <f aca="false">(tcofTTGPERCEO!J376/$AD378)*(L$2/$B$2)</f>
        <v>0</v>
      </c>
      <c r="M378" s="2" t="n">
        <f aca="false">(tcofTTGPERCEO!K376/$AD378)*(M$2/$B$2)</f>
        <v>0</v>
      </c>
      <c r="N378" s="2" t="n">
        <f aca="false">(tcofTTGPERCEO!L376/$AD378)*(N$2/$B$2)</f>
        <v>0</v>
      </c>
      <c r="O378" s="2" t="n">
        <f aca="false">(tcofTTGPERCEO!M376/$AD378)*(O$2/$B$2)</f>
        <v>0.275934095994276</v>
      </c>
      <c r="P378" s="2" t="n">
        <f aca="false">(tcofTTGPERCEO!N376/$AD378)*(P$2/$B$2)</f>
        <v>0.00277896626943768</v>
      </c>
      <c r="Q378" s="2" t="n">
        <f aca="false">(tcofTTGPERCEO!O376/$AD378)*(Q$2/$B$2)</f>
        <v>0</v>
      </c>
      <c r="R378" s="2" t="n">
        <f aca="false">(tcofTTGPERCEO!P376/$AD378)*(R$2/$B$2)</f>
        <v>0</v>
      </c>
      <c r="S378" s="2" t="n">
        <f aca="false">(tcofTTGPERCEO!Q376/$AD378)*(S$2/$B$2)</f>
        <v>0</v>
      </c>
      <c r="T378" s="2" t="n">
        <f aca="false">(tcofTTGPERCEO!R376/$AD378)*(T$2/$B$2)</f>
        <v>0.0128357099269838</v>
      </c>
      <c r="U378" s="2" t="n">
        <f aca="false">(tcofTTGPERCEO!S376/$AD378)*(U$2/$B$2)</f>
        <v>0</v>
      </c>
      <c r="V378" s="2" t="n">
        <f aca="false">(tcofTTGPERCEO!T376/$AD378)*(V$2/$B$2)</f>
        <v>0</v>
      </c>
      <c r="W378" s="2" t="n">
        <f aca="false">(tcofTTGPERCEO!U376/$AD378)*(W$2/$B$2)</f>
        <v>0</v>
      </c>
      <c r="X378" s="2" t="n">
        <f aca="false">(tcofTTGPERCEO!V376/$AD378)*(X$2/$B$2)</f>
        <v>0</v>
      </c>
      <c r="Y378" s="2" t="n">
        <f aca="false">(tcofTTGPERCEO!W376/$AD378)*(Y$2/$B$2)</f>
        <v>0.00553618898654004</v>
      </c>
      <c r="Z378" s="2" t="n">
        <f aca="false">(tcofTTGPERCEO!X376/$AD378)*(Z$2/$B$2)</f>
        <v>0</v>
      </c>
      <c r="AA378" s="2" t="n">
        <f aca="false">(tcofTTGPERCEO!Y376/$AD378)*(AA$2/$B$2)</f>
        <v>0</v>
      </c>
      <c r="AD378" s="2" t="n">
        <f aca="false">SUM(tcofTTGPERCEO!H376:AA376)</f>
        <v>11</v>
      </c>
    </row>
    <row r="379" customFormat="false" ht="12.8" hidden="false" customHeight="false" outlineLevel="0" collapsed="false">
      <c r="A379" s="2" t="str">
        <f aca="false">tcofTTGPERCEO!A377</f>
        <v>../tcof/chi-long-metaok/gaelle5_sow.tei_corpo2_tto.cha </v>
      </c>
      <c r="B379" s="2" t="str">
        <f aca="false">tcofTTGPERCEO!B377</f>
        <v> LONG </v>
      </c>
      <c r="C379" s="2" t="str">
        <f aca="false">tcofTTGPERCEO!C377</f>
        <v> CHI </v>
      </c>
      <c r="D379" s="2" t="n">
        <f aca="false">tcofTTGPERCEO!D377</f>
        <v>0</v>
      </c>
      <c r="E379" s="2" t="n">
        <f aca="false">tcofTTGPERCEO!E377</f>
        <v>210</v>
      </c>
      <c r="F379" s="2" t="str">
        <f aca="false">tcofTTGPERCEO!F377</f>
        <v>3;03.17</v>
      </c>
      <c r="G379" s="2" t="str">
        <f aca="false">LEFT(F379,FIND(";",F379)-1)</f>
        <v>3</v>
      </c>
      <c r="H379" s="2" t="n">
        <f aca="false">SUM(J379:AA379)</f>
        <v>0.322353213486614</v>
      </c>
      <c r="I379" s="2" t="n">
        <f aca="false">SUM(J379,K379,M379,N379,O379,P379,Q379,R379,T379,U379)</f>
        <v>0.322353213486614</v>
      </c>
      <c r="J379" s="2" t="n">
        <f aca="false">(tcofTTGPERCEO!H377/$AD379)*(J$2/$B$2)</f>
        <v>0</v>
      </c>
      <c r="K379" s="2" t="n">
        <f aca="false">(tcofTTGPERCEO!I377/$AD379)*(K$2/$B$2)</f>
        <v>0</v>
      </c>
      <c r="L379" s="2" t="n">
        <f aca="false">(tcofTTGPERCEO!J377/$AD379)*(L$2/$B$2)</f>
        <v>0</v>
      </c>
      <c r="M379" s="2" t="n">
        <f aca="false">(tcofTTGPERCEO!K377/$AD379)*(M$2/$B$2)</f>
        <v>0</v>
      </c>
      <c r="N379" s="2" t="n">
        <f aca="false">(tcofTTGPERCEO!L377/$AD379)*(N$2/$B$2)</f>
        <v>0</v>
      </c>
      <c r="O379" s="2" t="n">
        <f aca="false">(tcofTTGPERCEO!M377/$AD379)*(O$2/$B$2)</f>
        <v>0.303527505593704</v>
      </c>
      <c r="P379" s="2" t="n">
        <f aca="false">(tcofTTGPERCEO!N377/$AD379)*(P$2/$B$2)</f>
        <v>0</v>
      </c>
      <c r="Q379" s="2" t="n">
        <f aca="false">(tcofTTGPERCEO!O377/$AD379)*(Q$2/$B$2)</f>
        <v>0</v>
      </c>
      <c r="R379" s="2" t="n">
        <f aca="false">(tcofTTGPERCEO!P377/$AD379)*(R$2/$B$2)</f>
        <v>0</v>
      </c>
      <c r="S379" s="2" t="n">
        <f aca="false">(tcofTTGPERCEO!Q377/$AD379)*(S$2/$B$2)</f>
        <v>0</v>
      </c>
      <c r="T379" s="2" t="n">
        <f aca="false">(tcofTTGPERCEO!R377/$AD379)*(T$2/$B$2)</f>
        <v>0.0188257078929095</v>
      </c>
      <c r="U379" s="2" t="n">
        <f aca="false">(tcofTTGPERCEO!S377/$AD379)*(U$2/$B$2)</f>
        <v>0</v>
      </c>
      <c r="V379" s="2" t="n">
        <f aca="false">(tcofTTGPERCEO!T377/$AD379)*(V$2/$B$2)</f>
        <v>0</v>
      </c>
      <c r="W379" s="2" t="n">
        <f aca="false">(tcofTTGPERCEO!U377/$AD379)*(W$2/$B$2)</f>
        <v>0</v>
      </c>
      <c r="X379" s="2" t="n">
        <f aca="false">(tcofTTGPERCEO!V377/$AD379)*(X$2/$B$2)</f>
        <v>0</v>
      </c>
      <c r="Y379" s="2" t="n">
        <f aca="false">(tcofTTGPERCEO!W377/$AD379)*(Y$2/$B$2)</f>
        <v>0</v>
      </c>
      <c r="Z379" s="2" t="n">
        <f aca="false">(tcofTTGPERCEO!X377/$AD379)*(Z$2/$B$2)</f>
        <v>0</v>
      </c>
      <c r="AA379" s="2" t="n">
        <f aca="false">(tcofTTGPERCEO!Y377/$AD379)*(AA$2/$B$2)</f>
        <v>0</v>
      </c>
      <c r="AD379" s="2" t="n">
        <f aca="false">SUM(tcofTTGPERCEO!H377:AA377)</f>
        <v>5</v>
      </c>
    </row>
    <row r="380" customFormat="false" ht="12.8" hidden="false" customHeight="false" outlineLevel="0" collapsed="false">
      <c r="A380" s="2" t="str">
        <f aca="false">tcofTTGPERCEO!A378</f>
        <v>../tcof/chi-long-metaok/gaelle6_sow.tei_corpo2_tto.cha </v>
      </c>
      <c r="B380" s="2" t="str">
        <f aca="false">tcofTTGPERCEO!B378</f>
        <v> LONG </v>
      </c>
      <c r="C380" s="2" t="str">
        <f aca="false">tcofTTGPERCEO!C378</f>
        <v> CHI </v>
      </c>
      <c r="D380" s="2" t="n">
        <f aca="false">tcofTTGPERCEO!D378</f>
        <v>0</v>
      </c>
      <c r="E380" s="2" t="n">
        <f aca="false">tcofTTGPERCEO!E378</f>
        <v>184</v>
      </c>
      <c r="F380" s="2" t="str">
        <f aca="false">tcofTTGPERCEO!F378</f>
        <v>3;04.23</v>
      </c>
      <c r="G380" s="2" t="str">
        <f aca="false">LEFT(F380,FIND(";",F380)-1)</f>
        <v>3</v>
      </c>
      <c r="H380" s="2" t="n">
        <f aca="false">SUM(J380:AA380)</f>
        <v>0.133153306072062</v>
      </c>
      <c r="I380" s="2" t="n">
        <f aca="false">SUM(J380,K380,M380,N380,O380,P380,Q380,R380,T380,U380)</f>
        <v>0.110588689144356</v>
      </c>
      <c r="J380" s="2" t="n">
        <f aca="false">(tcofTTGPERCEO!H378/$AD380)*(J$2/$B$2)</f>
        <v>0</v>
      </c>
      <c r="K380" s="2" t="n">
        <f aca="false">(tcofTTGPERCEO!I378/$AD380)*(K$2/$B$2)</f>
        <v>0</v>
      </c>
      <c r="L380" s="2" t="n">
        <f aca="false">(tcofTTGPERCEO!J378/$AD380)*(L$2/$B$2)</f>
        <v>0</v>
      </c>
      <c r="M380" s="2" t="n">
        <f aca="false">(tcofTTGPERCEO!K378/$AD380)*(M$2/$B$2)</f>
        <v>0</v>
      </c>
      <c r="N380" s="2" t="n">
        <f aca="false">(tcofTTGPERCEO!L378/$AD380)*(N$2/$B$2)</f>
        <v>0</v>
      </c>
      <c r="O380" s="2" t="n">
        <f aca="false">(tcofTTGPERCEO!M378/$AD380)*(O$2/$B$2)</f>
        <v>0.101175835197901</v>
      </c>
      <c r="P380" s="2" t="n">
        <f aca="false">(tcofTTGPERCEO!N378/$AD380)*(P$2/$B$2)</f>
        <v>0</v>
      </c>
      <c r="Q380" s="2" t="n">
        <f aca="false">(tcofTTGPERCEO!O378/$AD380)*(Q$2/$B$2)</f>
        <v>0</v>
      </c>
      <c r="R380" s="2" t="n">
        <f aca="false">(tcofTTGPERCEO!P378/$AD380)*(R$2/$B$2)</f>
        <v>0</v>
      </c>
      <c r="S380" s="2" t="n">
        <f aca="false">(tcofTTGPERCEO!Q378/$AD380)*(S$2/$B$2)</f>
        <v>0.0103850011573181</v>
      </c>
      <c r="T380" s="2" t="n">
        <f aca="false">(tcofTTGPERCEO!R378/$AD380)*(T$2/$B$2)</f>
        <v>0.00941285394645475</v>
      </c>
      <c r="U380" s="2" t="n">
        <f aca="false">(tcofTTGPERCEO!S378/$AD380)*(U$2/$B$2)</f>
        <v>0</v>
      </c>
      <c r="V380" s="2" t="n">
        <f aca="false">(tcofTTGPERCEO!T378/$AD380)*(V$2/$B$2)</f>
        <v>0</v>
      </c>
      <c r="W380" s="2" t="n">
        <f aca="false">(tcofTTGPERCEO!U378/$AD380)*(W$2/$B$2)</f>
        <v>0</v>
      </c>
      <c r="X380" s="2" t="n">
        <f aca="false">(tcofTTGPERCEO!V378/$AD380)*(X$2/$B$2)</f>
        <v>0</v>
      </c>
      <c r="Y380" s="2" t="n">
        <f aca="false">(tcofTTGPERCEO!W378/$AD380)*(Y$2/$B$2)</f>
        <v>0.0121796157703881</v>
      </c>
      <c r="Z380" s="2" t="n">
        <f aca="false">(tcofTTGPERCEO!X378/$AD380)*(Z$2/$B$2)</f>
        <v>0</v>
      </c>
      <c r="AA380" s="2" t="n">
        <f aca="false">(tcofTTGPERCEO!Y378/$AD380)*(AA$2/$B$2)</f>
        <v>0</v>
      </c>
      <c r="AD380" s="2" t="n">
        <f aca="false">SUM(tcofTTGPERCEO!H378:AA378)</f>
        <v>5</v>
      </c>
    </row>
    <row r="381" customFormat="false" ht="12.8" hidden="false" customHeight="false" outlineLevel="0" collapsed="false">
      <c r="A381" s="2" t="str">
        <f aca="false">tcofTTGPERCEO!A379</f>
        <v>../tcof/chi-long-metaok/garance1_sow.tei_corpo2_tto.cha </v>
      </c>
      <c r="B381" s="2" t="str">
        <f aca="false">tcofTTGPERCEO!B379</f>
        <v> LONG </v>
      </c>
      <c r="C381" s="2" t="str">
        <f aca="false">tcofTTGPERCEO!C379</f>
        <v> CHI </v>
      </c>
      <c r="D381" s="2" t="n">
        <f aca="false">tcofTTGPERCEO!D379</f>
        <v>0</v>
      </c>
      <c r="E381" s="2" t="n">
        <f aca="false">tcofTTGPERCEO!E379</f>
        <v>207</v>
      </c>
      <c r="F381" s="2" t="str">
        <f aca="false">tcofTTGPERCEO!F379</f>
        <v>3;05.30</v>
      </c>
      <c r="G381" s="2" t="str">
        <f aca="false">LEFT(F381,FIND(";",F381)-1)</f>
        <v>3</v>
      </c>
      <c r="H381" s="2" t="n">
        <f aca="false">SUM(J381:AA381)</f>
        <v>0.344490780032405</v>
      </c>
      <c r="I381" s="2" t="n">
        <f aca="false">SUM(J381,K381,M381,N381,O381,P381,Q381,R381,T381,U381)</f>
        <v>0.340536224056786</v>
      </c>
      <c r="J381" s="2" t="n">
        <f aca="false">(tcofTTGPERCEO!H379/$AD381)*(J$2/$B$2)</f>
        <v>0</v>
      </c>
      <c r="K381" s="2" t="n">
        <f aca="false">(tcofTTGPERCEO!I379/$AD381)*(K$2/$B$2)</f>
        <v>0</v>
      </c>
      <c r="L381" s="2" t="n">
        <f aca="false">(tcofTTGPERCEO!J379/$AD381)*(L$2/$B$2)</f>
        <v>0</v>
      </c>
      <c r="M381" s="2" t="n">
        <f aca="false">(tcofTTGPERCEO!K379/$AD381)*(M$2/$B$2)</f>
        <v>0.00357958490857187</v>
      </c>
      <c r="N381" s="2" t="n">
        <f aca="false">(tcofTTGPERCEO!L379/$AD381)*(N$2/$B$2)</f>
        <v>0</v>
      </c>
      <c r="O381" s="2" t="n">
        <f aca="false">(tcofTTGPERCEO!M379/$AD381)*(O$2/$B$2)</f>
        <v>0.328821464393179</v>
      </c>
      <c r="P381" s="2" t="n">
        <f aca="false">(tcofTTGPERCEO!N379/$AD381)*(P$2/$B$2)</f>
        <v>0</v>
      </c>
      <c r="Q381" s="2" t="n">
        <f aca="false">(tcofTTGPERCEO!O379/$AD381)*(Q$2/$B$2)</f>
        <v>0.00578196126842065</v>
      </c>
      <c r="R381" s="2" t="n">
        <f aca="false">(tcofTTGPERCEO!P379/$AD381)*(R$2/$B$2)</f>
        <v>0</v>
      </c>
      <c r="S381" s="2" t="n">
        <f aca="false">(tcofTTGPERCEO!Q379/$AD381)*(S$2/$B$2)</f>
        <v>0</v>
      </c>
      <c r="T381" s="2" t="n">
        <f aca="false">(tcofTTGPERCEO!R379/$AD381)*(T$2/$B$2)</f>
        <v>0.00235321348661369</v>
      </c>
      <c r="U381" s="2" t="n">
        <f aca="false">(tcofTTGPERCEO!S379/$AD381)*(U$2/$B$2)</f>
        <v>0</v>
      </c>
      <c r="V381" s="2" t="n">
        <f aca="false">(tcofTTGPERCEO!T379/$AD381)*(V$2/$B$2)</f>
        <v>0</v>
      </c>
      <c r="W381" s="2" t="n">
        <f aca="false">(tcofTTGPERCEO!U379/$AD381)*(W$2/$B$2)</f>
        <v>0</v>
      </c>
      <c r="X381" s="2" t="n">
        <f aca="false">(tcofTTGPERCEO!V379/$AD381)*(X$2/$B$2)</f>
        <v>0</v>
      </c>
      <c r="Y381" s="2" t="n">
        <f aca="false">(tcofTTGPERCEO!W379/$AD381)*(Y$2/$B$2)</f>
        <v>0.00304490394259702</v>
      </c>
      <c r="Z381" s="2" t="n">
        <f aca="false">(tcofTTGPERCEO!X379/$AD381)*(Z$2/$B$2)</f>
        <v>0.000909652033022143</v>
      </c>
      <c r="AA381" s="2" t="n">
        <f aca="false">(tcofTTGPERCEO!Y379/$AD381)*(AA$2/$B$2)</f>
        <v>0</v>
      </c>
      <c r="AD381" s="2" t="n">
        <f aca="false">SUM(tcofTTGPERCEO!H379:AA379)</f>
        <v>20</v>
      </c>
    </row>
    <row r="382" customFormat="false" ht="12.8" hidden="false" customHeight="false" outlineLevel="0" collapsed="false">
      <c r="A382" s="2" t="str">
        <f aca="false">tcofTTGPERCEO!A380</f>
        <v>../tcof/chi-long-metaok/garance2_sow.tei_corpo2_tto.cha </v>
      </c>
      <c r="B382" s="2" t="str">
        <f aca="false">tcofTTGPERCEO!B380</f>
        <v> LONG </v>
      </c>
      <c r="C382" s="2" t="str">
        <f aca="false">tcofTTGPERCEO!C380</f>
        <v> CHI </v>
      </c>
      <c r="D382" s="2" t="n">
        <f aca="false">tcofTTGPERCEO!D380</f>
        <v>0</v>
      </c>
      <c r="E382" s="2" t="n">
        <f aca="false">tcofTTGPERCEO!E380</f>
        <v>13</v>
      </c>
      <c r="F382" s="2" t="str">
        <f aca="false">tcofTTGPERCEO!F380</f>
        <v>3;07.05</v>
      </c>
      <c r="G382" s="2" t="str">
        <f aca="false">LEFT(F382,FIND(";",F382)-1)</f>
        <v>3</v>
      </c>
      <c r="H382" s="2" t="n">
        <f aca="false">SUM(J382:AA382)</f>
        <v>0.505879175989507</v>
      </c>
      <c r="I382" s="2" t="n">
        <f aca="false">SUM(J382,K382,M382,N382,O382,P382,Q382,R382,T382,U382)</f>
        <v>0.505879175989507</v>
      </c>
      <c r="J382" s="2" t="n">
        <f aca="false">(tcofTTGPERCEO!H380/$AD382)*(J$2/$B$2)</f>
        <v>0</v>
      </c>
      <c r="K382" s="2" t="n">
        <f aca="false">(tcofTTGPERCEO!I380/$AD382)*(K$2/$B$2)</f>
        <v>0</v>
      </c>
      <c r="L382" s="2" t="n">
        <f aca="false">(tcofTTGPERCEO!J380/$AD382)*(L$2/$B$2)</f>
        <v>0</v>
      </c>
      <c r="M382" s="2" t="n">
        <f aca="false">(tcofTTGPERCEO!K380/$AD382)*(M$2/$B$2)</f>
        <v>0</v>
      </c>
      <c r="N382" s="2" t="n">
        <f aca="false">(tcofTTGPERCEO!L380/$AD382)*(N$2/$B$2)</f>
        <v>0</v>
      </c>
      <c r="O382" s="2" t="n">
        <f aca="false">(tcofTTGPERCEO!M380/$AD382)*(O$2/$B$2)</f>
        <v>0.505879175989507</v>
      </c>
      <c r="P382" s="2" t="n">
        <f aca="false">(tcofTTGPERCEO!N380/$AD382)*(P$2/$B$2)</f>
        <v>0</v>
      </c>
      <c r="Q382" s="2" t="n">
        <f aca="false">(tcofTTGPERCEO!O380/$AD382)*(Q$2/$B$2)</f>
        <v>0</v>
      </c>
      <c r="R382" s="2" t="n">
        <f aca="false">(tcofTTGPERCEO!P380/$AD382)*(R$2/$B$2)</f>
        <v>0</v>
      </c>
      <c r="S382" s="2" t="n">
        <f aca="false">(tcofTTGPERCEO!Q380/$AD382)*(S$2/$B$2)</f>
        <v>0</v>
      </c>
      <c r="T382" s="2" t="n">
        <f aca="false">(tcofTTGPERCEO!R380/$AD382)*(T$2/$B$2)</f>
        <v>0</v>
      </c>
      <c r="U382" s="2" t="n">
        <f aca="false">(tcofTTGPERCEO!S380/$AD382)*(U$2/$B$2)</f>
        <v>0</v>
      </c>
      <c r="V382" s="2" t="n">
        <f aca="false">(tcofTTGPERCEO!T380/$AD382)*(V$2/$B$2)</f>
        <v>0</v>
      </c>
      <c r="W382" s="2" t="n">
        <f aca="false">(tcofTTGPERCEO!U380/$AD382)*(W$2/$B$2)</f>
        <v>0</v>
      </c>
      <c r="X382" s="2" t="n">
        <f aca="false">(tcofTTGPERCEO!V380/$AD382)*(X$2/$B$2)</f>
        <v>0</v>
      </c>
      <c r="Y382" s="2" t="n">
        <f aca="false">(tcofTTGPERCEO!W380/$AD382)*(Y$2/$B$2)</f>
        <v>0</v>
      </c>
      <c r="Z382" s="2" t="n">
        <f aca="false">(tcofTTGPERCEO!X380/$AD382)*(Z$2/$B$2)</f>
        <v>0</v>
      </c>
      <c r="AA382" s="2" t="n">
        <f aca="false">(tcofTTGPERCEO!Y380/$AD382)*(AA$2/$B$2)</f>
        <v>0</v>
      </c>
      <c r="AD382" s="2" t="n">
        <f aca="false">SUM(tcofTTGPERCEO!H380:AA380)</f>
        <v>2</v>
      </c>
    </row>
    <row r="383" customFormat="false" ht="12.8" hidden="false" customHeight="false" outlineLevel="0" collapsed="false">
      <c r="A383" s="2" t="str">
        <f aca="false">tcofTTGPERCEO!A381</f>
        <v>../tcof/chi-long-metaok/garance3_sow.tei_corpo2_tto.cha </v>
      </c>
      <c r="B383" s="2" t="str">
        <f aca="false">tcofTTGPERCEO!B381</f>
        <v> LONG </v>
      </c>
      <c r="C383" s="2" t="str">
        <f aca="false">tcofTTGPERCEO!C381</f>
        <v> CHI </v>
      </c>
      <c r="D383" s="2" t="n">
        <f aca="false">tcofTTGPERCEO!D381</f>
        <v>0</v>
      </c>
      <c r="E383" s="2" t="n">
        <f aca="false">tcofTTGPERCEO!E381</f>
        <v>160</v>
      </c>
      <c r="F383" s="2" t="str">
        <f aca="false">tcofTTGPERCEO!F381</f>
        <v>3;09.17</v>
      </c>
      <c r="G383" s="2" t="str">
        <f aca="false">LEFT(F383,FIND(";",F383)-1)</f>
        <v>3</v>
      </c>
      <c r="H383" s="2" t="n">
        <f aca="false">SUM(J383:AA383)</f>
        <v>0.224824846748683</v>
      </c>
      <c r="I383" s="2" t="n">
        <f aca="false">SUM(J383,K383,M383,N383,O383,P383,Q383,R383,T383,U383)</f>
        <v>0.219923791224791</v>
      </c>
      <c r="J383" s="2" t="n">
        <f aca="false">(tcofTTGPERCEO!H381/$AD383)*(J$2/$B$2)</f>
        <v>0</v>
      </c>
      <c r="K383" s="2" t="n">
        <f aca="false">(tcofTTGPERCEO!I381/$AD383)*(K$2/$B$2)</f>
        <v>0</v>
      </c>
      <c r="L383" s="2" t="n">
        <f aca="false">(tcofTTGPERCEO!J381/$AD383)*(L$2/$B$2)</f>
        <v>0</v>
      </c>
      <c r="M383" s="2" t="n">
        <f aca="false">(tcofTTGPERCEO!K381/$AD383)*(M$2/$B$2)</f>
        <v>0.0115470480921673</v>
      </c>
      <c r="N383" s="2" t="n">
        <f aca="false">(tcofTTGPERCEO!L381/$AD383)*(N$2/$B$2)</f>
        <v>0.00519822494779624</v>
      </c>
      <c r="O383" s="2" t="n">
        <f aca="false">(tcofTTGPERCEO!M381/$AD383)*(O$2/$B$2)</f>
        <v>0.195824197157228</v>
      </c>
      <c r="P383" s="2" t="n">
        <f aca="false">(tcofTTGPERCEO!N381/$AD383)*(P$2/$B$2)</f>
        <v>0</v>
      </c>
      <c r="Q383" s="2" t="n">
        <f aca="false">(tcofTTGPERCEO!O381/$AD383)*(Q$2/$B$2)</f>
        <v>0.0024868650616863</v>
      </c>
      <c r="R383" s="2" t="n">
        <f aca="false">(tcofTTGPERCEO!P381/$AD383)*(R$2/$B$2)</f>
        <v>0.00031284921762807</v>
      </c>
      <c r="S383" s="2" t="n">
        <f aca="false">(tcofTTGPERCEO!Q381/$AD383)*(S$2/$B$2)</f>
        <v>0.00251250027999632</v>
      </c>
      <c r="T383" s="2" t="n">
        <f aca="false">(tcofTTGPERCEO!R381/$AD383)*(T$2/$B$2)</f>
        <v>0.00455460674828456</v>
      </c>
      <c r="U383" s="2" t="n">
        <f aca="false">(tcofTTGPERCEO!S381/$AD383)*(U$2/$B$2)</f>
        <v>0</v>
      </c>
      <c r="V383" s="2" t="n">
        <f aca="false">(tcofTTGPERCEO!T381/$AD383)*(V$2/$B$2)</f>
        <v>0</v>
      </c>
      <c r="W383" s="2" t="n">
        <f aca="false">(tcofTTGPERCEO!U381/$AD383)*(W$2/$B$2)</f>
        <v>0</v>
      </c>
      <c r="X383" s="2" t="n">
        <f aca="false">(tcofTTGPERCEO!V381/$AD383)*(X$2/$B$2)</f>
        <v>0</v>
      </c>
      <c r="Y383" s="2" t="n">
        <f aca="false">(tcofTTGPERCEO!W381/$AD383)*(Y$2/$B$2)</f>
        <v>0.00196445415651421</v>
      </c>
      <c r="Z383" s="2" t="n">
        <f aca="false">(tcofTTGPERCEO!X381/$AD383)*(Z$2/$B$2)</f>
        <v>0</v>
      </c>
      <c r="AA383" s="2" t="n">
        <f aca="false">(tcofTTGPERCEO!Y381/$AD383)*(AA$2/$B$2)</f>
        <v>0.00042410108738125</v>
      </c>
      <c r="AD383" s="2" t="n">
        <f aca="false">SUM(tcofTTGPERCEO!H381:AA381)</f>
        <v>31</v>
      </c>
    </row>
    <row r="384" customFormat="false" ht="12.8" hidden="false" customHeight="false" outlineLevel="0" collapsed="false">
      <c r="A384" s="2" t="str">
        <f aca="false">tcofTTGPERCEO!A382</f>
        <v>../tcof/chi-long-metaok/garance4_sow.tei_corpo2_tto.cha </v>
      </c>
      <c r="B384" s="2" t="str">
        <f aca="false">tcofTTGPERCEO!B382</f>
        <v> LONG </v>
      </c>
      <c r="C384" s="2" t="str">
        <f aca="false">tcofTTGPERCEO!C382</f>
        <v> CHI </v>
      </c>
      <c r="D384" s="2" t="n">
        <f aca="false">tcofTTGPERCEO!D382</f>
        <v>0</v>
      </c>
      <c r="E384" s="2" t="n">
        <f aca="false">tcofTTGPERCEO!E382</f>
        <v>208</v>
      </c>
      <c r="F384" s="2" t="str">
        <f aca="false">tcofTTGPERCEO!F382</f>
        <v>3;10.23</v>
      </c>
      <c r="G384" s="2" t="str">
        <f aca="false">LEFT(F384,FIND(";",F384)-1)</f>
        <v>3</v>
      </c>
      <c r="H384" s="2" t="n">
        <f aca="false">SUM(J384:AA384)</f>
        <v>0.255963174884455</v>
      </c>
      <c r="I384" s="2" t="n">
        <f aca="false">SUM(J384,K384,M384,N384,O384,P384,Q384,R384,T384,U384)</f>
        <v>0.250359266384762</v>
      </c>
      <c r="J384" s="2" t="n">
        <f aca="false">(tcofTTGPERCEO!H382/$AD384)*(J$2/$B$2)</f>
        <v>0</v>
      </c>
      <c r="K384" s="2" t="n">
        <f aca="false">(tcofTTGPERCEO!I382/$AD384)*(K$2/$B$2)</f>
        <v>0</v>
      </c>
      <c r="L384" s="2" t="n">
        <f aca="false">(tcofTTGPERCEO!J382/$AD384)*(L$2/$B$2)</f>
        <v>0</v>
      </c>
      <c r="M384" s="2" t="n">
        <f aca="false">(tcofTTGPERCEO!K382/$AD384)*(M$2/$B$2)</f>
        <v>0</v>
      </c>
      <c r="N384" s="2" t="n">
        <f aca="false">(tcofTTGPERCEO!L382/$AD384)*(N$2/$B$2)</f>
        <v>0.00779733742169436</v>
      </c>
      <c r="O384" s="2" t="n">
        <f aca="false">(tcofTTGPERCEO!M382/$AD384)*(O$2/$B$2)</f>
        <v>0.2284615633501</v>
      </c>
      <c r="P384" s="2" t="n">
        <f aca="false">(tcofTTGPERCEO!N382/$AD384)*(P$2/$B$2)</f>
        <v>0.000986084805284339</v>
      </c>
      <c r="Q384" s="2" t="n">
        <f aca="false">(tcofTTGPERCEO!O382/$AD384)*(Q$2/$B$2)</f>
        <v>0.0024868650616863</v>
      </c>
      <c r="R384" s="2" t="n">
        <f aca="false">(tcofTTGPERCEO!P382/$AD384)*(R$2/$B$2)</f>
        <v>0</v>
      </c>
      <c r="S384" s="2" t="n">
        <f aca="false">(tcofTTGPERCEO!Q382/$AD384)*(S$2/$B$2)</f>
        <v>0.00167500018666421</v>
      </c>
      <c r="T384" s="2" t="n">
        <f aca="false">(tcofTTGPERCEO!R382/$AD384)*(T$2/$B$2)</f>
        <v>0.0106274157459973</v>
      </c>
      <c r="U384" s="2" t="n">
        <f aca="false">(tcofTTGPERCEO!S382/$AD384)*(U$2/$B$2)</f>
        <v>0</v>
      </c>
      <c r="V384" s="2" t="n">
        <f aca="false">(tcofTTGPERCEO!T382/$AD384)*(V$2/$B$2)</f>
        <v>0</v>
      </c>
      <c r="W384" s="2" t="n">
        <f aca="false">(tcofTTGPERCEO!U382/$AD384)*(W$2/$B$2)</f>
        <v>0</v>
      </c>
      <c r="X384" s="2" t="n">
        <f aca="false">(tcofTTGPERCEO!V382/$AD384)*(X$2/$B$2)</f>
        <v>0</v>
      </c>
      <c r="Y384" s="2" t="n">
        <f aca="false">(tcofTTGPERCEO!W382/$AD384)*(Y$2/$B$2)</f>
        <v>0.00392890831302841</v>
      </c>
      <c r="Z384" s="2" t="n">
        <f aca="false">(tcofTTGPERCEO!X382/$AD384)*(Z$2/$B$2)</f>
        <v>0</v>
      </c>
      <c r="AA384" s="2" t="n">
        <f aca="false">(tcofTTGPERCEO!Y382/$AD384)*(AA$2/$B$2)</f>
        <v>0</v>
      </c>
      <c r="AD384" s="2" t="n">
        <f aca="false">SUM(tcofTTGPERCEO!H382:AA382)</f>
        <v>31</v>
      </c>
    </row>
    <row r="385" customFormat="false" ht="12.8" hidden="false" customHeight="false" outlineLevel="0" collapsed="false">
      <c r="A385" s="2" t="str">
        <f aca="false">tcofTTGPERCEO!A383</f>
        <v>../tcof/chi-long-metaok/garance5_sow.tei_corpo2_tto.cha </v>
      </c>
      <c r="B385" s="2" t="str">
        <f aca="false">tcofTTGPERCEO!B383</f>
        <v> LONG </v>
      </c>
      <c r="C385" s="2" t="str">
        <f aca="false">tcofTTGPERCEO!C383</f>
        <v> CHI </v>
      </c>
      <c r="D385" s="2" t="n">
        <f aca="false">tcofTTGPERCEO!D383</f>
        <v>0</v>
      </c>
      <c r="E385" s="2" t="n">
        <f aca="false">tcofTTGPERCEO!E383</f>
        <v>147</v>
      </c>
      <c r="F385" s="2" t="str">
        <f aca="false">tcofTTGPERCEO!F383</f>
        <v>3;10.23</v>
      </c>
      <c r="G385" s="2" t="str">
        <f aca="false">LEFT(F385,FIND(";",F385)-1)</f>
        <v>3</v>
      </c>
      <c r="H385" s="2" t="n">
        <f aca="false">SUM(J385:AA385)</f>
        <v>0.205600648098141</v>
      </c>
      <c r="I385" s="2" t="n">
        <f aca="false">SUM(J385,K385,M385,N385,O385,P385,Q385,R385,T385,U385)</f>
        <v>0.198661368721549</v>
      </c>
      <c r="J385" s="2" t="n">
        <f aca="false">(tcofTTGPERCEO!H383/$AD385)*(J$2/$B$2)</f>
        <v>0</v>
      </c>
      <c r="K385" s="2" t="n">
        <f aca="false">(tcofTTGPERCEO!I383/$AD385)*(K$2/$B$2)</f>
        <v>0</v>
      </c>
      <c r="L385" s="2" t="n">
        <f aca="false">(tcofTTGPERCEO!J383/$AD385)*(L$2/$B$2)</f>
        <v>0</v>
      </c>
      <c r="M385" s="2" t="n">
        <f aca="false">(tcofTTGPERCEO!K383/$AD385)*(M$2/$B$2)</f>
        <v>0</v>
      </c>
      <c r="N385" s="2" t="n">
        <f aca="false">(tcofTTGPERCEO!L383/$AD385)*(N$2/$B$2)</f>
        <v>0.00402862433454209</v>
      </c>
      <c r="O385" s="2" t="n">
        <f aca="false">(tcofTTGPERCEO!M383/$AD385)*(O$2/$B$2)</f>
        <v>0.177057711596327</v>
      </c>
      <c r="P385" s="2" t="n">
        <f aca="false">(tcofTTGPERCEO!N383/$AD385)*(P$2/$B$2)</f>
        <v>0.00152843144819073</v>
      </c>
      <c r="Q385" s="2" t="n">
        <f aca="false">(tcofTTGPERCEO!O383/$AD385)*(Q$2/$B$2)</f>
        <v>0.00192732042280688</v>
      </c>
      <c r="R385" s="2" t="n">
        <f aca="false">(tcofTTGPERCEO!P383/$AD385)*(R$2/$B$2)</f>
        <v>0</v>
      </c>
      <c r="S385" s="2" t="n">
        <f aca="false">(tcofTTGPERCEO!Q383/$AD385)*(S$2/$B$2)</f>
        <v>0.00389437543399429</v>
      </c>
      <c r="T385" s="2" t="n">
        <f aca="false">(tcofTTGPERCEO!R383/$AD385)*(T$2/$B$2)</f>
        <v>0.0141192809196821</v>
      </c>
      <c r="U385" s="2" t="n">
        <f aca="false">(tcofTTGPERCEO!S383/$AD385)*(U$2/$B$2)</f>
        <v>0</v>
      </c>
      <c r="V385" s="2" t="n">
        <f aca="false">(tcofTTGPERCEO!T383/$AD385)*(V$2/$B$2)</f>
        <v>0</v>
      </c>
      <c r="W385" s="2" t="n">
        <f aca="false">(tcofTTGPERCEO!U383/$AD385)*(W$2/$B$2)</f>
        <v>0</v>
      </c>
      <c r="X385" s="2" t="n">
        <f aca="false">(tcofTTGPERCEO!V383/$AD385)*(X$2/$B$2)</f>
        <v>0</v>
      </c>
      <c r="Y385" s="2" t="n">
        <f aca="false">(tcofTTGPERCEO!W383/$AD385)*(Y$2/$B$2)</f>
        <v>0.00304490394259702</v>
      </c>
      <c r="Z385" s="2" t="n">
        <f aca="false">(tcofTTGPERCEO!X383/$AD385)*(Z$2/$B$2)</f>
        <v>0</v>
      </c>
      <c r="AA385" s="2" t="n">
        <f aca="false">(tcofTTGPERCEO!Y383/$AD385)*(AA$2/$B$2)</f>
        <v>0</v>
      </c>
      <c r="AD385" s="2" t="n">
        <f aca="false">SUM(tcofTTGPERCEO!H383:AA383)</f>
        <v>20</v>
      </c>
    </row>
    <row r="386" customFormat="false" ht="12.8" hidden="false" customHeight="false" outlineLevel="0" collapsed="false">
      <c r="A386" s="2" t="str">
        <f aca="false">tcofTTGPERCEO!A384</f>
        <v>../tcof/chi-long-metaok/garance6_sow.tei_corpo2_tto.cha </v>
      </c>
      <c r="B386" s="2" t="str">
        <f aca="false">tcofTTGPERCEO!B384</f>
        <v> LONG </v>
      </c>
      <c r="C386" s="2" t="str">
        <f aca="false">tcofTTGPERCEO!C384</f>
        <v> CHI </v>
      </c>
      <c r="D386" s="2" t="n">
        <f aca="false">tcofTTGPERCEO!D384</f>
        <v>0</v>
      </c>
      <c r="E386" s="2" t="n">
        <f aca="false">tcofTTGPERCEO!E384</f>
        <v>157</v>
      </c>
      <c r="F386" s="2" t="str">
        <f aca="false">tcofTTGPERCEO!F384</f>
        <v>3;10.23</v>
      </c>
      <c r="G386" s="2" t="str">
        <f aca="false">LEFT(F386,FIND(";",F386)-1)</f>
        <v>3</v>
      </c>
      <c r="H386" s="2" t="n">
        <f aca="false">SUM(J386:AA386)</f>
        <v>0.248317645243422</v>
      </c>
      <c r="I386" s="2" t="n">
        <f aca="false">SUM(J386,K386,M386,N386,O386,P386,Q386,R386,T386,U386)</f>
        <v>0.23814867679963</v>
      </c>
      <c r="J386" s="2" t="n">
        <f aca="false">(tcofTTGPERCEO!H384/$AD386)*(J$2/$B$2)</f>
        <v>0</v>
      </c>
      <c r="K386" s="2" t="n">
        <f aca="false">(tcofTTGPERCEO!I384/$AD386)*(K$2/$B$2)</f>
        <v>0.00112529897384461</v>
      </c>
      <c r="L386" s="2" t="n">
        <f aca="false">(tcofTTGPERCEO!J384/$AD386)*(L$2/$B$2)</f>
        <v>0</v>
      </c>
      <c r="M386" s="2" t="n">
        <f aca="false">(tcofTTGPERCEO!K384/$AD386)*(M$2/$B$2)</f>
        <v>0</v>
      </c>
      <c r="N386" s="2" t="n">
        <f aca="false">(tcofTTGPERCEO!L384/$AD386)*(N$2/$B$2)</f>
        <v>0</v>
      </c>
      <c r="O386" s="2" t="n">
        <f aca="false">(tcofTTGPERCEO!M384/$AD386)*(O$2/$B$2)</f>
        <v>0.227645629195278</v>
      </c>
      <c r="P386" s="2" t="n">
        <f aca="false">(tcofTTGPERCEO!N384/$AD386)*(P$2/$B$2)</f>
        <v>0</v>
      </c>
      <c r="Q386" s="2" t="n">
        <f aca="false">(tcofTTGPERCEO!O384/$AD386)*(Q$2/$B$2)</f>
        <v>0</v>
      </c>
      <c r="R386" s="2" t="n">
        <f aca="false">(tcofTTGPERCEO!P384/$AD386)*(R$2/$B$2)</f>
        <v>0</v>
      </c>
      <c r="S386" s="2" t="n">
        <f aca="false">(tcofTTGPERCEO!Q384/$AD386)*(S$2/$B$2)</f>
        <v>0.00129812514466476</v>
      </c>
      <c r="T386" s="2" t="n">
        <f aca="false">(tcofTTGPERCEO!R384/$AD386)*(T$2/$B$2)</f>
        <v>0.00705964045984106</v>
      </c>
      <c r="U386" s="2" t="n">
        <f aca="false">(tcofTTGPERCEO!S384/$AD386)*(U$2/$B$2)</f>
        <v>0.00231810817066584</v>
      </c>
      <c r="V386" s="2" t="n">
        <f aca="false">(tcofTTGPERCEO!T384/$AD386)*(V$2/$B$2)</f>
        <v>0.000961731347889823</v>
      </c>
      <c r="W386" s="2" t="n">
        <f aca="false">(tcofTTGPERCEO!U384/$AD386)*(W$2/$B$2)</f>
        <v>0</v>
      </c>
      <c r="X386" s="2" t="n">
        <f aca="false">(tcofTTGPERCEO!V384/$AD386)*(X$2/$B$2)</f>
        <v>0</v>
      </c>
      <c r="Y386" s="2" t="n">
        <f aca="false">(tcofTTGPERCEO!W384/$AD386)*(Y$2/$B$2)</f>
        <v>0.00608980788519404</v>
      </c>
      <c r="Z386" s="2" t="n">
        <f aca="false">(tcofTTGPERCEO!X384/$AD386)*(Z$2/$B$2)</f>
        <v>0.00181930406604429</v>
      </c>
      <c r="AA386" s="2" t="n">
        <f aca="false">(tcofTTGPERCEO!Y384/$AD386)*(AA$2/$B$2)</f>
        <v>0</v>
      </c>
      <c r="AD386" s="2" t="n">
        <f aca="false">SUM(tcofTTGPERCEO!H384:AA384)</f>
        <v>20</v>
      </c>
    </row>
    <row r="387" customFormat="false" ht="12.8" hidden="false" customHeight="false" outlineLevel="0" collapsed="false">
      <c r="A387" s="2" t="str">
        <f aca="false">tcofTTGPERCEO!A385</f>
        <v>../tcof/chi-long-metaok/hector1_aub.tei_corpo2_tto.cha </v>
      </c>
      <c r="B387" s="2" t="str">
        <f aca="false">tcofTTGPERCEO!B385</f>
        <v> LONG </v>
      </c>
      <c r="C387" s="2" t="str">
        <f aca="false">tcofTTGPERCEO!C385</f>
        <v> CHI </v>
      </c>
      <c r="D387" s="2" t="n">
        <f aca="false">tcofTTGPERCEO!D385</f>
        <v>3</v>
      </c>
      <c r="E387" s="2" t="n">
        <f aca="false">tcofTTGPERCEO!E385</f>
        <v>550</v>
      </c>
      <c r="F387" s="2" t="str">
        <f aca="false">tcofTTGPERCEO!F385</f>
        <v>5;05.30</v>
      </c>
      <c r="G387" s="2" t="str">
        <f aca="false">LEFT(F387,FIND(";",F387)-1)</f>
        <v>5</v>
      </c>
      <c r="H387" s="2" t="n">
        <f aca="false">SUM(J387:AA387)</f>
        <v>0.323926942771635</v>
      </c>
      <c r="I387" s="2" t="n">
        <f aca="false">SUM(J387,K387,M387,N387,O387,P387,Q387,R387,T387,U387)</f>
        <v>0.321729662672227</v>
      </c>
      <c r="J387" s="2" t="n">
        <f aca="false">(tcofTTGPERCEO!H385/$AD387)*(J$2/$B$2)</f>
        <v>0</v>
      </c>
      <c r="K387" s="2" t="n">
        <f aca="false">(tcofTTGPERCEO!I385/$AD387)*(K$2/$B$2)</f>
        <v>0.000592262617812953</v>
      </c>
      <c r="L387" s="2" t="n">
        <f aca="false">(tcofTTGPERCEO!J385/$AD387)*(L$2/$B$2)</f>
        <v>0</v>
      </c>
      <c r="M387" s="2" t="n">
        <f aca="false">(tcofTTGPERCEO!K385/$AD387)*(M$2/$B$2)</f>
        <v>0.00282598808571463</v>
      </c>
      <c r="N387" s="2" t="n">
        <f aca="false">(tcofTTGPERCEO!L385/$AD387)*(N$2/$B$2)</f>
        <v>0.00212032859712741</v>
      </c>
      <c r="O387" s="2" t="n">
        <f aca="false">(tcofTTGPERCEO!M385/$AD387)*(O$2/$B$2)</f>
        <v>0.306190027572596</v>
      </c>
      <c r="P387" s="2" t="n">
        <f aca="false">(tcofTTGPERCEO!N385/$AD387)*(P$2/$B$2)</f>
        <v>0.00120665640646636</v>
      </c>
      <c r="Q387" s="2" t="n">
        <f aca="false">(tcofTTGPERCEO!O385/$AD387)*(Q$2/$B$2)</f>
        <v>0.00050718958494918</v>
      </c>
      <c r="R387" s="2" t="n">
        <f aca="false">(tcofTTGPERCEO!P385/$AD387)*(R$2/$B$2)</f>
        <v>0.00025521909859132</v>
      </c>
      <c r="S387" s="2" t="n">
        <f aca="false">(tcofTTGPERCEO!Q385/$AD387)*(S$2/$B$2)</f>
        <v>0.000341611880174938</v>
      </c>
      <c r="T387" s="2" t="n">
        <f aca="false">(tcofTTGPERCEO!R385/$AD387)*(T$2/$B$2)</f>
        <v>0.00681193377703962</v>
      </c>
      <c r="U387" s="2" t="n">
        <f aca="false">(tcofTTGPERCEO!S385/$AD387)*(U$2/$B$2)</f>
        <v>0.00122005693192939</v>
      </c>
      <c r="V387" s="2" t="n">
        <f aca="false">(tcofTTGPERCEO!T385/$AD387)*(V$2/$B$2)</f>
        <v>0.000253087196813111</v>
      </c>
      <c r="W387" s="2" t="n">
        <f aca="false">(tcofTTGPERCEO!U385/$AD387)*(W$2/$B$2)</f>
        <v>0</v>
      </c>
      <c r="X387" s="2" t="n">
        <f aca="false">(tcofTTGPERCEO!V385/$AD387)*(X$2/$B$2)</f>
        <v>0</v>
      </c>
      <c r="Y387" s="2" t="n">
        <f aca="false">(tcofTTGPERCEO!W385/$AD387)*(Y$2/$B$2)</f>
        <v>0.00160258102241949</v>
      </c>
      <c r="Z387" s="2" t="n">
        <f aca="false">(tcofTTGPERCEO!X385/$AD387)*(Z$2/$B$2)</f>
        <v>0</v>
      </c>
      <c r="AA387" s="2" t="n">
        <f aca="false">(tcofTTGPERCEO!Y385/$AD387)*(AA$2/$B$2)</f>
        <v>0</v>
      </c>
      <c r="AD387" s="2" t="n">
        <f aca="false">SUM(tcofTTGPERCEO!H385:AA385)</f>
        <v>76</v>
      </c>
    </row>
    <row r="388" customFormat="false" ht="12.8" hidden="false" customHeight="false" outlineLevel="0" collapsed="false">
      <c r="A388" s="2" t="str">
        <f aca="false">tcofTTGPERCEO!A386</f>
        <v>../tcof/chi-long-metaok/hector2_aub.tei_corpo2_tto.cha </v>
      </c>
      <c r="B388" s="2" t="str">
        <f aca="false">tcofTTGPERCEO!B386</f>
        <v> LONG </v>
      </c>
      <c r="C388" s="2" t="str">
        <f aca="false">tcofTTGPERCEO!C386</f>
        <v> CHI </v>
      </c>
      <c r="D388" s="2" t="n">
        <f aca="false">tcofTTGPERCEO!D386</f>
        <v>0</v>
      </c>
      <c r="E388" s="2" t="n">
        <f aca="false">tcofTTGPERCEO!E386</f>
        <v>596</v>
      </c>
      <c r="F388" s="2" t="str">
        <f aca="false">tcofTTGPERCEO!F386</f>
        <v>5;09.17</v>
      </c>
      <c r="G388" s="2" t="str">
        <f aca="false">LEFT(F388,FIND(";",F388)-1)</f>
        <v>5</v>
      </c>
      <c r="H388" s="2" t="n">
        <f aca="false">SUM(J388:AA388)</f>
        <v>0.310785875047892</v>
      </c>
      <c r="I388" s="2" t="n">
        <f aca="false">SUM(J388,K388,M388,N388,O388,P388,Q388,R388,T388,U388)</f>
        <v>0.307330604568472</v>
      </c>
      <c r="J388" s="2" t="n">
        <f aca="false">(tcofTTGPERCEO!H386/$AD388)*(J$2/$B$2)</f>
        <v>0.000139735445653199</v>
      </c>
      <c r="K388" s="2" t="n">
        <f aca="false">(tcofTTGPERCEO!I386/$AD388)*(K$2/$B$2)</f>
        <v>0.000192358798947797</v>
      </c>
      <c r="L388" s="2" t="n">
        <f aca="false">(tcofTTGPERCEO!J386/$AD388)*(L$2/$B$2)</f>
        <v>0</v>
      </c>
      <c r="M388" s="2" t="n">
        <f aca="false">(tcofTTGPERCEO!K386/$AD388)*(M$2/$B$2)</f>
        <v>0.0116260022671565</v>
      </c>
      <c r="N388" s="2" t="n">
        <f aca="false">(tcofTTGPERCEO!L386/$AD388)*(N$2/$B$2)</f>
        <v>0.00619788359160321</v>
      </c>
      <c r="O388" s="2" t="n">
        <f aca="false">(tcofTTGPERCEO!M386/$AD388)*(O$2/$B$2)</f>
        <v>0.285367740301773</v>
      </c>
      <c r="P388" s="2" t="n">
        <f aca="false">(tcofTTGPERCEO!N386/$AD388)*(P$2/$B$2)</f>
        <v>0.000261270333024056</v>
      </c>
      <c r="Q388" s="2" t="n">
        <f aca="false">(tcofTTGPERCEO!O386/$AD388)*(Q$2/$B$2)</f>
        <v>0.000658912965062182</v>
      </c>
      <c r="R388" s="2" t="n">
        <f aca="false">(tcofTTGPERCEO!P386/$AD388)*(R$2/$B$2)</f>
        <v>8.28916730467537E-005</v>
      </c>
      <c r="S388" s="2" t="n">
        <f aca="false">(tcofTTGPERCEO!Q386/$AD388)*(S$2/$B$2)</f>
        <v>0.000221901734130729</v>
      </c>
      <c r="T388" s="2" t="n">
        <f aca="false">(tcofTTGPERCEO!R386/$AD388)*(T$2/$B$2)</f>
        <v>0.0020112935783023</v>
      </c>
      <c r="U388" s="2" t="n">
        <f aca="false">(tcofTTGPERCEO!S386/$AD388)*(U$2/$B$2)</f>
        <v>0.000792515613902853</v>
      </c>
      <c r="V388" s="2" t="n">
        <f aca="false">(tcofTTGPERCEO!T386/$AD388)*(V$2/$B$2)</f>
        <v>0.000164398521006807</v>
      </c>
      <c r="W388" s="2" t="n">
        <f aca="false">(tcofTTGPERCEO!U386/$AD388)*(W$2/$B$2)</f>
        <v>0</v>
      </c>
      <c r="X388" s="2" t="n">
        <f aca="false">(tcofTTGPERCEO!V386/$AD388)*(X$2/$B$2)</f>
        <v>0</v>
      </c>
      <c r="Y388" s="2" t="n">
        <f aca="false">(tcofTTGPERCEO!W386/$AD388)*(Y$2/$B$2)</f>
        <v>0.00260248200221968</v>
      </c>
      <c r="Z388" s="2" t="n">
        <f aca="false">(tcofTTGPERCEO!X386/$AD388)*(Z$2/$B$2)</f>
        <v>0.000466488222062638</v>
      </c>
      <c r="AA388" s="2" t="n">
        <f aca="false">(tcofTTGPERCEO!Y386/$AD388)*(AA$2/$B$2)</f>
        <v>0</v>
      </c>
      <c r="AD388" s="2" t="n">
        <f aca="false">SUM(tcofTTGPERCEO!H386:AA386)</f>
        <v>117</v>
      </c>
    </row>
    <row r="389" customFormat="false" ht="12.8" hidden="false" customHeight="false" outlineLevel="0" collapsed="false">
      <c r="A389" s="2" t="str">
        <f aca="false">tcofTTGPERCEO!A387</f>
        <v>../tcof/chi-long-metaok/hector3_aub.tei_corpo2_tto.cha </v>
      </c>
      <c r="B389" s="2" t="str">
        <f aca="false">tcofTTGPERCEO!B387</f>
        <v> LONG </v>
      </c>
      <c r="C389" s="2" t="str">
        <f aca="false">tcofTTGPERCEO!C387</f>
        <v> CHI </v>
      </c>
      <c r="D389" s="2" t="n">
        <f aca="false">tcofTTGPERCEO!D387</f>
        <v>1</v>
      </c>
      <c r="E389" s="2" t="n">
        <f aca="false">tcofTTGPERCEO!E387</f>
        <v>603</v>
      </c>
      <c r="F389" s="2" t="str">
        <f aca="false">tcofTTGPERCEO!F387</f>
        <v>6;</v>
      </c>
      <c r="G389" s="2" t="str">
        <f aca="false">LEFT(F389,FIND(";",F389)-1)</f>
        <v>6</v>
      </c>
      <c r="H389" s="2" t="n">
        <f aca="false">SUM(J389:AA389)</f>
        <v>0.235489586526769</v>
      </c>
      <c r="I389" s="2" t="n">
        <f aca="false">SUM(J389,K389,M389,N389,O389,P389,Q389,R389,T389,U389)</f>
        <v>0.232092874948877</v>
      </c>
      <c r="J389" s="2" t="n">
        <f aca="false">(tcofTTGPERCEO!H387/$AD389)*(J$2/$B$2)</f>
        <v>0.000289363666219899</v>
      </c>
      <c r="K389" s="2" t="n">
        <f aca="false">(tcofTTGPERCEO!I387/$AD389)*(K$2/$B$2)</f>
        <v>0.000398335919944995</v>
      </c>
      <c r="L389" s="2" t="n">
        <f aca="false">(tcofTTGPERCEO!J387/$AD389)*(L$2/$B$2)</f>
        <v>0</v>
      </c>
      <c r="M389" s="2" t="n">
        <f aca="false">(tcofTTGPERCEO!K387/$AD389)*(M$2/$B$2)</f>
        <v>0.0202737552343893</v>
      </c>
      <c r="N389" s="2" t="n">
        <f aca="false">(tcofTTGPERCEO!L387/$AD389)*(N$2/$B$2)</f>
        <v>0.00356515427835583</v>
      </c>
      <c r="O389" s="2" t="n">
        <f aca="false">(tcofTTGPERCEO!M387/$AD389)*(O$2/$B$2)</f>
        <v>0.20145630902237</v>
      </c>
      <c r="P389" s="2" t="n">
        <f aca="false">(tcofTTGPERCEO!N387/$AD389)*(P$2/$B$2)</f>
        <v>0.000270518840387739</v>
      </c>
      <c r="Q389" s="2" t="n">
        <f aca="false">(tcofTTGPERCEO!O387/$AD389)*(Q$2/$B$2)</f>
        <v>0.000682237317807746</v>
      </c>
      <c r="R389" s="2" t="n">
        <f aca="false">(tcofTTGPERCEO!P387/$AD389)*(R$2/$B$2)</f>
        <v>0.000171651783123366</v>
      </c>
      <c r="S389" s="2" t="n">
        <f aca="false">(tcofTTGPERCEO!Q387/$AD389)*(S$2/$B$2)</f>
        <v>0.000919026651090098</v>
      </c>
      <c r="T389" s="2" t="n">
        <f aca="false">(tcofTTGPERCEO!R387/$AD389)*(T$2/$B$2)</f>
        <v>0.00416497962232511</v>
      </c>
      <c r="U389" s="2" t="n">
        <f aca="false">(tcofTTGPERCEO!S387/$AD389)*(U$2/$B$2)</f>
        <v>0.000820569263952511</v>
      </c>
      <c r="V389" s="2" t="n">
        <f aca="false">(tcofTTGPERCEO!T387/$AD389)*(V$2/$B$2)</f>
        <v>0</v>
      </c>
      <c r="W389" s="2" t="n">
        <f aca="false">(tcofTTGPERCEO!U387/$AD389)*(W$2/$B$2)</f>
        <v>0</v>
      </c>
      <c r="X389" s="2" t="n">
        <f aca="false">(tcofTTGPERCEO!V387/$AD389)*(X$2/$B$2)</f>
        <v>0</v>
      </c>
      <c r="Y389" s="2" t="n">
        <f aca="false">(tcofTTGPERCEO!W387/$AD389)*(Y$2/$B$2)</f>
        <v>0.00215568420714833</v>
      </c>
      <c r="Z389" s="2" t="n">
        <f aca="false">(tcofTTGPERCEO!X387/$AD389)*(Z$2/$B$2)</f>
        <v>0.000322000719653856</v>
      </c>
      <c r="AA389" s="2" t="n">
        <f aca="false">(tcofTTGPERCEO!Y387/$AD389)*(AA$2/$B$2)</f>
        <v>0</v>
      </c>
      <c r="AD389" s="2" t="n">
        <f aca="false">SUM(tcofTTGPERCEO!H387:AA387)</f>
        <v>113</v>
      </c>
    </row>
    <row r="390" customFormat="false" ht="12.8" hidden="false" customHeight="false" outlineLevel="0" collapsed="false">
      <c r="A390" s="2" t="str">
        <f aca="false">tcofTTGPERCEO!A388</f>
        <v>../tcof/chi-long-metaok/hugo1_bar.tei_corpo2_tto.cha </v>
      </c>
      <c r="B390" s="2" t="str">
        <f aca="false">tcofTTGPERCEO!B388</f>
        <v> LONG </v>
      </c>
      <c r="C390" s="2" t="str">
        <f aca="false">tcofTTGPERCEO!C388</f>
        <v> CHI </v>
      </c>
      <c r="D390" s="2" t="n">
        <f aca="false">tcofTTGPERCEO!D388</f>
        <v>7</v>
      </c>
      <c r="E390" s="2" t="n">
        <f aca="false">tcofTTGPERCEO!E388</f>
        <v>1287</v>
      </c>
      <c r="F390" s="2" t="str">
        <f aca="false">tcofTTGPERCEO!F388</f>
        <v>3;07.05</v>
      </c>
      <c r="G390" s="2" t="str">
        <f aca="false">LEFT(F390,FIND(";",F390)-1)</f>
        <v>3</v>
      </c>
      <c r="H390" s="2" t="n">
        <f aca="false">SUM(J390:AA390)</f>
        <v>0.359255671252376</v>
      </c>
      <c r="I390" s="2" t="n">
        <f aca="false">SUM(J390,K390,M390,N390,O390,P390,Q390,R390,T390,U390)</f>
        <v>0.34953101061426</v>
      </c>
      <c r="J390" s="2" t="n">
        <f aca="false">(tcofTTGPERCEO!H388/$AD390)*(J$2/$B$2)</f>
        <v>8.34135058235932E-005</v>
      </c>
      <c r="K390" s="2" t="n">
        <f aca="false">(tcofTTGPERCEO!I388/$AD390)*(K$2/$B$2)</f>
        <v>0.000114826425902511</v>
      </c>
      <c r="L390" s="2" t="n">
        <f aca="false">(tcofTTGPERCEO!J388/$AD390)*(L$2/$B$2)</f>
        <v>0</v>
      </c>
      <c r="M390" s="2" t="n">
        <f aca="false">(tcofTTGPERCEO!K388/$AD390)*(M$2/$B$2)</f>
        <v>0.00182631883090402</v>
      </c>
      <c r="N390" s="2" t="n">
        <f aca="false">(tcofTTGPERCEO!L388/$AD390)*(N$2/$B$2)</f>
        <v>0.00369975704192641</v>
      </c>
      <c r="O390" s="2" t="n">
        <f aca="false">(tcofTTGPERCEO!M388/$AD390)*(O$2/$B$2)</f>
        <v>0.340694138931709</v>
      </c>
      <c r="P390" s="2" t="n">
        <f aca="false">(tcofTTGPERCEO!N388/$AD390)*(P$2/$B$2)</f>
        <v>0.000935774356035138</v>
      </c>
      <c r="Q390" s="2" t="n">
        <f aca="false">(tcofTTGPERCEO!O388/$AD390)*(Q$2/$B$2)</f>
        <v>0.000983326746330042</v>
      </c>
      <c r="R390" s="2" t="n">
        <f aca="false">(tcofTTGPERCEO!P388/$AD390)*(R$2/$B$2)</f>
        <v>0</v>
      </c>
      <c r="S390" s="2" t="n">
        <f aca="false">(tcofTTGPERCEO!Q388/$AD390)*(S$2/$B$2)</f>
        <v>0</v>
      </c>
      <c r="T390" s="2" t="n">
        <f aca="false">(tcofTTGPERCEO!R388/$AD390)*(T$2/$B$2)</f>
        <v>0.000720371475493986</v>
      </c>
      <c r="U390" s="2" t="n">
        <f aca="false">(tcofTTGPERCEO!S388/$AD390)*(U$2/$B$2)</f>
        <v>0.000473083300135886</v>
      </c>
      <c r="V390" s="2" t="n">
        <f aca="false">(tcofTTGPERCEO!T388/$AD390)*(V$2/$B$2)</f>
        <v>0</v>
      </c>
      <c r="W390" s="2" t="n">
        <f aca="false">(tcofTTGPERCEO!U388/$AD390)*(W$2/$B$2)</f>
        <v>0</v>
      </c>
      <c r="X390" s="2" t="n">
        <f aca="false">(tcofTTGPERCEO!V388/$AD390)*(X$2/$B$2)</f>
        <v>0</v>
      </c>
      <c r="Y390" s="2" t="n">
        <f aca="false">(tcofTTGPERCEO!W388/$AD390)*(Y$2/$B$2)</f>
        <v>0.00963183900209262</v>
      </c>
      <c r="Z390" s="2" t="n">
        <f aca="false">(tcofTTGPERCEO!X388/$AD390)*(Z$2/$B$2)</f>
        <v>9.28216360226677E-005</v>
      </c>
      <c r="AA390" s="2" t="n">
        <f aca="false">(tcofTTGPERCEO!Y388/$AD390)*(AA$2/$B$2)</f>
        <v>0</v>
      </c>
      <c r="AD390" s="2" t="n">
        <f aca="false">SUM(tcofTTGPERCEO!H388:AA388)</f>
        <v>196</v>
      </c>
    </row>
    <row r="391" customFormat="false" ht="12.8" hidden="false" customHeight="false" outlineLevel="0" collapsed="false">
      <c r="A391" s="2" t="str">
        <f aca="false">tcofTTGPERCEO!A389</f>
        <v>../tcof/chi-long-metaok/hugo2_bar.tei_corpo2_tto.cha </v>
      </c>
      <c r="B391" s="2" t="str">
        <f aca="false">tcofTTGPERCEO!B389</f>
        <v> LONG </v>
      </c>
      <c r="C391" s="2" t="str">
        <f aca="false">tcofTTGPERCEO!C389</f>
        <v> CHI </v>
      </c>
      <c r="D391" s="2" t="n">
        <f aca="false">tcofTTGPERCEO!D389</f>
        <v>19</v>
      </c>
      <c r="E391" s="2" t="n">
        <f aca="false">tcofTTGPERCEO!E389</f>
        <v>2127</v>
      </c>
      <c r="F391" s="2" t="str">
        <f aca="false">tcofTTGPERCEO!F389</f>
        <v>3;09.17</v>
      </c>
      <c r="G391" s="2" t="str">
        <f aca="false">LEFT(F391,FIND(";",F391)-1)</f>
        <v>3</v>
      </c>
      <c r="H391" s="2" t="n">
        <f aca="false">SUM(J391:AA391)</f>
        <v>0.28016273584838</v>
      </c>
      <c r="I391" s="2" t="n">
        <f aca="false">SUM(J391,K391,M391,N391,O391,P391,Q391,R391,T391,U391)</f>
        <v>0.2733217955267</v>
      </c>
      <c r="J391" s="2" t="n">
        <f aca="false">(tcofTTGPERCEO!H389/$AD391)*(J$2/$B$2)</f>
        <v>0.000243108507679171</v>
      </c>
      <c r="K391" s="2" t="n">
        <f aca="false">(tcofTTGPERCEO!I389/$AD391)*(K$2/$B$2)</f>
        <v>0.00092031886336734</v>
      </c>
      <c r="L391" s="2" t="n">
        <f aca="false">(tcofTTGPERCEO!J389/$AD391)*(L$2/$B$2)</f>
        <v>0</v>
      </c>
      <c r="M391" s="2" t="n">
        <f aca="false">(tcofTTGPERCEO!K389/$AD391)*(M$2/$B$2)</f>
        <v>0.00266140141901254</v>
      </c>
      <c r="N391" s="2" t="n">
        <f aca="false">(tcofTTGPERCEO!L389/$AD391)*(N$2/$B$2)</f>
        <v>0.00539146751091134</v>
      </c>
      <c r="O391" s="2" t="n">
        <f aca="false">(tcofTTGPERCEO!M389/$AD391)*(O$2/$B$2)</f>
        <v>0.257641067325511</v>
      </c>
      <c r="P391" s="2" t="n">
        <f aca="false">(tcofTTGPERCEO!N389/$AD391)*(P$2/$B$2)</f>
        <v>0.00193184644009237</v>
      </c>
      <c r="Q391" s="2" t="n">
        <f aca="false">(tcofTTGPERCEO!O389/$AD391)*(Q$2/$B$2)</f>
        <v>0.000573180794886805</v>
      </c>
      <c r="R391" s="2" t="n">
        <f aca="false">(tcofTTGPERCEO!P389/$AD391)*(R$2/$B$2)</f>
        <v>0.000144213022252345</v>
      </c>
      <c r="S391" s="2" t="n">
        <f aca="false">(tcofTTGPERCEO!Q389/$AD391)*(S$2/$B$2)</f>
        <v>0.000193029761288441</v>
      </c>
      <c r="T391" s="2" t="n">
        <f aca="false">(tcofTTGPERCEO!R389/$AD391)*(T$2/$B$2)</f>
        <v>0.00157464099476009</v>
      </c>
      <c r="U391" s="2" t="n">
        <f aca="false">(tcofTTGPERCEO!S389/$AD391)*(U$2/$B$2)</f>
        <v>0.00224055064822721</v>
      </c>
      <c r="V391" s="2" t="n">
        <f aca="false">(tcofTTGPERCEO!T389/$AD391)*(V$2/$B$2)</f>
        <v>0.000572033515473501</v>
      </c>
      <c r="W391" s="2" t="n">
        <f aca="false">(tcofTTGPERCEO!U389/$AD391)*(W$2/$B$2)</f>
        <v>0</v>
      </c>
      <c r="X391" s="2" t="n">
        <f aca="false">(tcofTTGPERCEO!V389/$AD391)*(X$2/$B$2)</f>
        <v>0</v>
      </c>
      <c r="Y391" s="2" t="n">
        <f aca="false">(tcofTTGPERCEO!W389/$AD391)*(Y$2/$B$2)</f>
        <v>0.00588605966598681</v>
      </c>
      <c r="Z391" s="2" t="n">
        <f aca="false">(tcofTTGPERCEO!X389/$AD391)*(Z$2/$B$2)</f>
        <v>6.76321214142857E-005</v>
      </c>
      <c r="AA391" s="2" t="n">
        <f aca="false">(tcofTTGPERCEO!Y389/$AD391)*(AA$2/$B$2)</f>
        <v>0.000122185257516903</v>
      </c>
      <c r="AD391" s="2" t="n">
        <f aca="false">SUM(tcofTTGPERCEO!H389:AA389)</f>
        <v>269</v>
      </c>
    </row>
    <row r="392" customFormat="false" ht="12.8" hidden="false" customHeight="false" outlineLevel="0" collapsed="false">
      <c r="A392" s="2" t="str">
        <f aca="false">tcofTTGPERCEO!A390</f>
        <v>../tcof/chi-long-metaok/hugo2_gre.tei_corpo2_tto.cha </v>
      </c>
      <c r="B392" s="2" t="str">
        <f aca="false">tcofTTGPERCEO!B390</f>
        <v> LONG </v>
      </c>
      <c r="C392" s="2" t="str">
        <f aca="false">tcofTTGPERCEO!C390</f>
        <v> CHI </v>
      </c>
      <c r="D392" s="2" t="n">
        <f aca="false">tcofTTGPERCEO!D390</f>
        <v>18</v>
      </c>
      <c r="E392" s="2" t="n">
        <f aca="false">tcofTTGPERCEO!E390</f>
        <v>577</v>
      </c>
      <c r="F392" s="2" t="str">
        <f aca="false">tcofTTGPERCEO!F390</f>
        <v>3;07.05</v>
      </c>
      <c r="G392" s="2" t="str">
        <f aca="false">LEFT(F392,FIND(";",F392)-1)</f>
        <v>3</v>
      </c>
      <c r="H392" s="2" t="n">
        <f aca="false">SUM(J392:AA392)</f>
        <v>0.35487350234685</v>
      </c>
      <c r="I392" s="2" t="n">
        <f aca="false">SUM(J392,K392,M392,N392,O392,P392,Q392,R392,T392,U392)</f>
        <v>0.349858218589154</v>
      </c>
      <c r="J392" s="2" t="n">
        <f aca="false">(tcofTTGPERCEO!H390/$AD392)*(J$2/$B$2)</f>
        <v>0</v>
      </c>
      <c r="K392" s="2" t="n">
        <f aca="false">(tcofTTGPERCEO!I390/$AD392)*(K$2/$B$2)</f>
        <v>0</v>
      </c>
      <c r="L392" s="2" t="n">
        <f aca="false">(tcofTTGPERCEO!J390/$AD392)*(L$2/$B$2)</f>
        <v>0</v>
      </c>
      <c r="M392" s="2" t="n">
        <f aca="false">(tcofTTGPERCEO!K390/$AD392)*(M$2/$B$2)</f>
        <v>0.000738058744035437</v>
      </c>
      <c r="N392" s="2" t="n">
        <f aca="false">(tcofTTGPERCEO!L390/$AD392)*(N$2/$B$2)</f>
        <v>0.00415322096344545</v>
      </c>
      <c r="O392" s="2" t="n">
        <f aca="false">(tcofTTGPERCEO!M390/$AD392)*(O$2/$B$2)</f>
        <v>0.33899120040534</v>
      </c>
      <c r="P392" s="2" t="n">
        <f aca="false">(tcofTTGPERCEO!N390/$AD392)*(P$2/$B$2)</f>
        <v>0.000945421514344779</v>
      </c>
      <c r="Q392" s="2" t="n">
        <f aca="false">(tcofTTGPERCEO!O390/$AD392)*(Q$2/$B$2)</f>
        <v>0.00119215696256096</v>
      </c>
      <c r="R392" s="2" t="n">
        <f aca="false">(tcofTTGPERCEO!P390/$AD392)*(R$2/$B$2)</f>
        <v>0</v>
      </c>
      <c r="S392" s="2" t="n">
        <f aca="false">(tcofTTGPERCEO!Q390/$AD392)*(S$2/$B$2)</f>
        <v>0.000267654669003044</v>
      </c>
      <c r="T392" s="2" t="n">
        <f aca="false">(tcofTTGPERCEO!R390/$AD392)*(T$2/$B$2)</f>
        <v>0.0009703973140675</v>
      </c>
      <c r="U392" s="2" t="n">
        <f aca="false">(tcofTTGPERCEO!S390/$AD392)*(U$2/$B$2)</f>
        <v>0.00286776268535981</v>
      </c>
      <c r="V392" s="2" t="n">
        <f aca="false">(tcofTTGPERCEO!T390/$AD392)*(V$2/$B$2)</f>
        <v>0.000793180493105009</v>
      </c>
      <c r="W392" s="2" t="n">
        <f aca="false">(tcofTTGPERCEO!U390/$AD392)*(W$2/$B$2)</f>
        <v>0</v>
      </c>
      <c r="X392" s="2" t="n">
        <f aca="false">(tcofTTGPERCEO!V390/$AD392)*(X$2/$B$2)</f>
        <v>0</v>
      </c>
      <c r="Y392" s="2" t="n">
        <f aca="false">(tcofTTGPERCEO!W390/$AD392)*(Y$2/$B$2)</f>
        <v>0.00376689147537776</v>
      </c>
      <c r="Z392" s="2" t="n">
        <f aca="false">(tcofTTGPERCEO!X390/$AD392)*(Z$2/$B$2)</f>
        <v>0.000187557120210751</v>
      </c>
      <c r="AA392" s="2" t="n">
        <f aca="false">(tcofTTGPERCEO!Y390/$AD392)*(AA$2/$B$2)</f>
        <v>0</v>
      </c>
      <c r="AD392" s="2" t="n">
        <f aca="false">SUM(tcofTTGPERCEO!H390:AA390)</f>
        <v>97</v>
      </c>
    </row>
    <row r="393" customFormat="false" ht="12.8" hidden="false" customHeight="false" outlineLevel="0" collapsed="false">
      <c r="A393" s="2" t="str">
        <f aca="false">tcofTTGPERCEO!A391</f>
        <v>../tcof/chi-long-metaok/hugo3_bar.tei_corpo2_tto.cha </v>
      </c>
      <c r="B393" s="2" t="str">
        <f aca="false">tcofTTGPERCEO!B391</f>
        <v> LONG </v>
      </c>
      <c r="C393" s="2" t="str">
        <f aca="false">tcofTTGPERCEO!C391</f>
        <v> CHI </v>
      </c>
      <c r="D393" s="2" t="n">
        <f aca="false">tcofTTGPERCEO!D391</f>
        <v>1</v>
      </c>
      <c r="E393" s="2" t="n">
        <f aca="false">tcofTTGPERCEO!E391</f>
        <v>1956</v>
      </c>
      <c r="F393" s="2" t="str">
        <f aca="false">tcofTTGPERCEO!F391</f>
        <v>4;01.05</v>
      </c>
      <c r="G393" s="2" t="str">
        <f aca="false">LEFT(F393,FIND(";",F393)-1)</f>
        <v>4</v>
      </c>
      <c r="H393" s="2" t="n">
        <f aca="false">SUM(J393:AA393)</f>
        <v>0.328438639755925</v>
      </c>
      <c r="I393" s="2" t="n">
        <f aca="false">SUM(J393,K393,M393,N393,O393,P393,Q393,R393,T393,U393)</f>
        <v>0.323203727993096</v>
      </c>
      <c r="J393" s="2" t="n">
        <f aca="false">(tcofTTGPERCEO!H391/$AD393)*(J$2/$B$2)</f>
        <v>0.000454140198372896</v>
      </c>
      <c r="K393" s="2" t="n">
        <f aca="false">(tcofTTGPERCEO!I391/$AD393)*(K$2/$B$2)</f>
        <v>0.000208388698860113</v>
      </c>
      <c r="L393" s="2" t="n">
        <f aca="false">(tcofTTGPERCEO!J391/$AD393)*(L$2/$B$2)</f>
        <v>0</v>
      </c>
      <c r="M393" s="2" t="n">
        <f aca="false">(tcofTTGPERCEO!K391/$AD393)*(M$2/$B$2)</f>
        <v>0.00397731656507985</v>
      </c>
      <c r="N393" s="2" t="n">
        <f aca="false">(tcofTTGPERCEO!L391/$AD393)*(N$2/$B$2)</f>
        <v>0.00447624926060232</v>
      </c>
      <c r="O393" s="2" t="n">
        <f aca="false">(tcofTTGPERCEO!M391/$AD393)*(O$2/$B$2)</f>
        <v>0.309148385326921</v>
      </c>
      <c r="P393" s="2" t="n">
        <f aca="false">(tcofTTGPERCEO!N391/$AD393)*(P$2/$B$2)</f>
        <v>0.00122651906336293</v>
      </c>
      <c r="Q393" s="2" t="n">
        <f aca="false">(tcofTTGPERCEO!O391/$AD393)*(Q$2/$B$2)</f>
        <v>0.000356911189408682</v>
      </c>
      <c r="R393" s="2" t="n">
        <f aca="false">(tcofTTGPERCEO!P391/$AD393)*(R$2/$B$2)</f>
        <v>0.000179598624934633</v>
      </c>
      <c r="S393" s="2" t="n">
        <f aca="false">(tcofTTGPERCEO!Q391/$AD393)*(S$2/$B$2)</f>
        <v>0.000320524727077719</v>
      </c>
      <c r="T393" s="2" t="n">
        <f aca="false">(tcofTTGPERCEO!R391/$AD393)*(T$2/$B$2)</f>
        <v>0.0018883811929616</v>
      </c>
      <c r="U393" s="2" t="n">
        <f aca="false">(tcofTTGPERCEO!S391/$AD393)*(U$2/$B$2)</f>
        <v>0.00128783787259214</v>
      </c>
      <c r="V393" s="2" t="n">
        <f aca="false">(tcofTTGPERCEO!T391/$AD393)*(V$2/$B$2)</f>
        <v>0.000118732265171583</v>
      </c>
      <c r="W393" s="2" t="n">
        <f aca="false">(tcofTTGPERCEO!U391/$AD393)*(W$2/$B$2)</f>
        <v>0</v>
      </c>
      <c r="X393" s="2" t="n">
        <f aca="false">(tcofTTGPERCEO!V391/$AD393)*(X$2/$B$2)</f>
        <v>0</v>
      </c>
      <c r="Y393" s="2" t="n">
        <f aca="false">(tcofTTGPERCEO!W391/$AD393)*(Y$2/$B$2)</f>
        <v>0.00469892583734108</v>
      </c>
      <c r="Z393" s="2" t="n">
        <f aca="false">(tcofTTGPERCEO!X391/$AD393)*(Z$2/$B$2)</f>
        <v>5.61513600630953E-005</v>
      </c>
      <c r="AA393" s="2" t="n">
        <f aca="false">(tcofTTGPERCEO!Y391/$AD393)*(AA$2/$B$2)</f>
        <v>4.05775731753666E-005</v>
      </c>
      <c r="AD393" s="2" t="n">
        <f aca="false">SUM(tcofTTGPERCEO!H391:AA391)</f>
        <v>324</v>
      </c>
    </row>
    <row r="394" customFormat="false" ht="12.8" hidden="false" customHeight="false" outlineLevel="0" collapsed="false">
      <c r="A394" s="2" t="str">
        <f aca="false">tcofTTGPERCEO!A392</f>
        <v>../tcof/chi-long-metaok/hugo3_gre.tei_corpo2_tto.cha </v>
      </c>
      <c r="B394" s="2" t="str">
        <f aca="false">tcofTTGPERCEO!B392</f>
        <v> LONG </v>
      </c>
      <c r="C394" s="2" t="str">
        <f aca="false">tcofTTGPERCEO!C392</f>
        <v> CHI </v>
      </c>
      <c r="D394" s="2" t="n">
        <f aca="false">tcofTTGPERCEO!D392</f>
        <v>63</v>
      </c>
      <c r="E394" s="2" t="n">
        <f aca="false">tcofTTGPERCEO!E392</f>
        <v>2842</v>
      </c>
      <c r="F394" s="2" t="str">
        <f aca="false">tcofTTGPERCEO!F392</f>
        <v>3;10.23</v>
      </c>
      <c r="G394" s="2" t="str">
        <f aca="false">LEFT(F394,FIND(";",F394)-1)</f>
        <v>3</v>
      </c>
      <c r="H394" s="2" t="n">
        <f aca="false">SUM(J394:AA394)</f>
        <v>0.368425428746392</v>
      </c>
      <c r="I394" s="2" t="n">
        <f aca="false">SUM(J394,K394,M394,N394,O394,P394,Q394,R394,T394,U394)</f>
        <v>0.364026118549689</v>
      </c>
      <c r="J394" s="2" t="n">
        <f aca="false">(tcofTTGPERCEO!H392/$AD394)*(J$2/$B$2)</f>
        <v>0.000235661940777287</v>
      </c>
      <c r="K394" s="2" t="n">
        <f aca="false">(tcofTTGPERCEO!I392/$AD394)*(K$2/$B$2)</f>
        <v>0.000121653943118336</v>
      </c>
      <c r="L394" s="2" t="n">
        <f aca="false">(tcofTTGPERCEO!J392/$AD394)*(L$2/$B$2)</f>
        <v>0</v>
      </c>
      <c r="M394" s="2" t="n">
        <f aca="false">(tcofTTGPERCEO!K392/$AD394)*(M$2/$B$2)</f>
        <v>0.00245088696442759</v>
      </c>
      <c r="N394" s="2" t="n">
        <f aca="false">(tcofTTGPERCEO!L392/$AD394)*(N$2/$B$2)</f>
        <v>0.00290351303390421</v>
      </c>
      <c r="O394" s="2" t="n">
        <f aca="false">(tcofTTGPERCEO!M392/$AD394)*(O$2/$B$2)</f>
        <v>0.354571170198051</v>
      </c>
      <c r="P394" s="2" t="n">
        <f aca="false">(tcofTTGPERCEO!N392/$AD394)*(P$2/$B$2)</f>
        <v>0.00033047166447367</v>
      </c>
      <c r="Q394" s="2" t="n">
        <f aca="false">(tcofTTGPERCEO!O392/$AD394)*(Q$2/$B$2)</f>
        <v>0.000486170917464799</v>
      </c>
      <c r="R394" s="2" t="n">
        <f aca="false">(tcofTTGPERCEO!P392/$AD394)*(R$2/$B$2)</f>
        <v>0.000157270147240057</v>
      </c>
      <c r="S394" s="2" t="n">
        <f aca="false">(tcofTTGPERCEO!Q392/$AD394)*(S$2/$B$2)</f>
        <v>0.000421013560431815</v>
      </c>
      <c r="T394" s="2" t="n">
        <f aca="false">(tcofTTGPERCEO!R392/$AD394)*(T$2/$B$2)</f>
        <v>0.000848004860040968</v>
      </c>
      <c r="U394" s="2" t="n">
        <f aca="false">(tcofTTGPERCEO!S392/$AD394)*(U$2/$B$2)</f>
        <v>0.00192131488019151</v>
      </c>
      <c r="V394" s="2" t="n">
        <f aca="false">(tcofTTGPERCEO!T392/$AD394)*(V$2/$B$2)</f>
        <v>0.000519854782643148</v>
      </c>
      <c r="W394" s="2" t="n">
        <f aca="false">(tcofTTGPERCEO!U392/$AD394)*(W$2/$B$2)</f>
        <v>0</v>
      </c>
      <c r="X394" s="2" t="n">
        <f aca="false">(tcofTTGPERCEO!V392/$AD394)*(X$2/$B$2)</f>
        <v>0</v>
      </c>
      <c r="Y394" s="2" t="n">
        <f aca="false">(tcofTTGPERCEO!W392/$AD394)*(Y$2/$B$2)</f>
        <v>0.00329178804605083</v>
      </c>
      <c r="Z394" s="2" t="n">
        <f aca="false">(tcofTTGPERCEO!X392/$AD394)*(Z$2/$B$2)</f>
        <v>0.000131121013768958</v>
      </c>
      <c r="AA394" s="2" t="n">
        <f aca="false">(tcofTTGPERCEO!Y392/$AD394)*(AA$2/$B$2)</f>
        <v>3.55327938076183E-005</v>
      </c>
      <c r="AD394" s="2" t="n">
        <f aca="false">SUM(tcofTTGPERCEO!H392:AA392)</f>
        <v>555</v>
      </c>
    </row>
    <row r="395" customFormat="false" ht="12.8" hidden="false" customHeight="false" outlineLevel="0" collapsed="false">
      <c r="A395" s="2" t="str">
        <f aca="false">tcofTTGPERCEO!A393</f>
        <v>../tcof/chi-long-metaok/india1_bru.tei_corpo2_tto.cha </v>
      </c>
      <c r="B395" s="2" t="str">
        <f aca="false">tcofTTGPERCEO!B393</f>
        <v> LONG </v>
      </c>
      <c r="C395" s="2" t="str">
        <f aca="false">tcofTTGPERCEO!C393</f>
        <v> CHI </v>
      </c>
      <c r="D395" s="2" t="n">
        <f aca="false">tcofTTGPERCEO!D393</f>
        <v>3</v>
      </c>
      <c r="E395" s="2" t="n">
        <f aca="false">tcofTTGPERCEO!E393</f>
        <v>351</v>
      </c>
      <c r="F395" s="2" t="str">
        <f aca="false">tcofTTGPERCEO!F393</f>
        <v>3;01.06</v>
      </c>
      <c r="G395" s="2" t="str">
        <f aca="false">LEFT(F395,FIND(";",F395)-1)</f>
        <v>3</v>
      </c>
      <c r="H395" s="2" t="n">
        <f aca="false">SUM(J395:AA395)</f>
        <v>0.347128350864559</v>
      </c>
      <c r="I395" s="2" t="n">
        <f aca="false">SUM(J395,K395,M395,N395,O395,P395,Q395,R395,T395,U395)</f>
        <v>0.345872875035362</v>
      </c>
      <c r="J395" s="2" t="n">
        <f aca="false">(tcofTTGPERCEO!H393/$AD395)*(J$2/$B$2)</f>
        <v>0.000454140198372896</v>
      </c>
      <c r="K395" s="2" t="n">
        <f aca="false">(tcofTTGPERCEO!I393/$AD395)*(K$2/$B$2)</f>
        <v>0</v>
      </c>
      <c r="L395" s="2" t="n">
        <f aca="false">(tcofTTGPERCEO!J393/$AD395)*(L$2/$B$2)</f>
        <v>0</v>
      </c>
      <c r="M395" s="2" t="n">
        <f aca="false">(tcofTTGPERCEO!K393/$AD395)*(M$2/$B$2)</f>
        <v>0</v>
      </c>
      <c r="N395" s="2" t="n">
        <f aca="false">(tcofTTGPERCEO!L393/$AD395)*(N$2/$B$2)</f>
        <v>0</v>
      </c>
      <c r="O395" s="2" t="n">
        <f aca="false">(tcofTTGPERCEO!M393/$AD395)*(O$2/$B$2)</f>
        <v>0.337252783993005</v>
      </c>
      <c r="P395" s="2" t="n">
        <f aca="false">(tcofTTGPERCEO!N393/$AD395)*(P$2/$B$2)</f>
        <v>0.00339651432931272</v>
      </c>
      <c r="Q395" s="2" t="n">
        <f aca="false">(tcofTTGPERCEO!O393/$AD395)*(Q$2/$B$2)</f>
        <v>0.00321220070467814</v>
      </c>
      <c r="R395" s="2" t="n">
        <f aca="false">(tcofTTGPERCEO!P393/$AD395)*(R$2/$B$2)</f>
        <v>0.000269397937401949</v>
      </c>
      <c r="S395" s="2" t="n">
        <f aca="false">(tcofTTGPERCEO!Q393/$AD395)*(S$2/$B$2)</f>
        <v>0.000721180635924869</v>
      </c>
      <c r="T395" s="2" t="n">
        <f aca="false">(tcofTTGPERCEO!R393/$AD395)*(T$2/$B$2)</f>
        <v>0</v>
      </c>
      <c r="U395" s="2" t="n">
        <f aca="false">(tcofTTGPERCEO!S393/$AD395)*(U$2/$B$2)</f>
        <v>0.00128783787259214</v>
      </c>
      <c r="V395" s="2" t="n">
        <f aca="false">(tcofTTGPERCEO!T393/$AD395)*(V$2/$B$2)</f>
        <v>0.000534295193272124</v>
      </c>
      <c r="W395" s="2" t="n">
        <f aca="false">(tcofTTGPERCEO!U393/$AD395)*(W$2/$B$2)</f>
        <v>0</v>
      </c>
      <c r="X395" s="2" t="n">
        <f aca="false">(tcofTTGPERCEO!V393/$AD395)*(X$2/$B$2)</f>
        <v>0</v>
      </c>
      <c r="Y395" s="2" t="n">
        <f aca="false">(tcofTTGPERCEO!W393/$AD395)*(Y$2/$B$2)</f>
        <v>0</v>
      </c>
      <c r="Z395" s="2" t="n">
        <f aca="false">(tcofTTGPERCEO!X393/$AD395)*(Z$2/$B$2)</f>
        <v>0</v>
      </c>
      <c r="AA395" s="2" t="n">
        <f aca="false">(tcofTTGPERCEO!Y393/$AD395)*(AA$2/$B$2)</f>
        <v>0</v>
      </c>
      <c r="AD395" s="2" t="n">
        <f aca="false">SUM(tcofTTGPERCEO!H393:AA393)</f>
        <v>36</v>
      </c>
    </row>
    <row r="396" customFormat="false" ht="12.8" hidden="false" customHeight="false" outlineLevel="0" collapsed="false">
      <c r="A396" s="2" t="str">
        <f aca="false">tcofTTGPERCEO!A394</f>
        <v>../tcof/chi-long-metaok/india2_bru.tei_corpo2_tto.cha </v>
      </c>
      <c r="B396" s="2" t="str">
        <f aca="false">tcofTTGPERCEO!B394</f>
        <v> LONG </v>
      </c>
      <c r="C396" s="2" t="str">
        <f aca="false">tcofTTGPERCEO!C394</f>
        <v> CHI </v>
      </c>
      <c r="D396" s="2" t="n">
        <f aca="false">tcofTTGPERCEO!D394</f>
        <v>8</v>
      </c>
      <c r="E396" s="2" t="n">
        <f aca="false">tcofTTGPERCEO!E394</f>
        <v>283</v>
      </c>
      <c r="F396" s="2" t="str">
        <f aca="false">tcofTTGPERCEO!F394</f>
        <v>3;03.17</v>
      </c>
      <c r="G396" s="2" t="str">
        <f aca="false">LEFT(F396,FIND(";",F396)-1)</f>
        <v>3</v>
      </c>
      <c r="H396" s="2" t="n">
        <f aca="false">SUM(J396:AA396)</f>
        <v>0.378516435086144</v>
      </c>
      <c r="I396" s="2" t="n">
        <f aca="false">SUM(J396,K396,M396,N396,O396,P396,Q396,R396,T396,U396)</f>
        <v>0.376671038757297</v>
      </c>
      <c r="J396" s="2" t="n">
        <f aca="false">(tcofTTGPERCEO!H394/$AD396)*(J$2/$B$2)</f>
        <v>0.000990851341904502</v>
      </c>
      <c r="K396" s="2" t="n">
        <f aca="false">(tcofTTGPERCEO!I394/$AD396)*(K$2/$B$2)</f>
        <v>0</v>
      </c>
      <c r="L396" s="2" t="n">
        <f aca="false">(tcofTTGPERCEO!J394/$AD396)*(L$2/$B$2)</f>
        <v>0</v>
      </c>
      <c r="M396" s="2" t="n">
        <f aca="false">(tcofTTGPERCEO!K394/$AD396)*(M$2/$B$2)</f>
        <v>0.00216944539913447</v>
      </c>
      <c r="N396" s="2" t="n">
        <f aca="false">(tcofTTGPERCEO!L394/$AD396)*(N$2/$B$2)</f>
        <v>0</v>
      </c>
      <c r="O396" s="2" t="n">
        <f aca="false">(tcofTTGPERCEO!M394/$AD396)*(O$2/$B$2)</f>
        <v>0.367912127992369</v>
      </c>
      <c r="P396" s="2" t="n">
        <f aca="false">(tcofTTGPERCEO!N394/$AD396)*(P$2/$B$2)</f>
        <v>0.000926322089812561</v>
      </c>
      <c r="Q396" s="2" t="n">
        <f aca="false">(tcofTTGPERCEO!O394/$AD396)*(Q$2/$B$2)</f>
        <v>0.00467229193407729</v>
      </c>
      <c r="R396" s="2" t="n">
        <f aca="false">(tcofTTGPERCEO!P394/$AD396)*(R$2/$B$2)</f>
        <v>0</v>
      </c>
      <c r="S396" s="2" t="n">
        <f aca="false">(tcofTTGPERCEO!Q394/$AD396)*(S$2/$B$2)</f>
        <v>0</v>
      </c>
      <c r="T396" s="2" t="n">
        <f aca="false">(tcofTTGPERCEO!R394/$AD396)*(T$2/$B$2)</f>
        <v>0</v>
      </c>
      <c r="U396" s="2" t="n">
        <f aca="false">(tcofTTGPERCEO!S394/$AD396)*(U$2/$B$2)</f>
        <v>0</v>
      </c>
      <c r="V396" s="2" t="n">
        <f aca="false">(tcofTTGPERCEO!T394/$AD396)*(V$2/$B$2)</f>
        <v>0</v>
      </c>
      <c r="W396" s="2" t="n">
        <f aca="false">(tcofTTGPERCEO!U394/$AD396)*(W$2/$B$2)</f>
        <v>0</v>
      </c>
      <c r="X396" s="2" t="n">
        <f aca="false">(tcofTTGPERCEO!V394/$AD396)*(X$2/$B$2)</f>
        <v>0</v>
      </c>
      <c r="Y396" s="2" t="n">
        <f aca="false">(tcofTTGPERCEO!W394/$AD396)*(Y$2/$B$2)</f>
        <v>0.00184539632884668</v>
      </c>
      <c r="Z396" s="2" t="n">
        <f aca="false">(tcofTTGPERCEO!X394/$AD396)*(Z$2/$B$2)</f>
        <v>0</v>
      </c>
      <c r="AA396" s="2" t="n">
        <f aca="false">(tcofTTGPERCEO!Y394/$AD396)*(AA$2/$B$2)</f>
        <v>0</v>
      </c>
      <c r="AD396" s="2" t="n">
        <f aca="false">SUM(tcofTTGPERCEO!H394:AA394)</f>
        <v>33</v>
      </c>
    </row>
    <row r="397" customFormat="false" ht="12.8" hidden="false" customHeight="false" outlineLevel="0" collapsed="false">
      <c r="A397" s="2" t="str">
        <f aca="false">tcofTTGPERCEO!A395</f>
        <v>../tcof/chi-long-metaok/india3_bru.tei_corpo2_tto.cha </v>
      </c>
      <c r="B397" s="2" t="str">
        <f aca="false">tcofTTGPERCEO!B395</f>
        <v> LONG </v>
      </c>
      <c r="C397" s="2" t="str">
        <f aca="false">tcofTTGPERCEO!C395</f>
        <v> CHI </v>
      </c>
      <c r="D397" s="2" t="n">
        <f aca="false">tcofTTGPERCEO!D395</f>
        <v>5</v>
      </c>
      <c r="E397" s="2" t="n">
        <f aca="false">tcofTTGPERCEO!E395</f>
        <v>292</v>
      </c>
      <c r="F397" s="2" t="str">
        <f aca="false">tcofTTGPERCEO!F395</f>
        <v>3;05.30</v>
      </c>
      <c r="G397" s="2" t="str">
        <f aca="false">LEFT(F397,FIND(";",F397)-1)</f>
        <v>3</v>
      </c>
      <c r="H397" s="2" t="n">
        <f aca="false">SUM(J397:AA397)</f>
        <v>0.261470996172776</v>
      </c>
      <c r="I397" s="2" t="n">
        <f aca="false">SUM(J397,K397,M397,N397,O397,P397,Q397,R397,T397,U397)</f>
        <v>0.256379873071809</v>
      </c>
      <c r="J397" s="2" t="n">
        <f aca="false">(tcofTTGPERCEO!H395/$AD397)*(J$2/$B$2)</f>
        <v>0</v>
      </c>
      <c r="K397" s="2" t="n">
        <f aca="false">(tcofTTGPERCEO!I395/$AD397)*(K$2/$B$2)</f>
        <v>0.00104678974311127</v>
      </c>
      <c r="L397" s="2" t="n">
        <f aca="false">(tcofTTGPERCEO!J395/$AD397)*(L$2/$B$2)</f>
        <v>0</v>
      </c>
      <c r="M397" s="2" t="n">
        <f aca="false">(tcofTTGPERCEO!K395/$AD397)*(M$2/$B$2)</f>
        <v>0.00832461606644621</v>
      </c>
      <c r="N397" s="2" t="n">
        <f aca="false">(tcofTTGPERCEO!L395/$AD397)*(N$2/$B$2)</f>
        <v>0.0056213362807564</v>
      </c>
      <c r="O397" s="2" t="n">
        <f aca="false">(tcofTTGPERCEO!M395/$AD397)*(O$2/$B$2)</f>
        <v>0.235292639995119</v>
      </c>
      <c r="P397" s="2" t="n">
        <f aca="false">(tcofTTGPERCEO!N395/$AD397)*(P$2/$B$2)</f>
        <v>0.00284359339198275</v>
      </c>
      <c r="Q397" s="2" t="n">
        <f aca="false">(tcofTTGPERCEO!O395/$AD397)*(Q$2/$B$2)</f>
        <v>0</v>
      </c>
      <c r="R397" s="2" t="n">
        <f aca="false">(tcofTTGPERCEO!P395/$AD397)*(R$2/$B$2)</f>
        <v>0</v>
      </c>
      <c r="S397" s="2" t="n">
        <f aca="false">(tcofTTGPERCEO!Q395/$AD397)*(S$2/$B$2)</f>
        <v>0.00181133741116014</v>
      </c>
      <c r="T397" s="2" t="n">
        <f aca="false">(tcofTTGPERCEO!R395/$AD397)*(T$2/$B$2)</f>
        <v>0.00109451790075055</v>
      </c>
      <c r="U397" s="2" t="n">
        <f aca="false">(tcofTTGPERCEO!S395/$AD397)*(U$2/$B$2)</f>
        <v>0.00215637969364264</v>
      </c>
      <c r="V397" s="2" t="n">
        <f aca="false">(tcofTTGPERCEO!T395/$AD397)*(V$2/$B$2)</f>
        <v>0.000447316905995267</v>
      </c>
      <c r="W397" s="2" t="n">
        <f aca="false">(tcofTTGPERCEO!U395/$AD397)*(W$2/$B$2)</f>
        <v>0</v>
      </c>
      <c r="X397" s="2" t="n">
        <f aca="false">(tcofTTGPERCEO!V395/$AD397)*(X$2/$B$2)</f>
        <v>0</v>
      </c>
      <c r="Y397" s="2" t="n">
        <f aca="false">(tcofTTGPERCEO!W395/$AD397)*(Y$2/$B$2)</f>
        <v>0.00283246878381118</v>
      </c>
      <c r="Z397" s="2" t="n">
        <f aca="false">(tcofTTGPERCEO!X395/$AD397)*(Z$2/$B$2)</f>
        <v>0</v>
      </c>
      <c r="AA397" s="2" t="n">
        <f aca="false">(tcofTTGPERCEO!Y395/$AD397)*(AA$2/$B$2)</f>
        <v>0</v>
      </c>
      <c r="AD397" s="2" t="n">
        <f aca="false">SUM(tcofTTGPERCEO!H395:AA395)</f>
        <v>43</v>
      </c>
    </row>
    <row r="398" customFormat="false" ht="12.8" hidden="false" customHeight="false" outlineLevel="0" collapsed="false">
      <c r="A398" s="2" t="str">
        <f aca="false">tcofTTGPERCEO!A396</f>
        <v>../tcof/chi-long-metaok/lionel1_can.tei_corpo2_tto.cha </v>
      </c>
      <c r="B398" s="2" t="str">
        <f aca="false">tcofTTGPERCEO!B396</f>
        <v> LONG </v>
      </c>
      <c r="C398" s="2" t="str">
        <f aca="false">tcofTTGPERCEO!C396</f>
        <v> CHI </v>
      </c>
      <c r="D398" s="2" t="n">
        <f aca="false">tcofTTGPERCEO!D396</f>
        <v>1</v>
      </c>
      <c r="E398" s="2" t="n">
        <f aca="false">tcofTTGPERCEO!E396</f>
        <v>301</v>
      </c>
      <c r="F398" s="2" t="str">
        <f aca="false">tcofTTGPERCEO!F396</f>
        <v>5;03.17</v>
      </c>
      <c r="G398" s="2" t="str">
        <f aca="false">LEFT(F398,FIND(";",F398)-1)</f>
        <v>5</v>
      </c>
      <c r="H398" s="2" t="n">
        <f aca="false">SUM(J398:AA398)</f>
        <v>0.223388684572235</v>
      </c>
      <c r="I398" s="2" t="n">
        <f aca="false">SUM(J398,K398,M398,N398,O398,P398,Q398,R398,T398,U398)</f>
        <v>0.218350778832223</v>
      </c>
      <c r="J398" s="2" t="n">
        <f aca="false">(tcofTTGPERCEO!H396/$AD398)*(J$2/$B$2)</f>
        <v>0</v>
      </c>
      <c r="K398" s="2" t="n">
        <f aca="false">(tcofTTGPERCEO!I396/$AD398)*(K$2/$B$2)</f>
        <v>0</v>
      </c>
      <c r="L398" s="2" t="n">
        <f aca="false">(tcofTTGPERCEO!J396/$AD398)*(L$2/$B$2)</f>
        <v>0</v>
      </c>
      <c r="M398" s="2" t="n">
        <f aca="false">(tcofTTGPERCEO!K396/$AD398)*(M$2/$B$2)</f>
        <v>0.0159092662603194</v>
      </c>
      <c r="N398" s="2" t="n">
        <f aca="false">(tcofTTGPERCEO!L396/$AD398)*(N$2/$B$2)</f>
        <v>0.0074604154343372</v>
      </c>
      <c r="O398" s="2" t="n">
        <f aca="false">(tcofTTGPERCEO!M396/$AD398)*(O$2/$B$2)</f>
        <v>0.187362657773891</v>
      </c>
      <c r="P398" s="2" t="n">
        <f aca="false">(tcofTTGPERCEO!N396/$AD398)*(P$2/$B$2)</f>
        <v>0.00113217144310424</v>
      </c>
      <c r="Q398" s="2" t="n">
        <f aca="false">(tcofTTGPERCEO!O396/$AD398)*(Q$2/$B$2)</f>
        <v>0.00214146713645209</v>
      </c>
      <c r="R398" s="2" t="n">
        <f aca="false">(tcofTTGPERCEO!P396/$AD398)*(R$2/$B$2)</f>
        <v>0</v>
      </c>
      <c r="S398" s="2" t="n">
        <f aca="false">(tcofTTGPERCEO!Q396/$AD398)*(S$2/$B$2)</f>
        <v>0.000961574181233158</v>
      </c>
      <c r="T398" s="2" t="n">
        <f aca="false">(tcofTTGPERCEO!R396/$AD398)*(T$2/$B$2)</f>
        <v>0.00348624220239065</v>
      </c>
      <c r="U398" s="2" t="n">
        <f aca="false">(tcofTTGPERCEO!S396/$AD398)*(U$2/$B$2)</f>
        <v>0.00085855858172809</v>
      </c>
      <c r="V398" s="2" t="n">
        <f aca="false">(tcofTTGPERCEO!T396/$AD398)*(V$2/$B$2)</f>
        <v>0.000356196795514749</v>
      </c>
      <c r="W398" s="2" t="n">
        <f aca="false">(tcofTTGPERCEO!U396/$AD398)*(W$2/$B$2)</f>
        <v>0</v>
      </c>
      <c r="X398" s="2" t="n">
        <f aca="false">(tcofTTGPERCEO!V396/$AD398)*(X$2/$B$2)</f>
        <v>0</v>
      </c>
      <c r="Y398" s="2" t="n">
        <f aca="false">(tcofTTGPERCEO!W396/$AD398)*(Y$2/$B$2)</f>
        <v>0.00338322660288558</v>
      </c>
      <c r="Z398" s="2" t="n">
        <f aca="false">(tcofTTGPERCEO!X396/$AD398)*(Z$2/$B$2)</f>
        <v>0.000336908160378572</v>
      </c>
      <c r="AA398" s="2" t="n">
        <f aca="false">(tcofTTGPERCEO!Y396/$AD398)*(AA$2/$B$2)</f>
        <v>0</v>
      </c>
      <c r="AD398" s="2" t="n">
        <f aca="false">SUM(tcofTTGPERCEO!H396:AA396)</f>
        <v>54</v>
      </c>
    </row>
    <row r="399" customFormat="false" ht="12.8" hidden="false" customHeight="false" outlineLevel="0" collapsed="false">
      <c r="A399" s="2" t="str">
        <f aca="false">tcofTTGPERCEO!A397</f>
        <v>../tcof/chi-long-metaok/lionel2_can.tei_corpo2_tto.cha </v>
      </c>
      <c r="B399" s="2" t="str">
        <f aca="false">tcofTTGPERCEO!B397</f>
        <v> LONG </v>
      </c>
      <c r="C399" s="2" t="str">
        <f aca="false">tcofTTGPERCEO!C397</f>
        <v> CHI </v>
      </c>
      <c r="D399" s="2" t="n">
        <f aca="false">tcofTTGPERCEO!D397</f>
        <v>2</v>
      </c>
      <c r="E399" s="2" t="n">
        <f aca="false">tcofTTGPERCEO!E397</f>
        <v>155</v>
      </c>
      <c r="F399" s="2" t="str">
        <f aca="false">tcofTTGPERCEO!F397</f>
        <v>5;04.24</v>
      </c>
      <c r="G399" s="2" t="str">
        <f aca="false">LEFT(F399,FIND(";",F399)-1)</f>
        <v>5</v>
      </c>
      <c r="H399" s="2" t="n">
        <f aca="false">SUM(J399:AA399)</f>
        <v>0.239413019277613</v>
      </c>
      <c r="I399" s="2" t="n">
        <f aca="false">SUM(J399,K399,M399,N399,O399,P399,Q399,R399,T399,U399)</f>
        <v>0.232922393554289</v>
      </c>
      <c r="J399" s="2" t="n">
        <f aca="false">(tcofTTGPERCEO!H397/$AD399)*(J$2/$B$2)</f>
        <v>0</v>
      </c>
      <c r="K399" s="2" t="n">
        <f aca="false">(tcofTTGPERCEO!I397/$AD399)*(K$2/$B$2)</f>
        <v>0</v>
      </c>
      <c r="L399" s="2" t="n">
        <f aca="false">(tcofTTGPERCEO!J397/$AD399)*(L$2/$B$2)</f>
        <v>0</v>
      </c>
      <c r="M399" s="2" t="n">
        <f aca="false">(tcofTTGPERCEO!K397/$AD399)*(M$2/$B$2)</f>
        <v>0.00767053908979686</v>
      </c>
      <c r="N399" s="2" t="n">
        <f aca="false">(tcofTTGPERCEO!L397/$AD399)*(N$2/$B$2)</f>
        <v>0</v>
      </c>
      <c r="O399" s="2" t="n">
        <f aca="false">(tcofTTGPERCEO!M397/$AD399)*(O$2/$B$2)</f>
        <v>0.21680536113836</v>
      </c>
      <c r="P399" s="2" t="n">
        <f aca="false">(tcofTTGPERCEO!N397/$AD399)*(P$2/$B$2)</f>
        <v>0</v>
      </c>
      <c r="Q399" s="2" t="n">
        <f aca="false">(tcofTTGPERCEO!O397/$AD399)*(Q$2/$B$2)</f>
        <v>0.00137665744486206</v>
      </c>
      <c r="R399" s="2" t="n">
        <f aca="false">(tcofTTGPERCEO!P397/$AD399)*(R$2/$B$2)</f>
        <v>0.000346368776659649</v>
      </c>
      <c r="S399" s="2" t="n">
        <f aca="false">(tcofTTGPERCEO!Q397/$AD399)*(S$2/$B$2)</f>
        <v>0.00649062572332382</v>
      </c>
      <c r="T399" s="2" t="n">
        <f aca="false">(tcofTTGPERCEO!R397/$AD399)*(T$2/$B$2)</f>
        <v>0.00672346710461054</v>
      </c>
      <c r="U399" s="2" t="n">
        <f aca="false">(tcofTTGPERCEO!S397/$AD399)*(U$2/$B$2)</f>
        <v>0</v>
      </c>
      <c r="V399" s="2" t="n">
        <f aca="false">(tcofTTGPERCEO!T397/$AD399)*(V$2/$B$2)</f>
        <v>0</v>
      </c>
      <c r="W399" s="2" t="n">
        <f aca="false">(tcofTTGPERCEO!U397/$AD399)*(W$2/$B$2)</f>
        <v>0</v>
      </c>
      <c r="X399" s="2" t="n">
        <f aca="false">(tcofTTGPERCEO!V397/$AD399)*(X$2/$B$2)</f>
        <v>0</v>
      </c>
      <c r="Y399" s="2" t="n">
        <f aca="false">(tcofTTGPERCEO!W397/$AD399)*(Y$2/$B$2)</f>
        <v>0</v>
      </c>
      <c r="Z399" s="2" t="n">
        <f aca="false">(tcofTTGPERCEO!X397/$AD399)*(Z$2/$B$2)</f>
        <v>0</v>
      </c>
      <c r="AA399" s="2" t="n">
        <f aca="false">(tcofTTGPERCEO!Y397/$AD399)*(AA$2/$B$2)</f>
        <v>0</v>
      </c>
      <c r="AD399" s="2" t="n">
        <f aca="false">SUM(tcofTTGPERCEO!H397:AA397)</f>
        <v>28</v>
      </c>
    </row>
    <row r="400" customFormat="false" ht="12.8" hidden="false" customHeight="false" outlineLevel="0" collapsed="false">
      <c r="A400" s="2" t="str">
        <f aca="false">tcofTTGPERCEO!A398</f>
        <v>../tcof/chi-long-metaok/lionel3_can.tei_corpo2_tto.cha </v>
      </c>
      <c r="B400" s="2" t="str">
        <f aca="false">tcofTTGPERCEO!B398</f>
        <v> LONG </v>
      </c>
      <c r="C400" s="2" t="str">
        <f aca="false">tcofTTGPERCEO!C398</f>
        <v> CHI </v>
      </c>
      <c r="D400" s="2" t="n">
        <f aca="false">tcofTTGPERCEO!D398</f>
        <v>2</v>
      </c>
      <c r="E400" s="2" t="n">
        <f aca="false">tcofTTGPERCEO!E398</f>
        <v>238</v>
      </c>
      <c r="F400" s="2" t="str">
        <f aca="false">tcofTTGPERCEO!F398</f>
        <v>5;04.24</v>
      </c>
      <c r="G400" s="2" t="str">
        <f aca="false">LEFT(F400,FIND(";",F400)-1)</f>
        <v>5</v>
      </c>
      <c r="H400" s="2" t="n">
        <f aca="false">SUM(J400:AA400)</f>
        <v>0.25220511031422</v>
      </c>
      <c r="I400" s="2" t="n">
        <f aca="false">SUM(J400,K400,M400,N400,O400,P400,Q400,R400,T400,U400)</f>
        <v>0.242589474107942</v>
      </c>
      <c r="J400" s="2" t="n">
        <f aca="false">(tcofTTGPERCEO!H398/$AD400)*(J$2/$B$2)</f>
        <v>0</v>
      </c>
      <c r="K400" s="2" t="n">
        <f aca="false">(tcofTTGPERCEO!I398/$AD400)*(K$2/$B$2)</f>
        <v>0.0004892604234107</v>
      </c>
      <c r="L400" s="2" t="n">
        <f aca="false">(tcofTTGPERCEO!J398/$AD400)*(L$2/$B$2)</f>
        <v>0</v>
      </c>
      <c r="M400" s="2" t="n">
        <f aca="false">(tcofTTGPERCEO!K398/$AD400)*(M$2/$B$2)</f>
        <v>0</v>
      </c>
      <c r="N400" s="2" t="n">
        <f aca="false">(tcofTTGPERCEO!L398/$AD400)*(N$2/$B$2)</f>
        <v>0.00175157579762699</v>
      </c>
      <c r="O400" s="2" t="n">
        <f aca="false">(tcofTTGPERCEO!M398/$AD400)*(O$2/$B$2)</f>
        <v>0.230944841212601</v>
      </c>
      <c r="P400" s="2" t="n">
        <f aca="false">(tcofTTGPERCEO!N398/$AD400)*(P$2/$B$2)</f>
        <v>0</v>
      </c>
      <c r="Q400" s="2" t="n">
        <f aca="false">(tcofTTGPERCEO!O398/$AD400)*(Q$2/$B$2)</f>
        <v>0</v>
      </c>
      <c r="R400" s="2" t="n">
        <f aca="false">(tcofTTGPERCEO!P398/$AD400)*(R$2/$B$2)</f>
        <v>0.000210833168401526</v>
      </c>
      <c r="S400" s="2" t="n">
        <f aca="false">(tcofTTGPERCEO!Q398/$AD400)*(S$2/$B$2)</f>
        <v>0.00564402236810767</v>
      </c>
      <c r="T400" s="2" t="n">
        <f aca="false">(tcofTTGPERCEO!R398/$AD400)*(T$2/$B$2)</f>
        <v>0.00818509038822152</v>
      </c>
      <c r="U400" s="2" t="n">
        <f aca="false">(tcofTTGPERCEO!S398/$AD400)*(U$2/$B$2)</f>
        <v>0.0010078731176808</v>
      </c>
      <c r="V400" s="2" t="n">
        <f aca="false">(tcofTTGPERCEO!T398/$AD400)*(V$2/$B$2)</f>
        <v>0</v>
      </c>
      <c r="W400" s="2" t="n">
        <f aca="false">(tcofTTGPERCEO!U398/$AD400)*(W$2/$B$2)</f>
        <v>0</v>
      </c>
      <c r="X400" s="2" t="n">
        <f aca="false">(tcofTTGPERCEO!V398/$AD400)*(X$2/$B$2)</f>
        <v>0</v>
      </c>
      <c r="Y400" s="2" t="n">
        <f aca="false">(tcofTTGPERCEO!W398/$AD400)*(Y$2/$B$2)</f>
        <v>0.00397161383817003</v>
      </c>
      <c r="Z400" s="2" t="n">
        <f aca="false">(tcofTTGPERCEO!X398/$AD400)*(Z$2/$B$2)</f>
        <v>0</v>
      </c>
      <c r="AA400" s="2" t="n">
        <f aca="false">(tcofTTGPERCEO!Y398/$AD400)*(AA$2/$B$2)</f>
        <v>0</v>
      </c>
      <c r="AD400" s="2" t="n">
        <f aca="false">SUM(tcofTTGPERCEO!H398:AA398)</f>
        <v>46</v>
      </c>
    </row>
    <row r="401" customFormat="false" ht="12.8" hidden="false" customHeight="false" outlineLevel="0" collapsed="false">
      <c r="A401" s="2" t="str">
        <f aca="false">tcofTTGPERCEO!A399</f>
        <v>../tcof/chi-long-metaok/lionel4_can.tei_corpo2_tto.cha </v>
      </c>
      <c r="B401" s="2" t="str">
        <f aca="false">tcofTTGPERCEO!B399</f>
        <v> LONG </v>
      </c>
      <c r="C401" s="2" t="str">
        <f aca="false">tcofTTGPERCEO!C399</f>
        <v> CHI </v>
      </c>
      <c r="D401" s="2" t="n">
        <f aca="false">tcofTTGPERCEO!D399</f>
        <v>5</v>
      </c>
      <c r="E401" s="2" t="n">
        <f aca="false">tcofTTGPERCEO!E399</f>
        <v>451</v>
      </c>
      <c r="F401" s="2" t="str">
        <f aca="false">tcofTTGPERCEO!F399</f>
        <v>5;04.24</v>
      </c>
      <c r="G401" s="2" t="str">
        <f aca="false">LEFT(F401,FIND(";",F401)-1)</f>
        <v>5</v>
      </c>
      <c r="H401" s="2" t="n">
        <f aca="false">SUM(J401:AA401)</f>
        <v>0.315188514260731</v>
      </c>
      <c r="I401" s="2" t="n">
        <f aca="false">SUM(J401,K401,M401,N401,O401,P401,Q401,R401,T401,U401)</f>
        <v>0.312838001183036</v>
      </c>
      <c r="J401" s="2" t="n">
        <f aca="false">(tcofTTGPERCEO!H399/$AD401)*(J$2/$B$2)</f>
        <v>0.000817452357071214</v>
      </c>
      <c r="K401" s="2" t="n">
        <f aca="false">(tcofTTGPERCEO!I399/$AD401)*(K$2/$B$2)</f>
        <v>0.000750199315896407</v>
      </c>
      <c r="L401" s="2" t="n">
        <f aca="false">(tcofTTGPERCEO!J399/$AD401)*(L$2/$B$2)</f>
        <v>0</v>
      </c>
      <c r="M401" s="2" t="n">
        <f aca="false">(tcofTTGPERCEO!K399/$AD401)*(M$2/$B$2)</f>
        <v>0.0119319496952396</v>
      </c>
      <c r="N401" s="2" t="n">
        <f aca="false">(tcofTTGPERCEO!L399/$AD401)*(N$2/$B$2)</f>
        <v>0.0013428747781807</v>
      </c>
      <c r="O401" s="2" t="n">
        <f aca="false">(tcofTTGPERCEO!M399/$AD401)*(O$2/$B$2)</f>
        <v>0.295096185993879</v>
      </c>
      <c r="P401" s="2" t="n">
        <f aca="false">(tcofTTGPERCEO!N399/$AD401)*(P$2/$B$2)</f>
        <v>0.00101895429879382</v>
      </c>
      <c r="Q401" s="2" t="n">
        <f aca="false">(tcofTTGPERCEO!O399/$AD401)*(Q$2/$B$2)</f>
        <v>0</v>
      </c>
      <c r="R401" s="2" t="n">
        <f aca="false">(tcofTTGPERCEO!P399/$AD401)*(R$2/$B$2)</f>
        <v>0.000323277524882339</v>
      </c>
      <c r="S401" s="2" t="n">
        <f aca="false">(tcofTTGPERCEO!Q399/$AD401)*(S$2/$B$2)</f>
        <v>0</v>
      </c>
      <c r="T401" s="2" t="n">
        <f aca="false">(tcofTTGPERCEO!R399/$AD401)*(T$2/$B$2)</f>
        <v>0.000784404495537896</v>
      </c>
      <c r="U401" s="2" t="n">
        <f aca="false">(tcofTTGPERCEO!S399/$AD401)*(U$2/$B$2)</f>
        <v>0.000772702723555281</v>
      </c>
      <c r="V401" s="2" t="n">
        <f aca="false">(tcofTTGPERCEO!T399/$AD401)*(V$2/$B$2)</f>
        <v>0.000320577115963274</v>
      </c>
      <c r="W401" s="2" t="n">
        <f aca="false">(tcofTTGPERCEO!U399/$AD401)*(W$2/$B$2)</f>
        <v>0</v>
      </c>
      <c r="X401" s="2" t="n">
        <f aca="false">(tcofTTGPERCEO!V399/$AD401)*(X$2/$B$2)</f>
        <v>0</v>
      </c>
      <c r="Y401" s="2" t="n">
        <f aca="false">(tcofTTGPERCEO!W399/$AD401)*(Y$2/$B$2)</f>
        <v>0.00202993596173135</v>
      </c>
      <c r="Z401" s="2" t="n">
        <f aca="false">(tcofTTGPERCEO!X399/$AD401)*(Z$2/$B$2)</f>
        <v>0</v>
      </c>
      <c r="AA401" s="2" t="n">
        <f aca="false">(tcofTTGPERCEO!Y399/$AD401)*(AA$2/$B$2)</f>
        <v>0</v>
      </c>
      <c r="AD401" s="2" t="n">
        <f aca="false">SUM(tcofTTGPERCEO!H399:AA399)</f>
        <v>60</v>
      </c>
    </row>
    <row r="402" customFormat="false" ht="12.8" hidden="false" customHeight="false" outlineLevel="0" collapsed="false">
      <c r="A402" s="2" t="str">
        <f aca="false">tcofTTGPERCEO!A400</f>
        <v>../tcof/chi-long-metaok/lionel5_can.tei_corpo2_tto.cha </v>
      </c>
      <c r="B402" s="2" t="str">
        <f aca="false">tcofTTGPERCEO!B400</f>
        <v> LONG </v>
      </c>
      <c r="C402" s="2" t="str">
        <f aca="false">tcofTTGPERCEO!C400</f>
        <v> CHI </v>
      </c>
      <c r="D402" s="2" t="n">
        <f aca="false">tcofTTGPERCEO!D400</f>
        <v>1</v>
      </c>
      <c r="E402" s="2" t="n">
        <f aca="false">tcofTTGPERCEO!E400</f>
        <v>231</v>
      </c>
      <c r="F402" s="2" t="str">
        <f aca="false">tcofTTGPERCEO!F400</f>
        <v>5;05.30</v>
      </c>
      <c r="G402" s="2" t="str">
        <f aca="false">LEFT(F402,FIND(";",F402)-1)</f>
        <v>5</v>
      </c>
      <c r="H402" s="2" t="n">
        <f aca="false">SUM(J402:AA402)</f>
        <v>0.273106966587408</v>
      </c>
      <c r="I402" s="2" t="n">
        <f aca="false">SUM(J402,K402,M402,N402,O402,P402,Q402,R402,T402,U402)</f>
        <v>0.269372219221768</v>
      </c>
      <c r="J402" s="2" t="n">
        <f aca="false">(tcofTTGPERCEO!H400/$AD402)*(J$2/$B$2)</f>
        <v>0</v>
      </c>
      <c r="K402" s="2" t="n">
        <f aca="false">(tcofTTGPERCEO!I400/$AD402)*(K$2/$B$2)</f>
        <v>0</v>
      </c>
      <c r="L402" s="2" t="n">
        <f aca="false">(tcofTTGPERCEO!J400/$AD402)*(L$2/$B$2)</f>
        <v>0</v>
      </c>
      <c r="M402" s="2" t="n">
        <f aca="false">(tcofTTGPERCEO!K400/$AD402)*(M$2/$B$2)</f>
        <v>0.0195250085922102</v>
      </c>
      <c r="N402" s="2" t="n">
        <f aca="false">(tcofTTGPERCEO!L400/$AD402)*(N$2/$B$2)</f>
        <v>0</v>
      </c>
      <c r="O402" s="2" t="n">
        <f aca="false">(tcofTTGPERCEO!M400/$AD402)*(O$2/$B$2)</f>
        <v>0.245274751994912</v>
      </c>
      <c r="P402" s="2" t="n">
        <f aca="false">(tcofTTGPERCEO!N400/$AD402)*(P$2/$B$2)</f>
        <v>0</v>
      </c>
      <c r="Q402" s="2" t="n">
        <f aca="false">(tcofTTGPERCEO!O400/$AD402)*(Q$2/$B$2)</f>
        <v>0</v>
      </c>
      <c r="R402" s="2" t="n">
        <f aca="false">(tcofTTGPERCEO!P400/$AD402)*(R$2/$B$2)</f>
        <v>0.000293888658983945</v>
      </c>
      <c r="S402" s="2" t="n">
        <f aca="false">(tcofTTGPERCEO!Q400/$AD402)*(S$2/$B$2)</f>
        <v>0.000786742511918038</v>
      </c>
      <c r="T402" s="2" t="n">
        <f aca="false">(tcofTTGPERCEO!R400/$AD402)*(T$2/$B$2)</f>
        <v>0.00427856997566125</v>
      </c>
      <c r="U402" s="2" t="n">
        <f aca="false">(tcofTTGPERCEO!S400/$AD402)*(U$2/$B$2)</f>
        <v>0</v>
      </c>
      <c r="V402" s="2" t="n">
        <f aca="false">(tcofTTGPERCEO!T400/$AD402)*(V$2/$B$2)</f>
        <v>0</v>
      </c>
      <c r="W402" s="2" t="n">
        <f aca="false">(tcofTTGPERCEO!U400/$AD402)*(W$2/$B$2)</f>
        <v>0</v>
      </c>
      <c r="X402" s="2" t="n">
        <f aca="false">(tcofTTGPERCEO!V400/$AD402)*(X$2/$B$2)</f>
        <v>0</v>
      </c>
      <c r="Y402" s="2" t="n">
        <f aca="false">(tcofTTGPERCEO!W400/$AD402)*(Y$2/$B$2)</f>
        <v>0.00184539632884668</v>
      </c>
      <c r="Z402" s="2" t="n">
        <f aca="false">(tcofTTGPERCEO!X400/$AD402)*(Z$2/$B$2)</f>
        <v>0.00110260852487533</v>
      </c>
      <c r="AA402" s="2" t="n">
        <f aca="false">(tcofTTGPERCEO!Y400/$AD402)*(AA$2/$B$2)</f>
        <v>0</v>
      </c>
      <c r="AD402" s="2" t="n">
        <f aca="false">SUM(tcofTTGPERCEO!H400:AA400)</f>
        <v>33</v>
      </c>
    </row>
    <row r="403" customFormat="false" ht="12.8" hidden="false" customHeight="false" outlineLevel="0" collapsed="false">
      <c r="A403" s="2" t="str">
        <f aca="false">tcofTTGPERCEO!A401</f>
        <v>../tcof/chi-long-metaok/lionel6_can.tei_corpo2_tto.cha </v>
      </c>
      <c r="B403" s="2" t="str">
        <f aca="false">tcofTTGPERCEO!B401</f>
        <v> LONG </v>
      </c>
      <c r="C403" s="2" t="str">
        <f aca="false">tcofTTGPERCEO!C401</f>
        <v> CHI </v>
      </c>
      <c r="D403" s="2" t="n">
        <f aca="false">tcofTTGPERCEO!D401</f>
        <v>14</v>
      </c>
      <c r="E403" s="2" t="n">
        <f aca="false">tcofTTGPERCEO!E401</f>
        <v>908</v>
      </c>
      <c r="F403" s="2" t="str">
        <f aca="false">tcofTTGPERCEO!F401</f>
        <v>5;05.30</v>
      </c>
      <c r="G403" s="2" t="str">
        <f aca="false">LEFT(F403,FIND(";",F403)-1)</f>
        <v>5</v>
      </c>
      <c r="H403" s="2" t="n">
        <f aca="false">SUM(J403:AA403)</f>
        <v>0.331112105547411</v>
      </c>
      <c r="I403" s="2" t="n">
        <f aca="false">SUM(J403,K403,M403,N403,O403,P403,Q403,R403,T403,U403)</f>
        <v>0.326004629272433</v>
      </c>
      <c r="J403" s="2" t="n">
        <f aca="false">(tcofTTGPERCEO!H401/$AD403)*(J$2/$B$2)</f>
        <v>0.000490471414242728</v>
      </c>
      <c r="K403" s="2" t="n">
        <f aca="false">(tcofTTGPERCEO!I401/$AD403)*(K$2/$B$2)</f>
        <v>0.000225059794768922</v>
      </c>
      <c r="L403" s="2" t="n">
        <f aca="false">(tcofTTGPERCEO!J401/$AD403)*(L$2/$B$2)</f>
        <v>0</v>
      </c>
      <c r="M403" s="2" t="n">
        <f aca="false">(tcofTTGPERCEO!K401/$AD403)*(M$2/$B$2)</f>
        <v>0.0028636679268575</v>
      </c>
      <c r="N403" s="2" t="n">
        <f aca="false">(tcofTTGPERCEO!L401/$AD403)*(N$2/$B$2)</f>
        <v>0.00241717460072525</v>
      </c>
      <c r="O403" s="2" t="n">
        <f aca="false">(tcofTTGPERCEO!M401/$AD403)*(O$2/$B$2)</f>
        <v>0.313645089113494</v>
      </c>
      <c r="P403" s="2" t="n">
        <f aca="false">(tcofTTGPERCEO!N401/$AD403)*(P$2/$B$2)</f>
        <v>0.00183411773782887</v>
      </c>
      <c r="Q403" s="2" t="n">
        <f aca="false">(tcofTTGPERCEO!O401/$AD403)*(Q$2/$B$2)</f>
        <v>0.000770928169122753</v>
      </c>
      <c r="R403" s="2" t="n">
        <f aca="false">(tcofTTGPERCEO!P401/$AD403)*(R$2/$B$2)</f>
        <v>0</v>
      </c>
      <c r="S403" s="2" t="n">
        <f aca="false">(tcofTTGPERCEO!Q401/$AD403)*(S$2/$B$2)</f>
        <v>0.000778875086798858</v>
      </c>
      <c r="T403" s="2" t="n">
        <f aca="false">(tcofTTGPERCEO!R401/$AD403)*(T$2/$B$2)</f>
        <v>0.00329449888125916</v>
      </c>
      <c r="U403" s="2" t="n">
        <f aca="false">(tcofTTGPERCEO!S401/$AD403)*(U$2/$B$2)</f>
        <v>0.000463621634133169</v>
      </c>
      <c r="V403" s="2" t="n">
        <f aca="false">(tcofTTGPERCEO!T401/$AD403)*(V$2/$B$2)</f>
        <v>0</v>
      </c>
      <c r="W403" s="2" t="n">
        <f aca="false">(tcofTTGPERCEO!U401/$AD403)*(W$2/$B$2)</f>
        <v>0</v>
      </c>
      <c r="X403" s="2" t="n">
        <f aca="false">(tcofTTGPERCEO!V401/$AD403)*(X$2/$B$2)</f>
        <v>0</v>
      </c>
      <c r="Y403" s="2" t="n">
        <f aca="false">(tcofTTGPERCEO!W401/$AD403)*(Y$2/$B$2)</f>
        <v>0.00426286551963583</v>
      </c>
      <c r="Z403" s="2" t="n">
        <f aca="false">(tcofTTGPERCEO!X401/$AD403)*(Z$2/$B$2)</f>
        <v>0</v>
      </c>
      <c r="AA403" s="2" t="n">
        <f aca="false">(tcofTTGPERCEO!Y401/$AD403)*(AA$2/$B$2)</f>
        <v>6.57356685440938E-005</v>
      </c>
      <c r="AD403" s="2" t="n">
        <f aca="false">SUM(tcofTTGPERCEO!H401:AA401)</f>
        <v>100</v>
      </c>
    </row>
    <row r="404" customFormat="false" ht="12.8" hidden="false" customHeight="false" outlineLevel="0" collapsed="false">
      <c r="A404" s="2" t="str">
        <f aca="false">tcofTTGPERCEO!A402</f>
        <v>../tcof/chi-long-metaok/lionel7_can.tei_corpo2_tto.cha </v>
      </c>
      <c r="B404" s="2" t="str">
        <f aca="false">tcofTTGPERCEO!B402</f>
        <v> LONG </v>
      </c>
      <c r="C404" s="2" t="str">
        <f aca="false">tcofTTGPERCEO!C402</f>
        <v> CHI </v>
      </c>
      <c r="D404" s="2" t="n">
        <f aca="false">tcofTTGPERCEO!D402</f>
        <v>5</v>
      </c>
      <c r="E404" s="2" t="n">
        <f aca="false">tcofTTGPERCEO!E402</f>
        <v>521</v>
      </c>
      <c r="F404" s="2" t="str">
        <f aca="false">tcofTTGPERCEO!F402</f>
        <v>5;07.05</v>
      </c>
      <c r="G404" s="2" t="str">
        <f aca="false">LEFT(F404,FIND(";",F404)-1)</f>
        <v>5</v>
      </c>
      <c r="H404" s="2" t="n">
        <f aca="false">SUM(J404:AA404)</f>
        <v>0.27567521141072</v>
      </c>
      <c r="I404" s="2" t="n">
        <f aca="false">SUM(J404,K404,M404,N404,O404,P404,Q404,R404,T404,U404)</f>
        <v>0.268291230731381</v>
      </c>
      <c r="J404" s="2" t="n">
        <f aca="false">(tcofTTGPERCEO!H402/$AD404)*(J$2/$B$2)</f>
        <v>0</v>
      </c>
      <c r="K404" s="2" t="n">
        <f aca="false">(tcofTTGPERCEO!I402/$AD404)*(K$2/$B$2)</f>
        <v>0</v>
      </c>
      <c r="L404" s="2" t="n">
        <f aca="false">(tcofTTGPERCEO!J402/$AD404)*(L$2/$B$2)</f>
        <v>0</v>
      </c>
      <c r="M404" s="2" t="n">
        <f aca="false">(tcofTTGPERCEO!K402/$AD404)*(M$2/$B$2)</f>
        <v>0.00135078675795165</v>
      </c>
      <c r="N404" s="2" t="n">
        <f aca="false">(tcofTTGPERCEO!L402/$AD404)*(N$2/$B$2)</f>
        <v>0.00912141358764246</v>
      </c>
      <c r="O404" s="2" t="n">
        <f aca="false">(tcofTTGPERCEO!M402/$AD404)*(O$2/$B$2)</f>
        <v>0.248167142938249</v>
      </c>
      <c r="P404" s="2" t="n">
        <f aca="false">(tcofTTGPERCEO!N402/$AD404)*(P$2/$B$2)</f>
        <v>0</v>
      </c>
      <c r="Q404" s="2" t="n">
        <f aca="false">(tcofTTGPERCEO!O402/$AD404)*(Q$2/$B$2)</f>
        <v>0.00218187217676251</v>
      </c>
      <c r="R404" s="2" t="n">
        <f aca="false">(tcofTTGPERCEO!P402/$AD404)*(R$2/$B$2)</f>
        <v>0.000365974556470573</v>
      </c>
      <c r="S404" s="2" t="n">
        <f aca="false">(tcofTTGPERCEO!Q402/$AD404)*(S$2/$B$2)</f>
        <v>0.000489858545156514</v>
      </c>
      <c r="T404" s="2" t="n">
        <f aca="false">(tcofTTGPERCEO!R402/$AD404)*(T$2/$B$2)</f>
        <v>0.00710404071430547</v>
      </c>
      <c r="U404" s="2" t="n">
        <f aca="false">(tcofTTGPERCEO!S402/$AD404)*(U$2/$B$2)</f>
        <v>0</v>
      </c>
      <c r="V404" s="2" t="n">
        <f aca="false">(tcofTTGPERCEO!T402/$AD404)*(V$2/$B$2)</f>
        <v>0</v>
      </c>
      <c r="W404" s="2" t="n">
        <f aca="false">(tcofTTGPERCEO!U402/$AD404)*(W$2/$B$2)</f>
        <v>0</v>
      </c>
      <c r="X404" s="2" t="n">
        <f aca="false">(tcofTTGPERCEO!V402/$AD404)*(X$2/$B$2)</f>
        <v>0</v>
      </c>
      <c r="Y404" s="2" t="n">
        <f aca="false">(tcofTTGPERCEO!W402/$AD404)*(Y$2/$B$2)</f>
        <v>0.00689412213418194</v>
      </c>
      <c r="Z404" s="2" t="n">
        <f aca="false">(tcofTTGPERCEO!X402/$AD404)*(Z$2/$B$2)</f>
        <v>0</v>
      </c>
      <c r="AA404" s="2" t="n">
        <f aca="false">(tcofTTGPERCEO!Y402/$AD404)*(AA$2/$B$2)</f>
        <v>0</v>
      </c>
      <c r="AD404" s="2" t="n">
        <f aca="false">SUM(tcofTTGPERCEO!H402:AA402)</f>
        <v>53</v>
      </c>
    </row>
    <row r="405" customFormat="false" ht="12.8" hidden="false" customHeight="false" outlineLevel="0" collapsed="false">
      <c r="A405" s="2" t="str">
        <f aca="false">tcofTTGPERCEO!A403</f>
        <v>../tcof/chi-long-metaok/lionel8_can.tei_corpo2_tto.cha </v>
      </c>
      <c r="B405" s="2" t="str">
        <f aca="false">tcofTTGPERCEO!B403</f>
        <v> LONG </v>
      </c>
      <c r="C405" s="2" t="str">
        <f aca="false">tcofTTGPERCEO!C403</f>
        <v> CHI </v>
      </c>
      <c r="D405" s="2" t="n">
        <f aca="false">tcofTTGPERCEO!D403</f>
        <v>2</v>
      </c>
      <c r="E405" s="2" t="n">
        <f aca="false">tcofTTGPERCEO!E403</f>
        <v>628</v>
      </c>
      <c r="F405" s="2" t="str">
        <f aca="false">tcofTTGPERCEO!F403</f>
        <v>5;08.11</v>
      </c>
      <c r="G405" s="2" t="str">
        <f aca="false">LEFT(F405,FIND(";",F405)-1)</f>
        <v>5</v>
      </c>
      <c r="H405" s="2" t="n">
        <f aca="false">SUM(J405:AA405)</f>
        <v>0.251410334682979</v>
      </c>
      <c r="I405" s="2" t="n">
        <f aca="false">SUM(J405,K405,M405,N405,O405,P405,Q405,R405,T405,U405)</f>
        <v>0.242309453443944</v>
      </c>
      <c r="J405" s="2" t="n">
        <f aca="false">(tcofTTGPERCEO!H403/$AD405)*(J$2/$B$2)</f>
        <v>0.000710828136583664</v>
      </c>
      <c r="K405" s="2" t="n">
        <f aca="false">(tcofTTGPERCEO!I403/$AD405)*(K$2/$B$2)</f>
        <v>0.0004892604234107</v>
      </c>
      <c r="L405" s="2" t="n">
        <f aca="false">(tcofTTGPERCEO!J403/$AD405)*(L$2/$B$2)</f>
        <v>0</v>
      </c>
      <c r="M405" s="2" t="n">
        <f aca="false">(tcofTTGPERCEO!K403/$AD405)*(M$2/$B$2)</f>
        <v>0.00933804758757879</v>
      </c>
      <c r="N405" s="2" t="n">
        <f aca="false">(tcofTTGPERCEO!L403/$AD405)*(N$2/$B$2)</f>
        <v>0</v>
      </c>
      <c r="O405" s="2" t="n">
        <f aca="false">(tcofTTGPERCEO!M403/$AD405)*(O$2/$B$2)</f>
        <v>0.225446154517063</v>
      </c>
      <c r="P405" s="2" t="n">
        <f aca="false">(tcofTTGPERCEO!N403/$AD405)*(P$2/$B$2)</f>
        <v>0.00199360623677051</v>
      </c>
      <c r="Q405" s="2" t="n">
        <f aca="false">(tcofTTGPERCEO!O403/$AD405)*(Q$2/$B$2)</f>
        <v>0.00167593080244077</v>
      </c>
      <c r="R405" s="2" t="n">
        <f aca="false">(tcofTTGPERCEO!P403/$AD405)*(R$2/$B$2)</f>
        <v>0.000105416584200763</v>
      </c>
      <c r="S405" s="2" t="n">
        <f aca="false">(tcofTTGPERCEO!Q403/$AD405)*(S$2/$B$2)</f>
        <v>0.000564402236810767</v>
      </c>
      <c r="T405" s="2" t="n">
        <f aca="false">(tcofTTGPERCEO!R403/$AD405)*(T$2/$B$2)</f>
        <v>0.00204627259705538</v>
      </c>
      <c r="U405" s="2" t="n">
        <f aca="false">(tcofTTGPERCEO!S403/$AD405)*(U$2/$B$2)</f>
        <v>0.000503936558840401</v>
      </c>
      <c r="V405" s="2" t="n">
        <f aca="false">(tcofTTGPERCEO!T403/$AD405)*(V$2/$B$2)</f>
        <v>0</v>
      </c>
      <c r="W405" s="2" t="n">
        <f aca="false">(tcofTTGPERCEO!U403/$AD405)*(W$2/$B$2)</f>
        <v>0</v>
      </c>
      <c r="X405" s="2" t="n">
        <f aca="false">(tcofTTGPERCEO!V403/$AD405)*(X$2/$B$2)</f>
        <v>0</v>
      </c>
      <c r="Y405" s="2" t="n">
        <f aca="false">(tcofTTGPERCEO!W403/$AD405)*(Y$2/$B$2)</f>
        <v>0.00794322767634006</v>
      </c>
      <c r="Z405" s="2" t="n">
        <f aca="false">(tcofTTGPERCEO!X403/$AD405)*(Z$2/$B$2)</f>
        <v>0.000593251325884007</v>
      </c>
      <c r="AA405" s="2" t="n">
        <f aca="false">(tcofTTGPERCEO!Y403/$AD405)*(AA$2/$B$2)</f>
        <v>0</v>
      </c>
      <c r="AD405" s="2" t="n">
        <f aca="false">SUM(tcofTTGPERCEO!H403:AA403)</f>
        <v>92</v>
      </c>
    </row>
    <row r="406" customFormat="false" ht="12.8" hidden="false" customHeight="false" outlineLevel="0" collapsed="false">
      <c r="A406" s="2" t="str">
        <f aca="false">tcofTTGPERCEO!A404</f>
        <v>../tcof/chi-long-metaok/lionel9_can.tei_corpo2_tto.cha </v>
      </c>
      <c r="B406" s="2" t="str">
        <f aca="false">tcofTTGPERCEO!B404</f>
        <v> LONG </v>
      </c>
      <c r="C406" s="2" t="str">
        <f aca="false">tcofTTGPERCEO!C404</f>
        <v> CHI </v>
      </c>
      <c r="D406" s="2" t="n">
        <f aca="false">tcofTTGPERCEO!D404</f>
        <v>9</v>
      </c>
      <c r="E406" s="2" t="n">
        <f aca="false">tcofTTGPERCEO!E404</f>
        <v>432</v>
      </c>
      <c r="F406" s="2" t="str">
        <f aca="false">tcofTTGPERCEO!F404</f>
        <v>5;08.11</v>
      </c>
      <c r="G406" s="2" t="str">
        <f aca="false">LEFT(F406,FIND(";",F406)-1)</f>
        <v>5</v>
      </c>
      <c r="H406" s="2" t="n">
        <f aca="false">SUM(J406:AA406)</f>
        <v>0.354490295343625</v>
      </c>
      <c r="I406" s="2" t="n">
        <f aca="false">SUM(J406,K406,M406,N406,O406,P406,Q406,R406,T406,U406)</f>
        <v>0.348244338538297</v>
      </c>
      <c r="J406" s="2" t="n">
        <f aca="false">(tcofTTGPERCEO!H404/$AD406)*(J$2/$B$2)</f>
        <v>0</v>
      </c>
      <c r="K406" s="2" t="n">
        <f aca="false">(tcofTTGPERCEO!I404/$AD406)*(K$2/$B$2)</f>
        <v>0.00057707639684339</v>
      </c>
      <c r="L406" s="2" t="n">
        <f aca="false">(tcofTTGPERCEO!J404/$AD406)*(L$2/$B$2)</f>
        <v>0</v>
      </c>
      <c r="M406" s="2" t="n">
        <f aca="false">(tcofTTGPERCEO!K404/$AD406)*(M$2/$B$2)</f>
        <v>0</v>
      </c>
      <c r="N406" s="2" t="n">
        <f aca="false">(tcofTTGPERCEO!L404/$AD406)*(N$2/$B$2)</f>
        <v>0.00413192239440214</v>
      </c>
      <c r="O406" s="2" t="n">
        <f aca="false">(tcofTTGPERCEO!M404/$AD406)*(O$2/$B$2)</f>
        <v>0.337252783993005</v>
      </c>
      <c r="P406" s="2" t="n">
        <f aca="false">(tcofTTGPERCEO!N404/$AD406)*(P$2/$B$2)</f>
        <v>0</v>
      </c>
      <c r="Q406" s="2" t="n">
        <f aca="false">(tcofTTGPERCEO!O404/$AD406)*(Q$2/$B$2)</f>
        <v>0</v>
      </c>
      <c r="R406" s="2" t="n">
        <f aca="false">(tcofTTGPERCEO!P404/$AD406)*(R$2/$B$2)</f>
        <v>0.000248675019140261</v>
      </c>
      <c r="S406" s="2" t="n">
        <f aca="false">(tcofTTGPERCEO!Q404/$AD406)*(S$2/$B$2)</f>
        <v>0</v>
      </c>
      <c r="T406" s="2" t="n">
        <f aca="false">(tcofTTGPERCEO!R404/$AD406)*(T$2/$B$2)</f>
        <v>0.00603388073490689</v>
      </c>
      <c r="U406" s="2" t="n">
        <f aca="false">(tcofTTGPERCEO!S404/$AD406)*(U$2/$B$2)</f>
        <v>0</v>
      </c>
      <c r="V406" s="2" t="n">
        <f aca="false">(tcofTTGPERCEO!T404/$AD406)*(V$2/$B$2)</f>
        <v>0</v>
      </c>
      <c r="W406" s="2" t="n">
        <f aca="false">(tcofTTGPERCEO!U404/$AD406)*(W$2/$B$2)</f>
        <v>0</v>
      </c>
      <c r="X406" s="2" t="n">
        <f aca="false">(tcofTTGPERCEO!V404/$AD406)*(X$2/$B$2)</f>
        <v>0</v>
      </c>
      <c r="Y406" s="2" t="n">
        <f aca="false">(tcofTTGPERCEO!W404/$AD406)*(Y$2/$B$2)</f>
        <v>0.00624595680532722</v>
      </c>
      <c r="Z406" s="2" t="n">
        <f aca="false">(tcofTTGPERCEO!X404/$AD406)*(Z$2/$B$2)</f>
        <v>0</v>
      </c>
      <c r="AA406" s="2" t="n">
        <f aca="false">(tcofTTGPERCEO!Y404/$AD406)*(AA$2/$B$2)</f>
        <v>0</v>
      </c>
      <c r="AD406" s="2" t="n">
        <f aca="false">SUM(tcofTTGPERCEO!H404:AA404)</f>
        <v>39</v>
      </c>
    </row>
    <row r="407" customFormat="false" ht="12.8" hidden="false" customHeight="false" outlineLevel="0" collapsed="false">
      <c r="A407" s="2" t="str">
        <f aca="false">tcofTTGPERCEO!A405</f>
        <v>../tcof/chi-long-metaok/louise1_sow.tei_corpo2_tto.cha </v>
      </c>
      <c r="B407" s="2" t="str">
        <f aca="false">tcofTTGPERCEO!B405</f>
        <v> LONG </v>
      </c>
      <c r="C407" s="2" t="str">
        <f aca="false">tcofTTGPERCEO!C405</f>
        <v> CHI </v>
      </c>
      <c r="D407" s="2" t="n">
        <f aca="false">tcofTTGPERCEO!D405</f>
        <v>2</v>
      </c>
      <c r="E407" s="2" t="n">
        <f aca="false">tcofTTGPERCEO!E405</f>
        <v>77</v>
      </c>
      <c r="F407" s="2" t="str">
        <f aca="false">tcofTTGPERCEO!F405</f>
        <v>4;02.12</v>
      </c>
      <c r="G407" s="2" t="str">
        <f aca="false">LEFT(F407,FIND(";",F407)-1)</f>
        <v>4</v>
      </c>
      <c r="H407" s="2" t="n">
        <f aca="false">SUM(J407:AA407)</f>
        <v>0.0608980788519404</v>
      </c>
      <c r="I407" s="2" t="n">
        <f aca="false">SUM(J407,K407,M407,N407,O407,P407,Q407,R407,T407,U407)</f>
        <v>0</v>
      </c>
      <c r="J407" s="2" t="n">
        <f aca="false">(tcofTTGPERCEO!H405/$AD407)*(J$2/$B$2)</f>
        <v>0</v>
      </c>
      <c r="K407" s="2" t="n">
        <f aca="false">(tcofTTGPERCEO!I405/$AD407)*(K$2/$B$2)</f>
        <v>0</v>
      </c>
      <c r="L407" s="2" t="n">
        <f aca="false">(tcofTTGPERCEO!J405/$AD407)*(L$2/$B$2)</f>
        <v>0</v>
      </c>
      <c r="M407" s="2" t="n">
        <f aca="false">(tcofTTGPERCEO!K405/$AD407)*(M$2/$B$2)</f>
        <v>0</v>
      </c>
      <c r="N407" s="2" t="n">
        <f aca="false">(tcofTTGPERCEO!L405/$AD407)*(N$2/$B$2)</f>
        <v>0</v>
      </c>
      <c r="O407" s="2" t="n">
        <f aca="false">(tcofTTGPERCEO!M405/$AD407)*(O$2/$B$2)</f>
        <v>0</v>
      </c>
      <c r="P407" s="2" t="n">
        <f aca="false">(tcofTTGPERCEO!N405/$AD407)*(P$2/$B$2)</f>
        <v>0</v>
      </c>
      <c r="Q407" s="2" t="n">
        <f aca="false">(tcofTTGPERCEO!O405/$AD407)*(Q$2/$B$2)</f>
        <v>0</v>
      </c>
      <c r="R407" s="2" t="n">
        <f aca="false">(tcofTTGPERCEO!P405/$AD407)*(R$2/$B$2)</f>
        <v>0</v>
      </c>
      <c r="S407" s="2" t="n">
        <f aca="false">(tcofTTGPERCEO!Q405/$AD407)*(S$2/$B$2)</f>
        <v>0</v>
      </c>
      <c r="T407" s="2" t="n">
        <f aca="false">(tcofTTGPERCEO!R405/$AD407)*(T$2/$B$2)</f>
        <v>0</v>
      </c>
      <c r="U407" s="2" t="n">
        <f aca="false">(tcofTTGPERCEO!S405/$AD407)*(U$2/$B$2)</f>
        <v>0</v>
      </c>
      <c r="V407" s="2" t="n">
        <f aca="false">(tcofTTGPERCEO!T405/$AD407)*(V$2/$B$2)</f>
        <v>0</v>
      </c>
      <c r="W407" s="2" t="n">
        <f aca="false">(tcofTTGPERCEO!U405/$AD407)*(W$2/$B$2)</f>
        <v>0</v>
      </c>
      <c r="X407" s="2" t="n">
        <f aca="false">(tcofTTGPERCEO!V405/$AD407)*(X$2/$B$2)</f>
        <v>0</v>
      </c>
      <c r="Y407" s="2" t="n">
        <f aca="false">(tcofTTGPERCEO!W405/$AD407)*(Y$2/$B$2)</f>
        <v>0.0608980788519404</v>
      </c>
      <c r="Z407" s="2" t="n">
        <f aca="false">(tcofTTGPERCEO!X405/$AD407)*(Z$2/$B$2)</f>
        <v>0</v>
      </c>
      <c r="AA407" s="2" t="n">
        <f aca="false">(tcofTTGPERCEO!Y405/$AD407)*(AA$2/$B$2)</f>
        <v>0</v>
      </c>
      <c r="AD407" s="2" t="n">
        <f aca="false">SUM(tcofTTGPERCEO!H405:AA405)</f>
        <v>1</v>
      </c>
    </row>
    <row r="408" customFormat="false" ht="12.8" hidden="false" customHeight="false" outlineLevel="0" collapsed="false">
      <c r="A408" s="2" t="str">
        <f aca="false">tcofTTGPERCEO!A406</f>
        <v>../tcof/chi-long-metaok/louise2_sow.tei_corpo2_tto.cha </v>
      </c>
      <c r="B408" s="2" t="str">
        <f aca="false">tcofTTGPERCEO!B406</f>
        <v> LONG </v>
      </c>
      <c r="C408" s="2" t="str">
        <f aca="false">tcofTTGPERCEO!C406</f>
        <v> CHI </v>
      </c>
      <c r="D408" s="2" t="n">
        <f aca="false">tcofTTGPERCEO!D406</f>
        <v>0</v>
      </c>
      <c r="E408" s="2" t="n">
        <f aca="false">tcofTTGPERCEO!E406</f>
        <v>120</v>
      </c>
      <c r="F408" s="2" t="str">
        <f aca="false">tcofTTGPERCEO!F406</f>
        <v>4;03.17</v>
      </c>
      <c r="G408" s="2" t="str">
        <f aca="false">LEFT(F408,FIND(";",F408)-1)</f>
        <v>4</v>
      </c>
      <c r="H408" s="2" t="n">
        <f aca="false">SUM(J408:AA408)</f>
        <v>0.339921120828549</v>
      </c>
      <c r="I408" s="2" t="n">
        <f aca="false">SUM(J408,K408,M408,N408,O408,P408,Q408,R408,T408,U408)</f>
        <v>0.329702228858521</v>
      </c>
      <c r="J408" s="2" t="n">
        <f aca="false">(tcofTTGPERCEO!H406/$AD408)*(J$2/$B$2)</f>
        <v>0</v>
      </c>
      <c r="K408" s="2" t="n">
        <f aca="false">(tcofTTGPERCEO!I406/$AD408)*(K$2/$B$2)</f>
        <v>0</v>
      </c>
      <c r="L408" s="2" t="n">
        <f aca="false">(tcofTTGPERCEO!J406/$AD408)*(L$2/$B$2)</f>
        <v>0</v>
      </c>
      <c r="M408" s="2" t="n">
        <f aca="false">(tcofTTGPERCEO!K406/$AD408)*(M$2/$B$2)</f>
        <v>0</v>
      </c>
      <c r="N408" s="2" t="n">
        <f aca="false">(tcofTTGPERCEO!L406/$AD408)*(N$2/$B$2)</f>
        <v>0</v>
      </c>
      <c r="O408" s="2" t="n">
        <f aca="false">(tcofTTGPERCEO!M406/$AD408)*(O$2/$B$2)</f>
        <v>0.327333584463799</v>
      </c>
      <c r="P408" s="2" t="n">
        <f aca="false">(tcofTTGPERCEO!N406/$AD408)*(P$2/$B$2)</f>
        <v>0.00179815464493027</v>
      </c>
      <c r="Q408" s="2" t="n">
        <f aca="false">(tcofTTGPERCEO!O406/$AD408)*(Q$2/$B$2)</f>
        <v>0</v>
      </c>
      <c r="R408" s="2" t="n">
        <f aca="false">(tcofTTGPERCEO!P406/$AD408)*(R$2/$B$2)</f>
        <v>0.000570489749792363</v>
      </c>
      <c r="S408" s="2" t="n">
        <f aca="false">(tcofTTGPERCEO!Q406/$AD408)*(S$2/$B$2)</f>
        <v>0.00305441210509356</v>
      </c>
      <c r="T408" s="2" t="n">
        <f aca="false">(tcofTTGPERCEO!R406/$AD408)*(T$2/$B$2)</f>
        <v>0</v>
      </c>
      <c r="U408" s="2" t="n">
        <f aca="false">(tcofTTGPERCEO!S406/$AD408)*(U$2/$B$2)</f>
        <v>0</v>
      </c>
      <c r="V408" s="2" t="n">
        <f aca="false">(tcofTTGPERCEO!T406/$AD408)*(V$2/$B$2)</f>
        <v>0</v>
      </c>
      <c r="W408" s="2" t="n">
        <f aca="false">(tcofTTGPERCEO!U406/$AD408)*(W$2/$B$2)</f>
        <v>0</v>
      </c>
      <c r="X408" s="2" t="n">
        <f aca="false">(tcofTTGPERCEO!V406/$AD408)*(X$2/$B$2)</f>
        <v>0</v>
      </c>
      <c r="Y408" s="2" t="n">
        <f aca="false">(tcofTTGPERCEO!W406/$AD408)*(Y$2/$B$2)</f>
        <v>0.00716447986493417</v>
      </c>
      <c r="Z408" s="2" t="n">
        <f aca="false">(tcofTTGPERCEO!X406/$AD408)*(Z$2/$B$2)</f>
        <v>0</v>
      </c>
      <c r="AA408" s="2" t="n">
        <f aca="false">(tcofTTGPERCEO!Y406/$AD408)*(AA$2/$B$2)</f>
        <v>0</v>
      </c>
      <c r="AD408" s="2" t="n">
        <f aca="false">SUM(tcofTTGPERCEO!H406:AA406)</f>
        <v>17</v>
      </c>
    </row>
    <row r="409" customFormat="false" ht="12.8" hidden="false" customHeight="false" outlineLevel="0" collapsed="false">
      <c r="A409" s="2" t="str">
        <f aca="false">tcofTTGPERCEO!A407</f>
        <v>../tcof/chi-long-metaok/louise3_sow.tei_corpo2_tto.cha </v>
      </c>
      <c r="B409" s="2" t="str">
        <f aca="false">tcofTTGPERCEO!B407</f>
        <v> LONG </v>
      </c>
      <c r="C409" s="2" t="str">
        <f aca="false">tcofTTGPERCEO!C407</f>
        <v> CHI </v>
      </c>
      <c r="D409" s="2" t="n">
        <f aca="false">tcofTTGPERCEO!D407</f>
        <v>1</v>
      </c>
      <c r="E409" s="2" t="n">
        <f aca="false">tcofTTGPERCEO!E407</f>
        <v>129</v>
      </c>
      <c r="F409" s="2" t="str">
        <f aca="false">tcofTTGPERCEO!F407</f>
        <v>4;05.30</v>
      </c>
      <c r="G409" s="2" t="str">
        <f aca="false">LEFT(F409,FIND(";",F409)-1)</f>
        <v>4</v>
      </c>
      <c r="H409" s="2" t="n">
        <f aca="false">SUM(J409:AA409)</f>
        <v>0.352940873903763</v>
      </c>
      <c r="I409" s="2" t="n">
        <f aca="false">SUM(J409,K409,M409,N409,O409,P409,Q409,R409,T409,U409)</f>
        <v>0.352940873903763</v>
      </c>
      <c r="J409" s="2" t="n">
        <f aca="false">(tcofTTGPERCEO!H407/$AD409)*(J$2/$B$2)</f>
        <v>0</v>
      </c>
      <c r="K409" s="2" t="n">
        <f aca="false">(tcofTTGPERCEO!I407/$AD409)*(K$2/$B$2)</f>
        <v>0</v>
      </c>
      <c r="L409" s="2" t="n">
        <f aca="false">(tcofTTGPERCEO!J407/$AD409)*(L$2/$B$2)</f>
        <v>0</v>
      </c>
      <c r="M409" s="2" t="n">
        <f aca="false">(tcofTTGPERCEO!K407/$AD409)*(M$2/$B$2)</f>
        <v>0</v>
      </c>
      <c r="N409" s="2" t="n">
        <f aca="false">(tcofTTGPERCEO!L407/$AD409)*(N$2/$B$2)</f>
        <v>0</v>
      </c>
      <c r="O409" s="2" t="n">
        <f aca="false">(tcofTTGPERCEO!M407/$AD409)*(O$2/$B$2)</f>
        <v>0.337252783993005</v>
      </c>
      <c r="P409" s="2" t="n">
        <f aca="false">(tcofTTGPERCEO!N407/$AD409)*(P$2/$B$2)</f>
        <v>0</v>
      </c>
      <c r="Q409" s="2" t="n">
        <f aca="false">(tcofTTGPERCEO!O407/$AD409)*(Q$2/$B$2)</f>
        <v>0</v>
      </c>
      <c r="R409" s="2" t="n">
        <f aca="false">(tcofTTGPERCEO!P407/$AD409)*(R$2/$B$2)</f>
        <v>0</v>
      </c>
      <c r="S409" s="2" t="n">
        <f aca="false">(tcofTTGPERCEO!Q407/$AD409)*(S$2/$B$2)</f>
        <v>0</v>
      </c>
      <c r="T409" s="2" t="n">
        <f aca="false">(tcofTTGPERCEO!R407/$AD409)*(T$2/$B$2)</f>
        <v>0.0156880899107579</v>
      </c>
      <c r="U409" s="2" t="n">
        <f aca="false">(tcofTTGPERCEO!S407/$AD409)*(U$2/$B$2)</f>
        <v>0</v>
      </c>
      <c r="V409" s="2" t="n">
        <f aca="false">(tcofTTGPERCEO!T407/$AD409)*(V$2/$B$2)</f>
        <v>0</v>
      </c>
      <c r="W409" s="2" t="n">
        <f aca="false">(tcofTTGPERCEO!U407/$AD409)*(W$2/$B$2)</f>
        <v>0</v>
      </c>
      <c r="X409" s="2" t="n">
        <f aca="false">(tcofTTGPERCEO!V407/$AD409)*(X$2/$B$2)</f>
        <v>0</v>
      </c>
      <c r="Y409" s="2" t="n">
        <f aca="false">(tcofTTGPERCEO!W407/$AD409)*(Y$2/$B$2)</f>
        <v>0</v>
      </c>
      <c r="Z409" s="2" t="n">
        <f aca="false">(tcofTTGPERCEO!X407/$AD409)*(Z$2/$B$2)</f>
        <v>0</v>
      </c>
      <c r="AA409" s="2" t="n">
        <f aca="false">(tcofTTGPERCEO!Y407/$AD409)*(AA$2/$B$2)</f>
        <v>0</v>
      </c>
      <c r="AD409" s="2" t="n">
        <f aca="false">SUM(tcofTTGPERCEO!H407:AA407)</f>
        <v>3</v>
      </c>
    </row>
    <row r="410" customFormat="false" ht="12.8" hidden="false" customHeight="false" outlineLevel="0" collapsed="false">
      <c r="A410" s="2" t="str">
        <f aca="false">tcofTTGPERCEO!A408</f>
        <v>../tcof/chi-long-metaok/louise4_sow.tei_corpo2_tto.cha </v>
      </c>
      <c r="B410" s="2" t="str">
        <f aca="false">tcofTTGPERCEO!B408</f>
        <v> LONG </v>
      </c>
      <c r="C410" s="2" t="str">
        <f aca="false">tcofTTGPERCEO!C408</f>
        <v> CHI </v>
      </c>
      <c r="D410" s="2" t="n">
        <f aca="false">tcofTTGPERCEO!D408</f>
        <v>5</v>
      </c>
      <c r="E410" s="2" t="n">
        <f aca="false">tcofTTGPERCEO!E408</f>
        <v>174</v>
      </c>
      <c r="F410" s="2" t="str">
        <f aca="false">tcofTTGPERCEO!F408</f>
        <v>4;07.05</v>
      </c>
      <c r="G410" s="2" t="str">
        <f aca="false">LEFT(F410,FIND(";",F410)-1)</f>
        <v>4</v>
      </c>
      <c r="H410" s="2" t="n">
        <f aca="false">SUM(J410:AA410)</f>
        <v>0.262161309102132</v>
      </c>
      <c r="I410" s="2" t="n">
        <f aca="false">SUM(J410,K410,M410,N410,O410,P410,Q410,R410,T410,U410)</f>
        <v>0.260412706651423</v>
      </c>
      <c r="J410" s="2" t="n">
        <f aca="false">(tcofTTGPERCEO!H408/$AD410)*(J$2/$B$2)</f>
        <v>0</v>
      </c>
      <c r="K410" s="2" t="n">
        <f aca="false">(tcofTTGPERCEO!I408/$AD410)*(K$2/$B$2)</f>
        <v>0</v>
      </c>
      <c r="L410" s="2" t="n">
        <f aca="false">(tcofTTGPERCEO!J408/$AD410)*(L$2/$B$2)</f>
        <v>0</v>
      </c>
      <c r="M410" s="2" t="n">
        <f aca="false">(tcofTTGPERCEO!K408/$AD410)*(M$2/$B$2)</f>
        <v>0</v>
      </c>
      <c r="N410" s="2" t="n">
        <f aca="false">(tcofTTGPERCEO!L408/$AD410)*(N$2/$B$2)</f>
        <v>0.0219743145520478</v>
      </c>
      <c r="O410" s="2" t="n">
        <f aca="false">(tcofTTGPERCEO!M408/$AD410)*(O$2/$B$2)</f>
        <v>0.22994507999523</v>
      </c>
      <c r="P410" s="2" t="n">
        <f aca="false">(tcofTTGPERCEO!N408/$AD410)*(P$2/$B$2)</f>
        <v>0</v>
      </c>
      <c r="Q410" s="2" t="n">
        <f aca="false">(tcofTTGPERCEO!O408/$AD410)*(Q$2/$B$2)</f>
        <v>0</v>
      </c>
      <c r="R410" s="2" t="n">
        <f aca="false">(tcofTTGPERCEO!P408/$AD410)*(R$2/$B$2)</f>
        <v>0</v>
      </c>
      <c r="S410" s="2" t="n">
        <f aca="false">(tcofTTGPERCEO!Q408/$AD410)*(S$2/$B$2)</f>
        <v>0</v>
      </c>
      <c r="T410" s="2" t="n">
        <f aca="false">(tcofTTGPERCEO!R408/$AD410)*(T$2/$B$2)</f>
        <v>0.00427856997566125</v>
      </c>
      <c r="U410" s="2" t="n">
        <f aca="false">(tcofTTGPERCEO!S408/$AD410)*(U$2/$B$2)</f>
        <v>0.00421474212848335</v>
      </c>
      <c r="V410" s="2" t="n">
        <f aca="false">(tcofTTGPERCEO!T408/$AD410)*(V$2/$B$2)</f>
        <v>0.00174860245070877</v>
      </c>
      <c r="W410" s="2" t="n">
        <f aca="false">(tcofTTGPERCEO!U408/$AD410)*(W$2/$B$2)</f>
        <v>0</v>
      </c>
      <c r="X410" s="2" t="n">
        <f aca="false">(tcofTTGPERCEO!V408/$AD410)*(X$2/$B$2)</f>
        <v>0</v>
      </c>
      <c r="Y410" s="2" t="n">
        <f aca="false">(tcofTTGPERCEO!W408/$AD410)*(Y$2/$B$2)</f>
        <v>0</v>
      </c>
      <c r="Z410" s="2" t="n">
        <f aca="false">(tcofTTGPERCEO!X408/$AD410)*(Z$2/$B$2)</f>
        <v>0</v>
      </c>
      <c r="AA410" s="2" t="n">
        <f aca="false">(tcofTTGPERCEO!Y408/$AD410)*(AA$2/$B$2)</f>
        <v>0</v>
      </c>
      <c r="AD410" s="2" t="n">
        <f aca="false">SUM(tcofTTGPERCEO!H408:AA408)</f>
        <v>11</v>
      </c>
    </row>
    <row r="411" customFormat="false" ht="12.8" hidden="false" customHeight="false" outlineLevel="0" collapsed="false">
      <c r="A411" s="2" t="str">
        <f aca="false">tcofTTGPERCEO!A409</f>
        <v>../tcof/chi-long-metaok/louise5_sow.tei_corpo2_tto.cha </v>
      </c>
      <c r="B411" s="2" t="str">
        <f aca="false">tcofTTGPERCEO!B409</f>
        <v> LONG </v>
      </c>
      <c r="C411" s="2" t="str">
        <f aca="false">tcofTTGPERCEO!C409</f>
        <v> CHI </v>
      </c>
      <c r="D411" s="2" t="n">
        <f aca="false">tcofTTGPERCEO!D409</f>
        <v>3</v>
      </c>
      <c r="E411" s="2" t="n">
        <f aca="false">tcofTTGPERCEO!E409</f>
        <v>147</v>
      </c>
      <c r="F411" s="2" t="str">
        <f aca="false">tcofTTGPERCEO!F409</f>
        <v>4;07.05</v>
      </c>
      <c r="G411" s="2" t="str">
        <f aca="false">LEFT(F411,FIND(";",F411)-1)</f>
        <v>4</v>
      </c>
      <c r="H411" s="2" t="n">
        <f aca="false">SUM(J411:AA411)</f>
        <v>0.253034316625089</v>
      </c>
      <c r="I411" s="2" t="n">
        <f aca="false">SUM(J411,K411,M411,N411,O411,P411,Q411,R411,T411,U411)</f>
        <v>0.244246414457046</v>
      </c>
      <c r="J411" s="2" t="n">
        <f aca="false">(tcofTTGPERCEO!H409/$AD411)*(J$2/$B$2)</f>
        <v>0</v>
      </c>
      <c r="K411" s="2" t="n">
        <f aca="false">(tcofTTGPERCEO!I409/$AD411)*(K$2/$B$2)</f>
        <v>0</v>
      </c>
      <c r="L411" s="2" t="n">
        <f aca="false">(tcofTTGPERCEO!J409/$AD411)*(L$2/$B$2)</f>
        <v>0</v>
      </c>
      <c r="M411" s="2" t="n">
        <f aca="false">(tcofTTGPERCEO!K409/$AD411)*(M$2/$B$2)</f>
        <v>0</v>
      </c>
      <c r="N411" s="2" t="n">
        <f aca="false">(tcofTTGPERCEO!L409/$AD411)*(N$2/$B$2)</f>
        <v>0.00895249852120464</v>
      </c>
      <c r="O411" s="2" t="n">
        <f aca="false">(tcofTTGPERCEO!M409/$AD411)*(O$2/$B$2)</f>
        <v>0.22483518932867</v>
      </c>
      <c r="P411" s="2" t="n">
        <f aca="false">(tcofTTGPERCEO!N409/$AD411)*(P$2/$B$2)</f>
        <v>0</v>
      </c>
      <c r="Q411" s="2" t="n">
        <f aca="false">(tcofTTGPERCEO!O409/$AD411)*(Q$2/$B$2)</f>
        <v>0</v>
      </c>
      <c r="R411" s="2" t="n">
        <f aca="false">(tcofTTGPERCEO!P409/$AD411)*(R$2/$B$2)</f>
        <v>0</v>
      </c>
      <c r="S411" s="2" t="n">
        <f aca="false">(tcofTTGPERCEO!Q409/$AD411)*(S$2/$B$2)</f>
        <v>0</v>
      </c>
      <c r="T411" s="2" t="n">
        <f aca="false">(tcofTTGPERCEO!R409/$AD411)*(T$2/$B$2)</f>
        <v>0.0104587266071719</v>
      </c>
      <c r="U411" s="2" t="n">
        <f aca="false">(tcofTTGPERCEO!S409/$AD411)*(U$2/$B$2)</f>
        <v>0</v>
      </c>
      <c r="V411" s="2" t="n">
        <f aca="false">(tcofTTGPERCEO!T409/$AD411)*(V$2/$B$2)</f>
        <v>0</v>
      </c>
      <c r="W411" s="2" t="n">
        <f aca="false">(tcofTTGPERCEO!U409/$AD411)*(W$2/$B$2)</f>
        <v>0</v>
      </c>
      <c r="X411" s="2" t="n">
        <f aca="false">(tcofTTGPERCEO!V409/$AD411)*(X$2/$B$2)</f>
        <v>0</v>
      </c>
      <c r="Y411" s="2" t="n">
        <f aca="false">(tcofTTGPERCEO!W409/$AD411)*(Y$2/$B$2)</f>
        <v>0.00676645320577116</v>
      </c>
      <c r="Z411" s="2" t="n">
        <f aca="false">(tcofTTGPERCEO!X409/$AD411)*(Z$2/$B$2)</f>
        <v>0.00202144896227143</v>
      </c>
      <c r="AA411" s="2" t="n">
        <f aca="false">(tcofTTGPERCEO!Y409/$AD411)*(AA$2/$B$2)</f>
        <v>0</v>
      </c>
      <c r="AD411" s="2" t="n">
        <f aca="false">SUM(tcofTTGPERCEO!H409:AA409)</f>
        <v>9</v>
      </c>
    </row>
    <row r="412" customFormat="false" ht="12.8" hidden="false" customHeight="false" outlineLevel="0" collapsed="false">
      <c r="A412" s="2" t="str">
        <f aca="false">tcofTTGPERCEO!A410</f>
        <v>../tcof/chi-long-metaok/louise6_sow.tei_corpo2_tto.cha </v>
      </c>
      <c r="B412" s="2" t="str">
        <f aca="false">tcofTTGPERCEO!B410</f>
        <v> LONG </v>
      </c>
      <c r="C412" s="2" t="str">
        <f aca="false">tcofTTGPERCEO!C410</f>
        <v> CHI </v>
      </c>
      <c r="D412" s="2" t="n">
        <f aca="false">tcofTTGPERCEO!D410</f>
        <v>4</v>
      </c>
      <c r="E412" s="2" t="n">
        <f aca="false">tcofTTGPERCEO!E410</f>
        <v>190</v>
      </c>
      <c r="F412" s="2" t="str">
        <f aca="false">tcofTTGPERCEO!F410</f>
        <v>4;07.05</v>
      </c>
      <c r="G412" s="2" t="str">
        <f aca="false">LEFT(F412,FIND(";",F412)-1)</f>
        <v>4</v>
      </c>
      <c r="H412" s="2" t="n">
        <f aca="false">SUM(J412:AA412)</f>
        <v>0.332185016588226</v>
      </c>
      <c r="I412" s="2" t="n">
        <f aca="false">SUM(J412,K412,M412,N412,O412,P412,Q412,R412,T412,U412)</f>
        <v>0.323435691690456</v>
      </c>
      <c r="J412" s="2" t="n">
        <f aca="false">(tcofTTGPERCEO!H410/$AD412)*(J$2/$B$2)</f>
        <v>0</v>
      </c>
      <c r="K412" s="2" t="n">
        <f aca="false">(tcofTTGPERCEO!I410/$AD412)*(K$2/$B$2)</f>
        <v>0</v>
      </c>
      <c r="L412" s="2" t="n">
        <f aca="false">(tcofTTGPERCEO!J410/$AD412)*(L$2/$B$2)</f>
        <v>0</v>
      </c>
      <c r="M412" s="2" t="n">
        <f aca="false">(tcofTTGPERCEO!K410/$AD412)*(M$2/$B$2)</f>
        <v>0</v>
      </c>
      <c r="N412" s="2" t="n">
        <f aca="false">(tcofTTGPERCEO!L410/$AD412)*(N$2/$B$2)</f>
        <v>0</v>
      </c>
      <c r="O412" s="2" t="n">
        <f aca="false">(tcofTTGPERCEO!M410/$AD412)*(O$2/$B$2)</f>
        <v>0.316174484993442</v>
      </c>
      <c r="P412" s="2" t="n">
        <f aca="false">(tcofTTGPERCEO!N410/$AD412)*(P$2/$B$2)</f>
        <v>0.00191053931023841</v>
      </c>
      <c r="Q412" s="2" t="n">
        <f aca="false">(tcofTTGPERCEO!O410/$AD412)*(Q$2/$B$2)</f>
        <v>0.0024091505285086</v>
      </c>
      <c r="R412" s="2" t="n">
        <f aca="false">(tcofTTGPERCEO!P410/$AD412)*(R$2/$B$2)</f>
        <v>0</v>
      </c>
      <c r="S412" s="2" t="n">
        <f aca="false">(tcofTTGPERCEO!Q410/$AD412)*(S$2/$B$2)</f>
        <v>0</v>
      </c>
      <c r="T412" s="2" t="n">
        <f aca="false">(tcofTTGPERCEO!R410/$AD412)*(T$2/$B$2)</f>
        <v>0.00294151685826711</v>
      </c>
      <c r="U412" s="2" t="n">
        <f aca="false">(tcofTTGPERCEO!S410/$AD412)*(U$2/$B$2)</f>
        <v>0</v>
      </c>
      <c r="V412" s="2" t="n">
        <f aca="false">(tcofTTGPERCEO!T410/$AD412)*(V$2/$B$2)</f>
        <v>0</v>
      </c>
      <c r="W412" s="2" t="n">
        <f aca="false">(tcofTTGPERCEO!U410/$AD412)*(W$2/$B$2)</f>
        <v>0</v>
      </c>
      <c r="X412" s="2" t="n">
        <f aca="false">(tcofTTGPERCEO!V410/$AD412)*(X$2/$B$2)</f>
        <v>0</v>
      </c>
      <c r="Y412" s="2" t="n">
        <f aca="false">(tcofTTGPERCEO!W410/$AD412)*(Y$2/$B$2)</f>
        <v>0.00761225985649255</v>
      </c>
      <c r="Z412" s="2" t="n">
        <f aca="false">(tcofTTGPERCEO!X410/$AD412)*(Z$2/$B$2)</f>
        <v>0.00113706504127768</v>
      </c>
      <c r="AA412" s="2" t="n">
        <f aca="false">(tcofTTGPERCEO!Y410/$AD412)*(AA$2/$B$2)</f>
        <v>0</v>
      </c>
      <c r="AD412" s="2" t="n">
        <f aca="false">SUM(tcofTTGPERCEO!H410:AA410)</f>
        <v>16</v>
      </c>
    </row>
    <row r="413" customFormat="false" ht="12.8" hidden="false" customHeight="false" outlineLevel="0" collapsed="false">
      <c r="A413" s="2" t="str">
        <f aca="false">tcofTTGPERCEO!A411</f>
        <v>../tcof/chi-long-metaok/lucie1_can.tei_corpo2_tto.cha </v>
      </c>
      <c r="B413" s="2" t="str">
        <f aca="false">tcofTTGPERCEO!B411</f>
        <v> LONG </v>
      </c>
      <c r="C413" s="2" t="str">
        <f aca="false">tcofTTGPERCEO!C411</f>
        <v> CHI </v>
      </c>
      <c r="D413" s="2" t="n">
        <f aca="false">tcofTTGPERCEO!D411</f>
        <v>3</v>
      </c>
      <c r="E413" s="2" t="n">
        <f aca="false">tcofTTGPERCEO!E411</f>
        <v>399</v>
      </c>
      <c r="F413" s="2" t="str">
        <f aca="false">tcofTTGPERCEO!F411</f>
        <v>5;02.12</v>
      </c>
      <c r="G413" s="2" t="str">
        <f aca="false">LEFT(F413,FIND(";",F413)-1)</f>
        <v>5</v>
      </c>
      <c r="H413" s="2" t="n">
        <f aca="false">SUM(J413:AA413)</f>
        <v>0.351333827316492</v>
      </c>
      <c r="I413" s="2" t="n">
        <f aca="false">SUM(J413,K413,M413,N413,O413,P413,Q413,R413,T413,U413)</f>
        <v>0.349821889471026</v>
      </c>
      <c r="J413" s="2" t="n">
        <f aca="false">(tcofTTGPERCEO!H411/$AD413)*(J$2/$B$2)</f>
        <v>0</v>
      </c>
      <c r="K413" s="2" t="n">
        <f aca="false">(tcofTTGPERCEO!I411/$AD413)*(K$2/$B$2)</f>
        <v>0</v>
      </c>
      <c r="L413" s="2" t="n">
        <f aca="false">(tcofTTGPERCEO!J411/$AD413)*(L$2/$B$2)</f>
        <v>0</v>
      </c>
      <c r="M413" s="2" t="n">
        <f aca="false">(tcofTTGPERCEO!K411/$AD413)*(M$2/$B$2)</f>
        <v>0.00135078675795165</v>
      </c>
      <c r="N413" s="2" t="n">
        <f aca="false">(tcofTTGPERCEO!L411/$AD413)*(N$2/$B$2)</f>
        <v>0.00456070679382123</v>
      </c>
      <c r="O413" s="2" t="n">
        <f aca="false">(tcofTTGPERCEO!M411/$AD413)*(O$2/$B$2)</f>
        <v>0.334071153955335</v>
      </c>
      <c r="P413" s="2" t="n">
        <f aca="false">(tcofTTGPERCEO!N411/$AD413)*(P$2/$B$2)</f>
        <v>0</v>
      </c>
      <c r="Q413" s="2" t="n">
        <f aca="false">(tcofTTGPERCEO!O411/$AD413)*(Q$2/$B$2)</f>
        <v>0.00363645362793751</v>
      </c>
      <c r="R413" s="2" t="n">
        <f aca="false">(tcofTTGPERCEO!P411/$AD413)*(R$2/$B$2)</f>
        <v>0</v>
      </c>
      <c r="S413" s="2" t="n">
        <f aca="false">(tcofTTGPERCEO!Q411/$AD413)*(S$2/$B$2)</f>
        <v>0</v>
      </c>
      <c r="T413" s="2" t="n">
        <f aca="false">(tcofTTGPERCEO!R411/$AD413)*(T$2/$B$2)</f>
        <v>0.0053280305357291</v>
      </c>
      <c r="U413" s="2" t="n">
        <f aca="false">(tcofTTGPERCEO!S411/$AD413)*(U$2/$B$2)</f>
        <v>0.000874757800251262</v>
      </c>
      <c r="V413" s="2" t="n">
        <f aca="false">(tcofTTGPERCEO!T411/$AD413)*(V$2/$B$2)</f>
        <v>0.000362917489769745</v>
      </c>
      <c r="W413" s="2" t="n">
        <f aca="false">(tcofTTGPERCEO!U411/$AD413)*(W$2/$B$2)</f>
        <v>0</v>
      </c>
      <c r="X413" s="2" t="n">
        <f aca="false">(tcofTTGPERCEO!V411/$AD413)*(X$2/$B$2)</f>
        <v>0</v>
      </c>
      <c r="Y413" s="2" t="n">
        <f aca="false">(tcofTTGPERCEO!W411/$AD413)*(Y$2/$B$2)</f>
        <v>0.00114902035569699</v>
      </c>
      <c r="Z413" s="2" t="n">
        <f aca="false">(tcofTTGPERCEO!X411/$AD413)*(Z$2/$B$2)</f>
        <v>0</v>
      </c>
      <c r="AA413" s="2" t="n">
        <f aca="false">(tcofTTGPERCEO!Y411/$AD413)*(AA$2/$B$2)</f>
        <v>0</v>
      </c>
      <c r="AD413" s="2" t="n">
        <f aca="false">SUM(tcofTTGPERCEO!H411:AA411)</f>
        <v>53</v>
      </c>
    </row>
    <row r="414" customFormat="false" ht="12.8" hidden="false" customHeight="false" outlineLevel="0" collapsed="false">
      <c r="A414" s="2" t="str">
        <f aca="false">tcofTTGPERCEO!A412</f>
        <v>../tcof/chi-long-metaok/lucie2_can.tei_corpo2_tto.cha </v>
      </c>
      <c r="B414" s="2" t="str">
        <f aca="false">tcofTTGPERCEO!B412</f>
        <v> LONG </v>
      </c>
      <c r="C414" s="2" t="str">
        <f aca="false">tcofTTGPERCEO!C412</f>
        <v> CHI </v>
      </c>
      <c r="D414" s="2" t="n">
        <f aca="false">tcofTTGPERCEO!D412</f>
        <v>6</v>
      </c>
      <c r="E414" s="2" t="n">
        <f aca="false">tcofTTGPERCEO!E412</f>
        <v>392</v>
      </c>
      <c r="F414" s="2" t="str">
        <f aca="false">tcofTTGPERCEO!F412</f>
        <v>5;03.17</v>
      </c>
      <c r="G414" s="2" t="str">
        <f aca="false">LEFT(F414,FIND(";",F414)-1)</f>
        <v>5</v>
      </c>
      <c r="H414" s="2" t="n">
        <f aca="false">SUM(J414:AA414)</f>
        <v>0.251353344469903</v>
      </c>
      <c r="I414" s="2" t="n">
        <f aca="false">SUM(J414,K414,M414,N414,O414,P414,Q414,R414,T414,U414)</f>
        <v>0.246446495120424</v>
      </c>
      <c r="J414" s="2" t="n">
        <f aca="false">(tcofTTGPERCEO!H412/$AD414)*(J$2/$B$2)</f>
        <v>0.000380210398637774</v>
      </c>
      <c r="K414" s="2" t="n">
        <f aca="false">(tcofTTGPERCEO!I412/$AD414)*(K$2/$B$2)</f>
        <v>0</v>
      </c>
      <c r="L414" s="2" t="n">
        <f aca="false">(tcofTTGPERCEO!J412/$AD414)*(L$2/$B$2)</f>
        <v>0</v>
      </c>
      <c r="M414" s="2" t="n">
        <f aca="false">(tcofTTGPERCEO!K412/$AD414)*(M$2/$B$2)</f>
        <v>0</v>
      </c>
      <c r="N414" s="2" t="n">
        <f aca="false">(tcofTTGPERCEO!L412/$AD414)*(N$2/$B$2)</f>
        <v>0.0131164513217649</v>
      </c>
      <c r="O414" s="2" t="n">
        <f aca="false">(tcofTTGPERCEO!M412/$AD414)*(O$2/$B$2)</f>
        <v>0.223528007995364</v>
      </c>
      <c r="P414" s="2" t="n">
        <f aca="false">(tcofTTGPERCEO!N412/$AD414)*(P$2/$B$2)</f>
        <v>0</v>
      </c>
      <c r="Q414" s="2" t="n">
        <f aca="false">(tcofTTGPERCEO!O412/$AD414)*(Q$2/$B$2)</f>
        <v>0.00179285620726222</v>
      </c>
      <c r="R414" s="2" t="n">
        <f aca="false">(tcofTTGPERCEO!P412/$AD414)*(R$2/$B$2)</f>
        <v>0</v>
      </c>
      <c r="S414" s="2" t="n">
        <f aca="false">(tcofTTGPERCEO!Q412/$AD414)*(S$2/$B$2)</f>
        <v>0.000603779137053378</v>
      </c>
      <c r="T414" s="2" t="n">
        <f aca="false">(tcofTTGPERCEO!R412/$AD414)*(T$2/$B$2)</f>
        <v>0.00547258950375276</v>
      </c>
      <c r="U414" s="2" t="n">
        <f aca="false">(tcofTTGPERCEO!S412/$AD414)*(U$2/$B$2)</f>
        <v>0.00215637969364264</v>
      </c>
      <c r="V414" s="2" t="n">
        <f aca="false">(tcofTTGPERCEO!T412/$AD414)*(V$2/$B$2)</f>
        <v>0.000894633811990533</v>
      </c>
      <c r="W414" s="2" t="n">
        <f aca="false">(tcofTTGPERCEO!U412/$AD414)*(W$2/$B$2)</f>
        <v>0</v>
      </c>
      <c r="X414" s="2" t="n">
        <f aca="false">(tcofTTGPERCEO!V412/$AD414)*(X$2/$B$2)</f>
        <v>0</v>
      </c>
      <c r="Y414" s="2" t="n">
        <f aca="false">(tcofTTGPERCEO!W412/$AD414)*(Y$2/$B$2)</f>
        <v>0.00283246878381118</v>
      </c>
      <c r="Z414" s="2" t="n">
        <f aca="false">(tcofTTGPERCEO!X412/$AD414)*(Z$2/$B$2)</f>
        <v>0.000423093968847509</v>
      </c>
      <c r="AA414" s="2" t="n">
        <f aca="false">(tcofTTGPERCEO!Y412/$AD414)*(AA$2/$B$2)</f>
        <v>0.000152873647776962</v>
      </c>
      <c r="AD414" s="2" t="n">
        <f aca="false">SUM(tcofTTGPERCEO!H412:AA412)</f>
        <v>43</v>
      </c>
    </row>
    <row r="415" customFormat="false" ht="12.8" hidden="false" customHeight="false" outlineLevel="0" collapsed="false">
      <c r="A415" s="2" t="str">
        <f aca="false">tcofTTGPERCEO!A413</f>
        <v>../tcof/chi-long-metaok/lucie3_can.tei_corpo2_tto.cha </v>
      </c>
      <c r="B415" s="2" t="str">
        <f aca="false">tcofTTGPERCEO!B413</f>
        <v> LONG </v>
      </c>
      <c r="C415" s="2" t="str">
        <f aca="false">tcofTTGPERCEO!C413</f>
        <v> CHI </v>
      </c>
      <c r="D415" s="2" t="n">
        <f aca="false">tcofTTGPERCEO!D413</f>
        <v>4</v>
      </c>
      <c r="E415" s="2" t="n">
        <f aca="false">tcofTTGPERCEO!E413</f>
        <v>378</v>
      </c>
      <c r="F415" s="2" t="str">
        <f aca="false">tcofTTGPERCEO!F413</f>
        <v>5;04.24</v>
      </c>
      <c r="G415" s="2" t="str">
        <f aca="false">LEFT(F415,FIND(";",F415)-1)</f>
        <v>5</v>
      </c>
      <c r="H415" s="2" t="n">
        <f aca="false">SUM(J415:AA415)</f>
        <v>0.347536536735713</v>
      </c>
      <c r="I415" s="2" t="n">
        <f aca="false">SUM(J415,K415,M415,N415,O415,P415,Q415,R415,T415,U415)</f>
        <v>0.345455191485387</v>
      </c>
      <c r="J415" s="2" t="n">
        <f aca="false">(tcofTTGPERCEO!H413/$AD415)*(J$2/$B$2)</f>
        <v>0</v>
      </c>
      <c r="K415" s="2" t="n">
        <f aca="false">(tcofTTGPERCEO!I413/$AD415)*(K$2/$B$2)</f>
        <v>0</v>
      </c>
      <c r="L415" s="2" t="n">
        <f aca="false">(tcofTTGPERCEO!J413/$AD415)*(L$2/$B$2)</f>
        <v>0</v>
      </c>
      <c r="M415" s="2" t="n">
        <f aca="false">(tcofTTGPERCEO!K413/$AD415)*(M$2/$B$2)</f>
        <v>0</v>
      </c>
      <c r="N415" s="2" t="n">
        <f aca="false">(tcofTTGPERCEO!L413/$AD415)*(N$2/$B$2)</f>
        <v>0.00212032859712741</v>
      </c>
      <c r="O415" s="2" t="n">
        <f aca="false">(tcofTTGPERCEO!M413/$AD415)*(O$2/$B$2)</f>
        <v>0.332815247361518</v>
      </c>
      <c r="P415" s="2" t="n">
        <f aca="false">(tcofTTGPERCEO!N413/$AD415)*(P$2/$B$2)</f>
        <v>0.000804437604310908</v>
      </c>
      <c r="Q415" s="2" t="n">
        <f aca="false">(tcofTTGPERCEO!O413/$AD415)*(Q$2/$B$2)</f>
        <v>0.00202875833979672</v>
      </c>
      <c r="R415" s="2" t="n">
        <f aca="false">(tcofTTGPERCEO!P413/$AD415)*(R$2/$B$2)</f>
        <v>0.00025521909859132</v>
      </c>
      <c r="S415" s="2" t="n">
        <f aca="false">(tcofTTGPERCEO!Q413/$AD415)*(S$2/$B$2)</f>
        <v>0</v>
      </c>
      <c r="T415" s="2" t="n">
        <f aca="false">(tcofTTGPERCEO!R413/$AD415)*(T$2/$B$2)</f>
        <v>0.00743120048404322</v>
      </c>
      <c r="U415" s="2" t="n">
        <f aca="false">(tcofTTGPERCEO!S413/$AD415)*(U$2/$B$2)</f>
        <v>0</v>
      </c>
      <c r="V415" s="2" t="n">
        <f aca="false">(tcofTTGPERCEO!T413/$AD415)*(V$2/$B$2)</f>
        <v>0</v>
      </c>
      <c r="W415" s="2" t="n">
        <f aca="false">(tcofTTGPERCEO!U413/$AD415)*(W$2/$B$2)</f>
        <v>0</v>
      </c>
      <c r="X415" s="2" t="n">
        <f aca="false">(tcofTTGPERCEO!V413/$AD415)*(X$2/$B$2)</f>
        <v>0</v>
      </c>
      <c r="Y415" s="2" t="n">
        <f aca="false">(tcofTTGPERCEO!W413/$AD415)*(Y$2/$B$2)</f>
        <v>0.00160258102241949</v>
      </c>
      <c r="Z415" s="2" t="n">
        <f aca="false">(tcofTTGPERCEO!X413/$AD415)*(Z$2/$B$2)</f>
        <v>0.000478764227906391</v>
      </c>
      <c r="AA415" s="2" t="n">
        <f aca="false">(tcofTTGPERCEO!Y413/$AD415)*(AA$2/$B$2)</f>
        <v>0</v>
      </c>
      <c r="AD415" s="2" t="n">
        <f aca="false">SUM(tcofTTGPERCEO!H413:AA413)</f>
        <v>38</v>
      </c>
    </row>
    <row r="416" customFormat="false" ht="12.8" hidden="false" customHeight="false" outlineLevel="0" collapsed="false">
      <c r="A416" s="2" t="str">
        <f aca="false">tcofTTGPERCEO!A414</f>
        <v>../tcof/chi-long-metaok/lucie4_can.tei_corpo2_tto.cha </v>
      </c>
      <c r="B416" s="2" t="str">
        <f aca="false">tcofTTGPERCEO!B414</f>
        <v> LONG </v>
      </c>
      <c r="C416" s="2" t="str">
        <f aca="false">tcofTTGPERCEO!C414</f>
        <v> CHI </v>
      </c>
      <c r="D416" s="2" t="n">
        <f aca="false">tcofTTGPERCEO!D414</f>
        <v>6</v>
      </c>
      <c r="E416" s="2" t="n">
        <f aca="false">tcofTTGPERCEO!E414</f>
        <v>410</v>
      </c>
      <c r="F416" s="2" t="str">
        <f aca="false">tcofTTGPERCEO!F414</f>
        <v>5;04.24</v>
      </c>
      <c r="G416" s="2" t="str">
        <f aca="false">LEFT(F416,FIND(";",F416)-1)</f>
        <v>5</v>
      </c>
      <c r="H416" s="2" t="n">
        <f aca="false">SUM(J416:AA416)</f>
        <v>0.306382856656755</v>
      </c>
      <c r="I416" s="2" t="n">
        <f aca="false">SUM(J416,K416,M416,N416,O416,P416,Q416,R416,T416,U416)</f>
        <v>0.302100977488679</v>
      </c>
      <c r="J416" s="2" t="n">
        <f aca="false">(tcofTTGPERCEO!H414/$AD416)*(J$2/$B$2)</f>
        <v>0</v>
      </c>
      <c r="K416" s="2" t="n">
        <f aca="false">(tcofTTGPERCEO!I414/$AD416)*(K$2/$B$2)</f>
        <v>0</v>
      </c>
      <c r="L416" s="2" t="n">
        <f aca="false">(tcofTTGPERCEO!J414/$AD416)*(L$2/$B$2)</f>
        <v>0</v>
      </c>
      <c r="M416" s="2" t="n">
        <f aca="false">(tcofTTGPERCEO!K414/$AD416)*(M$2/$B$2)</f>
        <v>0</v>
      </c>
      <c r="N416" s="2" t="n">
        <f aca="false">(tcofTTGPERCEO!L414/$AD416)*(N$2/$B$2)</f>
        <v>0.00413192239440214</v>
      </c>
      <c r="O416" s="2" t="n">
        <f aca="false">(tcofTTGPERCEO!M414/$AD416)*(O$2/$B$2)</f>
        <v>0.285367740301773</v>
      </c>
      <c r="P416" s="2" t="n">
        <f aca="false">(tcofTTGPERCEO!N414/$AD416)*(P$2/$B$2)</f>
        <v>0</v>
      </c>
      <c r="Q416" s="2" t="n">
        <f aca="false">(tcofTTGPERCEO!O414/$AD416)*(Q$2/$B$2)</f>
        <v>0.00296510834277982</v>
      </c>
      <c r="R416" s="2" t="n">
        <f aca="false">(tcofTTGPERCEO!P414/$AD416)*(R$2/$B$2)</f>
        <v>0</v>
      </c>
      <c r="S416" s="2" t="n">
        <f aca="false">(tcofTTGPERCEO!Q414/$AD416)*(S$2/$B$2)</f>
        <v>0.000665705202392186</v>
      </c>
      <c r="T416" s="2" t="n">
        <f aca="false">(tcofTTGPERCEO!R414/$AD416)*(T$2/$B$2)</f>
        <v>0.00844743302886965</v>
      </c>
      <c r="U416" s="2" t="n">
        <f aca="false">(tcofTTGPERCEO!S414/$AD416)*(U$2/$B$2)</f>
        <v>0.00118877342085428</v>
      </c>
      <c r="V416" s="2" t="n">
        <f aca="false">(tcofTTGPERCEO!T414/$AD416)*(V$2/$B$2)</f>
        <v>0.000493195563020422</v>
      </c>
      <c r="W416" s="2" t="n">
        <f aca="false">(tcofTTGPERCEO!U414/$AD416)*(W$2/$B$2)</f>
        <v>0</v>
      </c>
      <c r="X416" s="2" t="n">
        <f aca="false">(tcofTTGPERCEO!V414/$AD416)*(X$2/$B$2)</f>
        <v>0</v>
      </c>
      <c r="Y416" s="2" t="n">
        <f aca="false">(tcofTTGPERCEO!W414/$AD416)*(Y$2/$B$2)</f>
        <v>0.00312297840266361</v>
      </c>
      <c r="Z416" s="2" t="n">
        <f aca="false">(tcofTTGPERCEO!X414/$AD416)*(Z$2/$B$2)</f>
        <v>0</v>
      </c>
      <c r="AA416" s="2" t="n">
        <f aca="false">(tcofTTGPERCEO!Y414/$AD416)*(AA$2/$B$2)</f>
        <v>0</v>
      </c>
      <c r="AD416" s="2" t="n">
        <f aca="false">SUM(tcofTTGPERCEO!H414:AA414)</f>
        <v>39</v>
      </c>
    </row>
    <row r="417" customFormat="false" ht="12.8" hidden="false" customHeight="false" outlineLevel="0" collapsed="false">
      <c r="A417" s="2" t="str">
        <f aca="false">tcofTTGPERCEO!A415</f>
        <v>../tcof/chi-long-metaok/lucie5_can.tei_corpo2_tto.cha </v>
      </c>
      <c r="B417" s="2" t="str">
        <f aca="false">tcofTTGPERCEO!B415</f>
        <v> LONG </v>
      </c>
      <c r="C417" s="2" t="str">
        <f aca="false">tcofTTGPERCEO!C415</f>
        <v> CHI </v>
      </c>
      <c r="D417" s="2" t="n">
        <f aca="false">tcofTTGPERCEO!D415</f>
        <v>2</v>
      </c>
      <c r="E417" s="2" t="n">
        <f aca="false">tcofTTGPERCEO!E415</f>
        <v>447</v>
      </c>
      <c r="F417" s="2" t="str">
        <f aca="false">tcofTTGPERCEO!F415</f>
        <v>5;05.30</v>
      </c>
      <c r="G417" s="2" t="str">
        <f aca="false">LEFT(F417,FIND(";",F417)-1)</f>
        <v>5</v>
      </c>
      <c r="H417" s="2" t="n">
        <f aca="false">SUM(J417:AA417)</f>
        <v>0.300331288261746</v>
      </c>
      <c r="I417" s="2" t="n">
        <f aca="false">SUM(J417,K417,M417,N417,O417,P417,Q417,R417,T417,U417)</f>
        <v>0.295463979783605</v>
      </c>
      <c r="J417" s="2" t="n">
        <f aca="false">(tcofTTGPERCEO!H415/$AD417)*(J$2/$B$2)</f>
        <v>0.000201840088165732</v>
      </c>
      <c r="K417" s="2" t="n">
        <f aca="false">(tcofTTGPERCEO!I415/$AD417)*(K$2/$B$2)</f>
        <v>0</v>
      </c>
      <c r="L417" s="2" t="n">
        <f aca="false">(tcofTTGPERCEO!J415/$AD417)*(L$2/$B$2)</f>
        <v>0</v>
      </c>
      <c r="M417" s="2" t="n">
        <f aca="false">(tcofTTGPERCEO!K415/$AD417)*(M$2/$B$2)</f>
        <v>0.00618693687901311</v>
      </c>
      <c r="N417" s="2" t="n">
        <f aca="false">(tcofTTGPERCEO!L415/$AD417)*(N$2/$B$2)</f>
        <v>0.000994722057911627</v>
      </c>
      <c r="O417" s="2" t="n">
        <f aca="false">(tcofTTGPERCEO!M415/$AD417)*(O$2/$B$2)</f>
        <v>0.281043986660837</v>
      </c>
      <c r="P417" s="2" t="n">
        <f aca="false">(tcofTTGPERCEO!N415/$AD417)*(P$2/$B$2)</f>
        <v>0.00301912384827798</v>
      </c>
      <c r="Q417" s="2" t="n">
        <f aca="false">(tcofTTGPERCEO!O415/$AD417)*(Q$2/$B$2)</f>
        <v>0.00285528951526945</v>
      </c>
      <c r="R417" s="2" t="n">
        <f aca="false">(tcofTTGPERCEO!P415/$AD417)*(R$2/$B$2)</f>
        <v>0</v>
      </c>
      <c r="S417" s="2" t="n">
        <f aca="false">(tcofTTGPERCEO!Q415/$AD417)*(S$2/$B$2)</f>
        <v>0.000961574181233158</v>
      </c>
      <c r="T417" s="2" t="n">
        <f aca="false">(tcofTTGPERCEO!R415/$AD417)*(T$2/$B$2)</f>
        <v>0.00116208073413022</v>
      </c>
      <c r="U417" s="2" t="n">
        <f aca="false">(tcofTTGPERCEO!S415/$AD417)*(U$2/$B$2)</f>
        <v>0</v>
      </c>
      <c r="V417" s="2" t="n">
        <f aca="false">(tcofTTGPERCEO!T415/$AD417)*(V$2/$B$2)</f>
        <v>0</v>
      </c>
      <c r="W417" s="2" t="n">
        <f aca="false">(tcofTTGPERCEO!U415/$AD417)*(W$2/$B$2)</f>
        <v>0</v>
      </c>
      <c r="X417" s="2" t="n">
        <f aca="false">(tcofTTGPERCEO!V415/$AD417)*(X$2/$B$2)</f>
        <v>0</v>
      </c>
      <c r="Y417" s="2" t="n">
        <f aca="false">(tcofTTGPERCEO!W415/$AD417)*(Y$2/$B$2)</f>
        <v>0.00300731253589829</v>
      </c>
      <c r="Z417" s="2" t="n">
        <f aca="false">(tcofTTGPERCEO!X415/$AD417)*(Z$2/$B$2)</f>
        <v>0.000898421761009524</v>
      </c>
      <c r="AA417" s="2" t="n">
        <f aca="false">(tcofTTGPERCEO!Y415/$AD417)*(AA$2/$B$2)</f>
        <v>0</v>
      </c>
      <c r="AD417" s="2" t="n">
        <f aca="false">SUM(tcofTTGPERCEO!H415:AA415)</f>
        <v>81</v>
      </c>
    </row>
    <row r="418" customFormat="false" ht="12.8" hidden="false" customHeight="false" outlineLevel="0" collapsed="false">
      <c r="A418" s="2" t="str">
        <f aca="false">tcofTTGPERCEO!A416</f>
        <v>../tcof/chi-long-metaok/lucie6_can.tei_corpo2_tto.cha </v>
      </c>
      <c r="B418" s="2" t="str">
        <f aca="false">tcofTTGPERCEO!B416</f>
        <v> LONG </v>
      </c>
      <c r="C418" s="2" t="str">
        <f aca="false">tcofTTGPERCEO!C416</f>
        <v> CHI </v>
      </c>
      <c r="D418" s="2" t="n">
        <f aca="false">tcofTTGPERCEO!D416</f>
        <v>5</v>
      </c>
      <c r="E418" s="2" t="n">
        <f aca="false">tcofTTGPERCEO!E416</f>
        <v>447</v>
      </c>
      <c r="F418" s="2" t="str">
        <f aca="false">tcofTTGPERCEO!F416</f>
        <v>5;07.05</v>
      </c>
      <c r="G418" s="2" t="str">
        <f aca="false">LEFT(F418,FIND(";",F418)-1)</f>
        <v>5</v>
      </c>
      <c r="H418" s="2" t="n">
        <f aca="false">SUM(J418:AA418)</f>
        <v>0.293132245740069</v>
      </c>
      <c r="I418" s="2" t="n">
        <f aca="false">SUM(J418,K418,M418,N418,O418,P418,Q418,R418,T418,U418)</f>
        <v>0.281059417568946</v>
      </c>
      <c r="J418" s="2" t="n">
        <f aca="false">(tcofTTGPERCEO!H416/$AD418)*(J$2/$B$2)</f>
        <v>0</v>
      </c>
      <c r="K418" s="2" t="n">
        <f aca="false">(tcofTTGPERCEO!I416/$AD418)*(K$2/$B$2)</f>
        <v>0.000416777397720226</v>
      </c>
      <c r="L418" s="2" t="n">
        <f aca="false">(tcofTTGPERCEO!J416/$AD418)*(L$2/$B$2)</f>
        <v>0</v>
      </c>
      <c r="M418" s="2" t="n">
        <f aca="false">(tcofTTGPERCEO!K416/$AD418)*(M$2/$B$2)</f>
        <v>0.00132577218835995</v>
      </c>
      <c r="N418" s="2" t="n">
        <f aca="false">(tcofTTGPERCEO!L416/$AD418)*(N$2/$B$2)</f>
        <v>0.00149208308686744</v>
      </c>
      <c r="O418" s="2" t="n">
        <f aca="false">(tcofTTGPERCEO!M416/$AD418)*(O$2/$B$2)</f>
        <v>0.271675853772143</v>
      </c>
      <c r="P418" s="2" t="n">
        <f aca="false">(tcofTTGPERCEO!N416/$AD418)*(P$2/$B$2)</f>
        <v>0.00226434288620848</v>
      </c>
      <c r="Q418" s="2" t="n">
        <f aca="false">(tcofTTGPERCEO!O416/$AD418)*(Q$2/$B$2)</f>
        <v>0.00214146713645209</v>
      </c>
      <c r="R418" s="2" t="n">
        <f aca="false">(tcofTTGPERCEO!P416/$AD418)*(R$2/$B$2)</f>
        <v>0</v>
      </c>
      <c r="S418" s="2" t="n">
        <f aca="false">(tcofTTGPERCEO!Q416/$AD418)*(S$2/$B$2)</f>
        <v>0.00192314836246632</v>
      </c>
      <c r="T418" s="2" t="n">
        <f aca="false">(tcofTTGPERCEO!R416/$AD418)*(T$2/$B$2)</f>
        <v>0.00174312110119532</v>
      </c>
      <c r="U418" s="2" t="n">
        <f aca="false">(tcofTTGPERCEO!S416/$AD418)*(U$2/$B$2)</f>
        <v>0</v>
      </c>
      <c r="V418" s="2" t="n">
        <f aca="false">(tcofTTGPERCEO!T416/$AD418)*(V$2/$B$2)</f>
        <v>0</v>
      </c>
      <c r="W418" s="2" t="n">
        <f aca="false">(tcofTTGPERCEO!U416/$AD418)*(W$2/$B$2)</f>
        <v>0</v>
      </c>
      <c r="X418" s="2" t="n">
        <f aca="false">(tcofTTGPERCEO!V416/$AD418)*(X$2/$B$2)</f>
        <v>0</v>
      </c>
      <c r="Y418" s="2" t="n">
        <f aca="false">(tcofTTGPERCEO!W416/$AD418)*(Y$2/$B$2)</f>
        <v>0.0101496798086567</v>
      </c>
      <c r="Z418" s="2" t="n">
        <f aca="false">(tcofTTGPERCEO!X416/$AD418)*(Z$2/$B$2)</f>
        <v>0</v>
      </c>
      <c r="AA418" s="2" t="n">
        <f aca="false">(tcofTTGPERCEO!Y416/$AD418)*(AA$2/$B$2)</f>
        <v>0</v>
      </c>
      <c r="AD418" s="2" t="n">
        <f aca="false">SUM(tcofTTGPERCEO!H416:AA416)</f>
        <v>54</v>
      </c>
    </row>
    <row r="419" customFormat="false" ht="12.8" hidden="false" customHeight="false" outlineLevel="0" collapsed="false">
      <c r="A419" s="2" t="str">
        <f aca="false">tcofTTGPERCEO!A417</f>
        <v>../tcof/chi-long-metaok/lucie7_can.tei_corpo2_tto.cha </v>
      </c>
      <c r="B419" s="2" t="str">
        <f aca="false">tcofTTGPERCEO!B417</f>
        <v> LONG </v>
      </c>
      <c r="C419" s="2" t="str">
        <f aca="false">tcofTTGPERCEO!C417</f>
        <v> CHI </v>
      </c>
      <c r="D419" s="2" t="n">
        <f aca="false">tcofTTGPERCEO!D417</f>
        <v>3</v>
      </c>
      <c r="E419" s="2" t="n">
        <f aca="false">tcofTTGPERCEO!E417</f>
        <v>431</v>
      </c>
      <c r="F419" s="2" t="str">
        <f aca="false">tcofTTGPERCEO!F417</f>
        <v>5;07.05</v>
      </c>
      <c r="G419" s="2" t="str">
        <f aca="false">LEFT(F419,FIND(";",F419)-1)</f>
        <v>5</v>
      </c>
      <c r="H419" s="2" t="n">
        <f aca="false">SUM(J419:AA419)</f>
        <v>0.264265942226138</v>
      </c>
      <c r="I419" s="2" t="n">
        <f aca="false">SUM(J419,K419,M419,N419,O419,P419,Q419,R419,T419,U419)</f>
        <v>0.254646124608644</v>
      </c>
      <c r="J419" s="2" t="n">
        <f aca="false">(tcofTTGPERCEO!H417/$AD419)*(J$2/$B$2)</f>
        <v>0</v>
      </c>
      <c r="K419" s="2" t="n">
        <f aca="false">(tcofTTGPERCEO!I417/$AD419)*(K$2/$B$2)</f>
        <v>0.000394841745208635</v>
      </c>
      <c r="L419" s="2" t="n">
        <f aca="false">(tcofTTGPERCEO!J417/$AD419)*(L$2/$B$2)</f>
        <v>0</v>
      </c>
      <c r="M419" s="2" t="n">
        <f aca="false">(tcofTTGPERCEO!K417/$AD419)*(M$2/$B$2)</f>
        <v>0.00125599470476206</v>
      </c>
      <c r="N419" s="2" t="n">
        <f aca="false">(tcofTTGPERCEO!L417/$AD419)*(N$2/$B$2)</f>
        <v>0.00565420959233977</v>
      </c>
      <c r="O419" s="2" t="n">
        <f aca="false">(tcofTTGPERCEO!M417/$AD419)*(O$2/$B$2)</f>
        <v>0.239626978100293</v>
      </c>
      <c r="P419" s="2" t="n">
        <f aca="false">(tcofTTGPERCEO!N417/$AD419)*(P$2/$B$2)</f>
        <v>0.00268145868103636</v>
      </c>
      <c r="Q419" s="2" t="n">
        <f aca="false">(tcofTTGPERCEO!O417/$AD419)*(Q$2/$B$2)</f>
        <v>0.0033812638996612</v>
      </c>
      <c r="R419" s="2" t="n">
        <f aca="false">(tcofTTGPERCEO!P417/$AD419)*(R$2/$B$2)</f>
        <v>0</v>
      </c>
      <c r="S419" s="2" t="n">
        <f aca="false">(tcofTTGPERCEO!Q417/$AD419)*(S$2/$B$2)</f>
        <v>0.00182193002759967</v>
      </c>
      <c r="T419" s="2" t="n">
        <f aca="false">(tcofTTGPERCEO!R417/$AD419)*(T$2/$B$2)</f>
        <v>0.00165137788534294</v>
      </c>
      <c r="U419" s="2" t="n">
        <f aca="false">(tcofTTGPERCEO!S417/$AD419)*(U$2/$B$2)</f>
        <v>0</v>
      </c>
      <c r="V419" s="2" t="n">
        <f aca="false">(tcofTTGPERCEO!T417/$AD419)*(V$2/$B$2)</f>
        <v>0</v>
      </c>
      <c r="W419" s="2" t="n">
        <f aca="false">(tcofTTGPERCEO!U417/$AD419)*(W$2/$B$2)</f>
        <v>0</v>
      </c>
      <c r="X419" s="2" t="n">
        <f aca="false">(tcofTTGPERCEO!V417/$AD419)*(X$2/$B$2)</f>
        <v>0</v>
      </c>
      <c r="Y419" s="2" t="n">
        <f aca="false">(tcofTTGPERCEO!W417/$AD419)*(Y$2/$B$2)</f>
        <v>0.0074787114379576</v>
      </c>
      <c r="Z419" s="2" t="n">
        <f aca="false">(tcofTTGPERCEO!X417/$AD419)*(Z$2/$B$2)</f>
        <v>0.000319176151937594</v>
      </c>
      <c r="AA419" s="2" t="n">
        <f aca="false">(tcofTTGPERCEO!Y417/$AD419)*(AA$2/$B$2)</f>
        <v>0</v>
      </c>
      <c r="AD419" s="2" t="n">
        <f aca="false">SUM(tcofTTGPERCEO!H417:AA417)</f>
        <v>57</v>
      </c>
    </row>
    <row r="420" customFormat="false" ht="12.8" hidden="false" customHeight="false" outlineLevel="0" collapsed="false">
      <c r="A420" s="2" t="str">
        <f aca="false">tcofTTGPERCEO!A418</f>
        <v>../tcof/chi-long-metaok/lucie8_can.tei_corpo2_tto.cha </v>
      </c>
      <c r="B420" s="2" t="str">
        <f aca="false">tcofTTGPERCEO!B418</f>
        <v> LONG </v>
      </c>
      <c r="C420" s="2" t="str">
        <f aca="false">tcofTTGPERCEO!C418</f>
        <v> CHI </v>
      </c>
      <c r="D420" s="2" t="n">
        <f aca="false">tcofTTGPERCEO!D418</f>
        <v>8</v>
      </c>
      <c r="E420" s="2" t="n">
        <f aca="false">tcofTTGPERCEO!E418</f>
        <v>398</v>
      </c>
      <c r="F420" s="2" t="str">
        <f aca="false">tcofTTGPERCEO!F418</f>
        <v>5;08.11</v>
      </c>
      <c r="G420" s="2" t="str">
        <f aca="false">LEFT(F420,FIND(";",F420)-1)</f>
        <v>5</v>
      </c>
      <c r="H420" s="2" t="n">
        <f aca="false">SUM(J420:AA420)</f>
        <v>0.299905750433805</v>
      </c>
      <c r="I420" s="2" t="n">
        <f aca="false">SUM(J420,K420,M420,N420,O420,P420,Q420,R420,T420,U420)</f>
        <v>0.289996384326433</v>
      </c>
      <c r="J420" s="2" t="n">
        <f aca="false">(tcofTTGPERCEO!H418/$AD420)*(J$2/$B$2)</f>
        <v>0</v>
      </c>
      <c r="K420" s="2" t="n">
        <f aca="false">(tcofTTGPERCEO!I418/$AD420)*(K$2/$B$2)</f>
        <v>0.00132388114569954</v>
      </c>
      <c r="L420" s="2" t="n">
        <f aca="false">(tcofTTGPERCEO!J418/$AD420)*(L$2/$B$2)</f>
        <v>0</v>
      </c>
      <c r="M420" s="2" t="n">
        <f aca="false">(tcofTTGPERCEO!K418/$AD420)*(M$2/$B$2)</f>
        <v>0.00280751757535049</v>
      </c>
      <c r="N420" s="2" t="n">
        <f aca="false">(tcofTTGPERCEO!L418/$AD420)*(N$2/$B$2)</f>
        <v>0.00157985268021258</v>
      </c>
      <c r="O420" s="2" t="n">
        <f aca="false">(tcofTTGPERCEO!M418/$AD420)*(O$2/$B$2)</f>
        <v>0.277737586817769</v>
      </c>
      <c r="P420" s="2" t="n">
        <f aca="false">(tcofTTGPERCEO!N418/$AD420)*(P$2/$B$2)</f>
        <v>0</v>
      </c>
      <c r="Q420" s="2" t="n">
        <f aca="false">(tcofTTGPERCEO!O418/$AD420)*(Q$2/$B$2)</f>
        <v>0.00377905965256251</v>
      </c>
      <c r="R420" s="2" t="n">
        <f aca="false">(tcofTTGPERCEO!P418/$AD420)*(R$2/$B$2)</f>
        <v>0</v>
      </c>
      <c r="S420" s="2" t="n">
        <f aca="false">(tcofTTGPERCEO!Q418/$AD420)*(S$2/$B$2)</f>
        <v>0</v>
      </c>
      <c r="T420" s="2" t="n">
        <f aca="false">(tcofTTGPERCEO!R418/$AD420)*(T$2/$B$2)</f>
        <v>0.00276848645483963</v>
      </c>
      <c r="U420" s="2" t="n">
        <f aca="false">(tcofTTGPERCEO!S418/$AD420)*(U$2/$B$2)</f>
        <v>0</v>
      </c>
      <c r="V420" s="2" t="n">
        <f aca="false">(tcofTTGPERCEO!T418/$AD420)*(V$2/$B$2)</f>
        <v>0</v>
      </c>
      <c r="W420" s="2" t="n">
        <f aca="false">(tcofTTGPERCEO!U418/$AD420)*(W$2/$B$2)</f>
        <v>0</v>
      </c>
      <c r="X420" s="2" t="n">
        <f aca="false">(tcofTTGPERCEO!V418/$AD420)*(X$2/$B$2)</f>
        <v>0</v>
      </c>
      <c r="Y420" s="2" t="n">
        <f aca="false">(tcofTTGPERCEO!W418/$AD420)*(Y$2/$B$2)</f>
        <v>0.00955263981991222</v>
      </c>
      <c r="Z420" s="2" t="n">
        <f aca="false">(tcofTTGPERCEO!X418/$AD420)*(Z$2/$B$2)</f>
        <v>0.000356726287459664</v>
      </c>
      <c r="AA420" s="2" t="n">
        <f aca="false">(tcofTTGPERCEO!Y418/$AD420)*(AA$2/$B$2)</f>
        <v>0</v>
      </c>
      <c r="AD420" s="2" t="n">
        <f aca="false">SUM(tcofTTGPERCEO!H418:AA418)</f>
        <v>51</v>
      </c>
    </row>
    <row r="421" customFormat="false" ht="12.8" hidden="false" customHeight="false" outlineLevel="0" collapsed="false">
      <c r="A421" s="2" t="str">
        <f aca="false">tcofTTGPERCEO!A419</f>
        <v>../tcof/chi-long-metaok/lucille1_cha.tei_corpo2_tto.cha </v>
      </c>
      <c r="B421" s="2" t="str">
        <f aca="false">tcofTTGPERCEO!B419</f>
        <v> LONG </v>
      </c>
      <c r="C421" s="2" t="str">
        <f aca="false">tcofTTGPERCEO!C419</f>
        <v> CHI </v>
      </c>
      <c r="D421" s="2" t="n">
        <f aca="false">tcofTTGPERCEO!D419</f>
        <v>3</v>
      </c>
      <c r="E421" s="2" t="n">
        <f aca="false">tcofTTGPERCEO!E419</f>
        <v>655</v>
      </c>
      <c r="F421" s="2" t="str">
        <f aca="false">tcofTTGPERCEO!F419</f>
        <v>5;</v>
      </c>
      <c r="G421" s="2" t="str">
        <f aca="false">LEFT(F421,FIND(";",F421)-1)</f>
        <v>5</v>
      </c>
      <c r="H421" s="2" t="n">
        <f aca="false">SUM(J421:AA421)</f>
        <v>0.247655621952707</v>
      </c>
      <c r="I421" s="2" t="n">
        <f aca="false">SUM(J421,K421,M421,N421,O421,P421,Q421,R421,T421,U421)</f>
        <v>0.242194656757701</v>
      </c>
      <c r="J421" s="2" t="n">
        <f aca="false">(tcofTTGPERCEO!H419/$AD421)*(J$2/$B$2)</f>
        <v>0</v>
      </c>
      <c r="K421" s="2" t="n">
        <f aca="false">(tcofTTGPERCEO!I419/$AD421)*(K$2/$B$2)</f>
        <v>0</v>
      </c>
      <c r="L421" s="2" t="n">
        <f aca="false">(tcofTTGPERCEO!J419/$AD421)*(L$2/$B$2)</f>
        <v>0</v>
      </c>
      <c r="M421" s="2" t="n">
        <f aca="false">(tcofTTGPERCEO!K419/$AD421)*(M$2/$B$2)</f>
        <v>0.0061584256491559</v>
      </c>
      <c r="N421" s="2" t="n">
        <f aca="false">(tcofTTGPERCEO!L419/$AD421)*(N$2/$B$2)</f>
        <v>0.00779733742169436</v>
      </c>
      <c r="O421" s="2" t="n">
        <f aca="false">(tcofTTGPERCEO!M419/$AD421)*(O$2/$B$2)</f>
        <v>0.217582441285809</v>
      </c>
      <c r="P421" s="2" t="n">
        <f aca="false">(tcofTTGPERCEO!N419/$AD421)*(P$2/$B$2)</f>
        <v>0.00197216961056868</v>
      </c>
      <c r="Q421" s="2" t="n">
        <f aca="false">(tcofTTGPERCEO!O419/$AD421)*(Q$2/$B$2)</f>
        <v>0.0041447751028105</v>
      </c>
      <c r="R421" s="2" t="n">
        <f aca="false">(tcofTTGPERCEO!P419/$AD421)*(R$2/$B$2)</f>
        <v>0</v>
      </c>
      <c r="S421" s="2" t="n">
        <f aca="false">(tcofTTGPERCEO!Q419/$AD421)*(S$2/$B$2)</f>
        <v>0.000279166697777368</v>
      </c>
      <c r="T421" s="2" t="n">
        <f aca="false">(tcofTTGPERCEO!R419/$AD421)*(T$2/$B$2)</f>
        <v>0.00354247191533243</v>
      </c>
      <c r="U421" s="2" t="n">
        <f aca="false">(tcofTTGPERCEO!S419/$AD421)*(U$2/$B$2)</f>
        <v>0.000997035772329395</v>
      </c>
      <c r="V421" s="2" t="n">
        <f aca="false">(tcofTTGPERCEO!T419/$AD421)*(V$2/$B$2)</f>
        <v>0.000206823945782758</v>
      </c>
      <c r="W421" s="2" t="n">
        <f aca="false">(tcofTTGPERCEO!U419/$AD421)*(W$2/$B$2)</f>
        <v>0</v>
      </c>
      <c r="X421" s="2" t="n">
        <f aca="false">(tcofTTGPERCEO!V419/$AD421)*(X$2/$B$2)</f>
        <v>0</v>
      </c>
      <c r="Y421" s="2" t="n">
        <f aca="false">(tcofTTGPERCEO!W419/$AD421)*(Y$2/$B$2)</f>
        <v>0.00458372636519982</v>
      </c>
      <c r="Z421" s="2" t="n">
        <f aca="false">(tcofTTGPERCEO!X419/$AD421)*(Z$2/$B$2)</f>
        <v>0.000391248186246083</v>
      </c>
      <c r="AA421" s="2" t="n">
        <f aca="false">(tcofTTGPERCEO!Y419/$AD421)*(AA$2/$B$2)</f>
        <v>0</v>
      </c>
      <c r="AD421" s="2" t="n">
        <f aca="false">SUM(tcofTTGPERCEO!H419:AA419)</f>
        <v>93</v>
      </c>
    </row>
    <row r="422" customFormat="false" ht="12.8" hidden="false" customHeight="false" outlineLevel="0" collapsed="false">
      <c r="A422" s="2" t="str">
        <f aca="false">tcofTTGPERCEO!A420</f>
        <v>../tcof/chi-long-metaok/lucille2_cha.tei_corpo2_tto.cha </v>
      </c>
      <c r="B422" s="2" t="str">
        <f aca="false">tcofTTGPERCEO!B420</f>
        <v> LONG </v>
      </c>
      <c r="C422" s="2" t="str">
        <f aca="false">tcofTTGPERCEO!C420</f>
        <v> CHI </v>
      </c>
      <c r="D422" s="2" t="n">
        <f aca="false">tcofTTGPERCEO!D420</f>
        <v>0</v>
      </c>
      <c r="E422" s="2" t="n">
        <f aca="false">tcofTTGPERCEO!E420</f>
        <v>374</v>
      </c>
      <c r="F422" s="2" t="str">
        <f aca="false">tcofTTGPERCEO!F420</f>
        <v>5;04.24</v>
      </c>
      <c r="G422" s="2" t="str">
        <f aca="false">LEFT(F422,FIND(";",F422)-1)</f>
        <v>5</v>
      </c>
      <c r="H422" s="2" t="n">
        <f aca="false">SUM(J422:AA422)</f>
        <v>0.278564170416323</v>
      </c>
      <c r="I422" s="2" t="n">
        <f aca="false">SUM(J422,K422,M422,N422,O422,P422,Q422,R422,T422,U422)</f>
        <v>0.272994269223382</v>
      </c>
      <c r="J422" s="2" t="n">
        <f aca="false">(tcofTTGPERCEO!H420/$AD422)*(J$2/$B$2)</f>
        <v>0.000347852066838814</v>
      </c>
      <c r="K422" s="2" t="n">
        <f aca="false">(tcofTTGPERCEO!I420/$AD422)*(K$2/$B$2)</f>
        <v>0</v>
      </c>
      <c r="L422" s="2" t="n">
        <f aca="false">(tcofTTGPERCEO!J420/$AD422)*(L$2/$B$2)</f>
        <v>0</v>
      </c>
      <c r="M422" s="2" t="n">
        <f aca="false">(tcofTTGPERCEO!K420/$AD422)*(M$2/$B$2)</f>
        <v>0.00304645524133776</v>
      </c>
      <c r="N422" s="2" t="n">
        <f aca="false">(tcofTTGPERCEO!L420/$AD422)*(N$2/$B$2)</f>
        <v>0</v>
      </c>
      <c r="O422" s="2" t="n">
        <f aca="false">(tcofTTGPERCEO!M420/$AD422)*(O$2/$B$2)</f>
        <v>0.258321281356344</v>
      </c>
      <c r="P422" s="2" t="n">
        <f aca="false">(tcofTTGPERCEO!N420/$AD422)*(P$2/$B$2)</f>
        <v>0.00130079272186445</v>
      </c>
      <c r="Q422" s="2" t="n">
        <f aca="false">(tcofTTGPERCEO!O420/$AD422)*(Q$2/$B$2)</f>
        <v>0.00656109080104471</v>
      </c>
      <c r="R422" s="2" t="n">
        <f aca="false">(tcofTTGPERCEO!P420/$AD422)*(R$2/$B$2)</f>
        <v>0.000412694712615752</v>
      </c>
      <c r="S422" s="2" t="n">
        <f aca="false">(tcofTTGPERCEO!Q420/$AD422)*(S$2/$B$2)</f>
        <v>0</v>
      </c>
      <c r="T422" s="2" t="n">
        <f aca="false">(tcofTTGPERCEO!R420/$AD422)*(T$2/$B$2)</f>
        <v>0.00300410232333662</v>
      </c>
      <c r="U422" s="2" t="n">
        <f aca="false">(tcofTTGPERCEO!S420/$AD422)*(U$2/$B$2)</f>
        <v>0</v>
      </c>
      <c r="V422" s="2" t="n">
        <f aca="false">(tcofTTGPERCEO!T420/$AD422)*(V$2/$B$2)</f>
        <v>0</v>
      </c>
      <c r="W422" s="2" t="n">
        <f aca="false">(tcofTTGPERCEO!U420/$AD422)*(W$2/$B$2)</f>
        <v>0</v>
      </c>
      <c r="X422" s="2" t="n">
        <f aca="false">(tcofTTGPERCEO!V420/$AD422)*(X$2/$B$2)</f>
        <v>0</v>
      </c>
      <c r="Y422" s="2" t="n">
        <f aca="false">(tcofTTGPERCEO!W420/$AD422)*(Y$2/$B$2)</f>
        <v>0.00518281522144174</v>
      </c>
      <c r="Z422" s="2" t="n">
        <f aca="false">(tcofTTGPERCEO!X420/$AD422)*(Z$2/$B$2)</f>
        <v>0.000387085971498784</v>
      </c>
      <c r="AA422" s="2" t="n">
        <f aca="false">(tcofTTGPERCEO!Y420/$AD422)*(AA$2/$B$2)</f>
        <v>0</v>
      </c>
      <c r="AD422" s="2" t="n">
        <f aca="false">SUM(tcofTTGPERCEO!H420:AA420)</f>
        <v>47</v>
      </c>
    </row>
    <row r="423" customFormat="false" ht="12.8" hidden="false" customHeight="false" outlineLevel="0" collapsed="false">
      <c r="A423" s="2" t="str">
        <f aca="false">tcofTTGPERCEO!A421</f>
        <v>../tcof/chi-long-metaok/lucille3_cha.tei_corpo2_tto.cha </v>
      </c>
      <c r="B423" s="2" t="str">
        <f aca="false">tcofTTGPERCEO!B421</f>
        <v> LONG </v>
      </c>
      <c r="C423" s="2" t="str">
        <f aca="false">tcofTTGPERCEO!C421</f>
        <v> CHI </v>
      </c>
      <c r="D423" s="2" t="n">
        <f aca="false">tcofTTGPERCEO!D421</f>
        <v>3</v>
      </c>
      <c r="E423" s="2" t="n">
        <f aca="false">tcofTTGPERCEO!E421</f>
        <v>623</v>
      </c>
      <c r="F423" s="2" t="str">
        <f aca="false">tcofTTGPERCEO!F421</f>
        <v>5;05.30</v>
      </c>
      <c r="G423" s="2" t="str">
        <f aca="false">LEFT(F423,FIND(";",F423)-1)</f>
        <v>5</v>
      </c>
      <c r="H423" s="2" t="n">
        <f aca="false">SUM(J423:AA423)</f>
        <v>0.314214019518304</v>
      </c>
      <c r="I423" s="2" t="n">
        <f aca="false">SUM(J423,K423,M423,N423,O423,P423,Q423,R423,T423,U423)</f>
        <v>0.312117569165457</v>
      </c>
      <c r="J423" s="2" t="n">
        <f aca="false">(tcofTTGPERCEO!H421/$AD423)*(J$2/$B$2)</f>
        <v>0</v>
      </c>
      <c r="K423" s="2" t="n">
        <f aca="false">(tcofTTGPERCEO!I421/$AD423)*(K$2/$B$2)</f>
        <v>0.000261697435777816</v>
      </c>
      <c r="L423" s="2" t="n">
        <f aca="false">(tcofTTGPERCEO!J421/$AD423)*(L$2/$B$2)</f>
        <v>0</v>
      </c>
      <c r="M423" s="2" t="n">
        <f aca="false">(tcofTTGPERCEO!K421/$AD423)*(M$2/$B$2)</f>
        <v>0.00582723124651235</v>
      </c>
      <c r="N423" s="2" t="n">
        <f aca="false">(tcofTTGPERCEO!L421/$AD423)*(N$2/$B$2)</f>
        <v>0.00468444690063033</v>
      </c>
      <c r="O423" s="2" t="n">
        <f aca="false">(tcofTTGPERCEO!M421/$AD423)*(O$2/$B$2)</f>
        <v>0.294115799993899</v>
      </c>
      <c r="P423" s="2" t="n">
        <f aca="false">(tcofTTGPERCEO!N421/$AD423)*(P$2/$B$2)</f>
        <v>0.00213269504398706</v>
      </c>
      <c r="Q423" s="2" t="n">
        <f aca="false">(tcofTTGPERCEO!O421/$AD423)*(Q$2/$B$2)</f>
        <v>0.00268928431089332</v>
      </c>
      <c r="R423" s="2" t="n">
        <f aca="false">(tcofTTGPERCEO!P421/$AD423)*(R$2/$B$2)</f>
        <v>0.000225542459220237</v>
      </c>
      <c r="S423" s="2" t="n">
        <f aca="false">(tcofTTGPERCEO!Q421/$AD423)*(S$2/$B$2)</f>
        <v>0.000603779137053378</v>
      </c>
      <c r="T423" s="2" t="n">
        <f aca="false">(tcofTTGPERCEO!R421/$AD423)*(T$2/$B$2)</f>
        <v>0.00164177685112583</v>
      </c>
      <c r="U423" s="2" t="n">
        <f aca="false">(tcofTTGPERCEO!S421/$AD423)*(U$2/$B$2)</f>
        <v>0.000539094923410661</v>
      </c>
      <c r="V423" s="2" t="n">
        <f aca="false">(tcofTTGPERCEO!T421/$AD423)*(V$2/$B$2)</f>
        <v>0</v>
      </c>
      <c r="W423" s="2" t="n">
        <f aca="false">(tcofTTGPERCEO!U421/$AD423)*(W$2/$B$2)</f>
        <v>0</v>
      </c>
      <c r="X423" s="2" t="n">
        <f aca="false">(tcofTTGPERCEO!V421/$AD423)*(X$2/$B$2)</f>
        <v>0</v>
      </c>
      <c r="Y423" s="2" t="n">
        <f aca="false">(tcofTTGPERCEO!W421/$AD423)*(Y$2/$B$2)</f>
        <v>0.00141623439190559</v>
      </c>
      <c r="Z423" s="2" t="n">
        <f aca="false">(tcofTTGPERCEO!X421/$AD423)*(Z$2/$B$2)</f>
        <v>0</v>
      </c>
      <c r="AA423" s="2" t="n">
        <f aca="false">(tcofTTGPERCEO!Y421/$AD423)*(AA$2/$B$2)</f>
        <v>7.64368238884812E-005</v>
      </c>
      <c r="AD423" s="2" t="n">
        <f aca="false">SUM(tcofTTGPERCEO!H421:AA421)</f>
        <v>86</v>
      </c>
    </row>
    <row r="424" customFormat="false" ht="12.8" hidden="false" customHeight="false" outlineLevel="0" collapsed="false">
      <c r="A424" s="2" t="str">
        <f aca="false">tcofTTGPERCEO!A422</f>
        <v>../tcof/chi-long-metaok/maelle1_rou.tei_corpo2_tto.cha </v>
      </c>
      <c r="B424" s="2" t="str">
        <f aca="false">tcofTTGPERCEO!B422</f>
        <v> LONG </v>
      </c>
      <c r="C424" s="2" t="str">
        <f aca="false">tcofTTGPERCEO!C422</f>
        <v> CHI </v>
      </c>
      <c r="D424" s="2" t="n">
        <f aca="false">tcofTTGPERCEO!D422</f>
        <v>11</v>
      </c>
      <c r="E424" s="2" t="n">
        <f aca="false">tcofTTGPERCEO!E422</f>
        <v>516</v>
      </c>
      <c r="F424" s="2" t="str">
        <f aca="false">tcofTTGPERCEO!F422</f>
        <v>5;05.30</v>
      </c>
      <c r="G424" s="2" t="str">
        <f aca="false">LEFT(F424,FIND(";",F424)-1)</f>
        <v>5</v>
      </c>
      <c r="H424" s="2" t="n">
        <f aca="false">SUM(J424:AA424)</f>
        <v>0.342079669361515</v>
      </c>
      <c r="I424" s="2" t="n">
        <f aca="false">SUM(J424,K424,M424,N424,O424,P424,Q424,R424,T424,U424)</f>
        <v>0.340433775338489</v>
      </c>
      <c r="J424" s="2" t="n">
        <f aca="false">(tcofTTGPERCEO!H422/$AD424)*(J$2/$B$2)</f>
        <v>0.000883732277914826</v>
      </c>
      <c r="K424" s="2" t="n">
        <f aca="false">(tcofTTGPERCEO!I422/$AD424)*(K$2/$B$2)</f>
        <v>0</v>
      </c>
      <c r="L424" s="2" t="n">
        <f aca="false">(tcofTTGPERCEO!J422/$AD424)*(L$2/$B$2)</f>
        <v>0</v>
      </c>
      <c r="M424" s="2" t="n">
        <f aca="false">(tcofTTGPERCEO!K422/$AD424)*(M$2/$B$2)</f>
        <v>0.0087070984262559</v>
      </c>
      <c r="N424" s="2" t="n">
        <f aca="false">(tcofTTGPERCEO!L422/$AD424)*(N$2/$B$2)</f>
        <v>0.00544408693857039</v>
      </c>
      <c r="O424" s="2" t="n">
        <f aca="false">(tcofTTGPERCEO!M422/$AD424)*(O$2/$B$2)</f>
        <v>0.321301638804146</v>
      </c>
      <c r="P424" s="2" t="n">
        <f aca="false">(tcofTTGPERCEO!N422/$AD424)*(P$2/$B$2)</f>
        <v>0</v>
      </c>
      <c r="Q424" s="2" t="n">
        <f aca="false">(tcofTTGPERCEO!O422/$AD424)*(Q$2/$B$2)</f>
        <v>0.00156269223470828</v>
      </c>
      <c r="R424" s="2" t="n">
        <f aca="false">(tcofTTGPERCEO!P422/$AD424)*(R$2/$B$2)</f>
        <v>0</v>
      </c>
      <c r="S424" s="2" t="n">
        <f aca="false">(tcofTTGPERCEO!Q422/$AD424)*(S$2/$B$2)</f>
        <v>0</v>
      </c>
      <c r="T424" s="2" t="n">
        <f aca="false">(tcofTTGPERCEO!R422/$AD424)*(T$2/$B$2)</f>
        <v>0.00190801093509218</v>
      </c>
      <c r="U424" s="2" t="n">
        <f aca="false">(tcofTTGPERCEO!S422/$AD424)*(U$2/$B$2)</f>
        <v>0.000626515721801579</v>
      </c>
      <c r="V424" s="2" t="n">
        <f aca="false">(tcofTTGPERCEO!T422/$AD424)*(V$2/$B$2)</f>
        <v>0</v>
      </c>
      <c r="W424" s="2" t="n">
        <f aca="false">(tcofTTGPERCEO!U422/$AD424)*(W$2/$B$2)</f>
        <v>0</v>
      </c>
      <c r="X424" s="2" t="n">
        <f aca="false">(tcofTTGPERCEO!V422/$AD424)*(X$2/$B$2)</f>
        <v>0</v>
      </c>
      <c r="Y424" s="2" t="n">
        <f aca="false">(tcofTTGPERCEO!W422/$AD424)*(Y$2/$B$2)</f>
        <v>0.00164589402302542</v>
      </c>
      <c r="Z424" s="2" t="n">
        <f aca="false">(tcofTTGPERCEO!X422/$AD424)*(Z$2/$B$2)</f>
        <v>0</v>
      </c>
      <c r="AA424" s="2" t="n">
        <f aca="false">(tcofTTGPERCEO!Y422/$AD424)*(AA$2/$B$2)</f>
        <v>0</v>
      </c>
      <c r="AD424" s="2" t="n">
        <f aca="false">SUM(tcofTTGPERCEO!H422:AA422)</f>
        <v>74</v>
      </c>
    </row>
    <row r="425" customFormat="false" ht="12.8" hidden="false" customHeight="false" outlineLevel="0" collapsed="false">
      <c r="A425" s="2" t="str">
        <f aca="false">tcofTTGPERCEO!A423</f>
        <v>../tcof/chi-long-metaok/maelle2_rou.tei_corpo2_tto.cha </v>
      </c>
      <c r="B425" s="2" t="str">
        <f aca="false">tcofTTGPERCEO!B423</f>
        <v> LONG </v>
      </c>
      <c r="C425" s="2" t="str">
        <f aca="false">tcofTTGPERCEO!C423</f>
        <v> CHI </v>
      </c>
      <c r="D425" s="2" t="n">
        <f aca="false">tcofTTGPERCEO!D423</f>
        <v>3</v>
      </c>
      <c r="E425" s="2" t="n">
        <f aca="false">tcofTTGPERCEO!E423</f>
        <v>759</v>
      </c>
      <c r="F425" s="2" t="str">
        <f aca="false">tcofTTGPERCEO!F423</f>
        <v>5;09.17</v>
      </c>
      <c r="G425" s="2" t="str">
        <f aca="false">LEFT(F425,FIND(";",F425)-1)</f>
        <v>5</v>
      </c>
      <c r="H425" s="2" t="n">
        <f aca="false">SUM(J425:AA425)</f>
        <v>0.318025669450998</v>
      </c>
      <c r="I425" s="2" t="n">
        <f aca="false">SUM(J425,K425,M425,N425,O425,P425,Q425,R425,T425,U425)</f>
        <v>0.3138989844026</v>
      </c>
      <c r="J425" s="2" t="n">
        <f aca="false">(tcofTTGPERCEO!H423/$AD425)*(J$2/$B$2)</f>
        <v>0.00043023808266906</v>
      </c>
      <c r="K425" s="2" t="n">
        <f aca="false">(tcofTTGPERCEO!I423/$AD425)*(K$2/$B$2)</f>
        <v>0.000394841745208635</v>
      </c>
      <c r="L425" s="2" t="n">
        <f aca="false">(tcofTTGPERCEO!J423/$AD425)*(L$2/$B$2)</f>
        <v>0</v>
      </c>
      <c r="M425" s="2" t="n">
        <f aca="false">(tcofTTGPERCEO!K423/$AD425)*(M$2/$B$2)</f>
        <v>0.00439598146666721</v>
      </c>
      <c r="N425" s="2" t="n">
        <f aca="false">(tcofTTGPERCEO!L423/$AD425)*(N$2/$B$2)</f>
        <v>0.00565420959233977</v>
      </c>
      <c r="O425" s="2" t="n">
        <f aca="false">(tcofTTGPERCEO!M423/$AD425)*(O$2/$B$2)</f>
        <v>0.297314954309623</v>
      </c>
      <c r="P425" s="2" t="n">
        <f aca="false">(tcofTTGPERCEO!N423/$AD425)*(P$2/$B$2)</f>
        <v>0.000804437604310908</v>
      </c>
      <c r="Q425" s="2" t="n">
        <f aca="false">(tcofTTGPERCEO!O423/$AD425)*(Q$2/$B$2)</f>
        <v>0.00135250555986448</v>
      </c>
      <c r="R425" s="2" t="n">
        <f aca="false">(tcofTTGPERCEO!P423/$AD425)*(R$2/$B$2)</f>
        <v>0.00025521909859132</v>
      </c>
      <c r="S425" s="2" t="n">
        <f aca="false">(tcofTTGPERCEO!Q423/$AD425)*(S$2/$B$2)</f>
        <v>0.000227741253449958</v>
      </c>
      <c r="T425" s="2" t="n">
        <f aca="false">(tcofTTGPERCEO!R423/$AD425)*(T$2/$B$2)</f>
        <v>0.00288991129935014</v>
      </c>
      <c r="U425" s="2" t="n">
        <f aca="false">(tcofTTGPERCEO!S423/$AD425)*(U$2/$B$2)</f>
        <v>0.000406685643976464</v>
      </c>
      <c r="V425" s="2" t="n">
        <f aca="false">(tcofTTGPERCEO!T423/$AD425)*(V$2/$B$2)</f>
        <v>0</v>
      </c>
      <c r="W425" s="2" t="n">
        <f aca="false">(tcofTTGPERCEO!U423/$AD425)*(W$2/$B$2)</f>
        <v>0</v>
      </c>
      <c r="X425" s="2" t="n">
        <f aca="false">(tcofTTGPERCEO!V423/$AD425)*(X$2/$B$2)</f>
        <v>0</v>
      </c>
      <c r="Y425" s="2" t="n">
        <f aca="false">(tcofTTGPERCEO!W423/$AD425)*(Y$2/$B$2)</f>
        <v>0.0037393557189788</v>
      </c>
      <c r="Z425" s="2" t="n">
        <f aca="false">(tcofTTGPERCEO!X423/$AD425)*(Z$2/$B$2)</f>
        <v>0.000159588075968797</v>
      </c>
      <c r="AA425" s="2" t="n">
        <f aca="false">(tcofTTGPERCEO!Y423/$AD425)*(AA$2/$B$2)</f>
        <v>0</v>
      </c>
      <c r="AD425" s="2" t="n">
        <f aca="false">SUM(tcofTTGPERCEO!H423:AA423)</f>
        <v>114</v>
      </c>
    </row>
    <row r="426" customFormat="false" ht="12.8" hidden="false" customHeight="false" outlineLevel="0" collapsed="false">
      <c r="A426" s="2" t="str">
        <f aca="false">tcofTTGPERCEO!A424</f>
        <v>../tcof/chi-long-metaok/maelle3_rou.tei_corpo2_tto.cha </v>
      </c>
      <c r="B426" s="2" t="str">
        <f aca="false">tcofTTGPERCEO!B424</f>
        <v> LONG </v>
      </c>
      <c r="C426" s="2" t="str">
        <f aca="false">tcofTTGPERCEO!C424</f>
        <v> CHI </v>
      </c>
      <c r="D426" s="2" t="n">
        <f aca="false">tcofTTGPERCEO!D424</f>
        <v>5</v>
      </c>
      <c r="E426" s="2" t="n">
        <f aca="false">tcofTTGPERCEO!E424</f>
        <v>505</v>
      </c>
      <c r="F426" s="2" t="str">
        <f aca="false">tcofTTGPERCEO!F424</f>
        <v>5;10.23</v>
      </c>
      <c r="G426" s="2" t="str">
        <f aca="false">LEFT(F426,FIND(";",F426)-1)</f>
        <v>5</v>
      </c>
      <c r="H426" s="2" t="n">
        <f aca="false">SUM(J426:AA426)</f>
        <v>0.304497215168359</v>
      </c>
      <c r="I426" s="2" t="n">
        <f aca="false">SUM(J426,K426,M426,N426,O426,P426,Q426,R426,T426,U426)</f>
        <v>0.303350967059484</v>
      </c>
      <c r="J426" s="2" t="n">
        <f aca="false">(tcofTTGPERCEO!H424/$AD426)*(J$2/$B$2)</f>
        <v>0.000236942712194555</v>
      </c>
      <c r="K426" s="2" t="n">
        <f aca="false">(tcofTTGPERCEO!I424/$AD426)*(K$2/$B$2)</f>
        <v>0.000652347231214267</v>
      </c>
      <c r="L426" s="2" t="n">
        <f aca="false">(tcofTTGPERCEO!J424/$AD426)*(L$2/$B$2)</f>
        <v>0</v>
      </c>
      <c r="M426" s="2" t="n">
        <f aca="false">(tcofTTGPERCEO!K424/$AD426)*(M$2/$B$2)</f>
        <v>0.013488290959836</v>
      </c>
      <c r="N426" s="2" t="n">
        <f aca="false">(tcofTTGPERCEO!L424/$AD426)*(N$2/$B$2)</f>
        <v>0.00583858599208998</v>
      </c>
      <c r="O426" s="2" t="n">
        <f aca="false">(tcofTTGPERCEO!M424/$AD426)*(O$2/$B$2)</f>
        <v>0.278600125907265</v>
      </c>
      <c r="P426" s="2" t="n">
        <f aca="false">(tcofTTGPERCEO!N424/$AD426)*(P$2/$B$2)</f>
        <v>0</v>
      </c>
      <c r="Q426" s="2" t="n">
        <f aca="false">(tcofTTGPERCEO!O424/$AD426)*(Q$2/$B$2)</f>
        <v>0.00167593080244077</v>
      </c>
      <c r="R426" s="2" t="n">
        <f aca="false">(tcofTTGPERCEO!P424/$AD426)*(R$2/$B$2)</f>
        <v>0.000140555445601017</v>
      </c>
      <c r="S426" s="2" t="n">
        <f aca="false">(tcofTTGPERCEO!Q424/$AD426)*(S$2/$B$2)</f>
        <v>0</v>
      </c>
      <c r="T426" s="2" t="n">
        <f aca="false">(tcofTTGPERCEO!R424/$AD426)*(T$2/$B$2)</f>
        <v>0.00204627259705538</v>
      </c>
      <c r="U426" s="2" t="n">
        <f aca="false">(tcofTTGPERCEO!S424/$AD426)*(U$2/$B$2)</f>
        <v>0.000671915411787201</v>
      </c>
      <c r="V426" s="2" t="n">
        <f aca="false">(tcofTTGPERCEO!T424/$AD426)*(V$2/$B$2)</f>
        <v>0</v>
      </c>
      <c r="W426" s="2" t="n">
        <f aca="false">(tcofTTGPERCEO!U424/$AD426)*(W$2/$B$2)</f>
        <v>0</v>
      </c>
      <c r="X426" s="2" t="n">
        <f aca="false">(tcofTTGPERCEO!V424/$AD426)*(X$2/$B$2)</f>
        <v>0</v>
      </c>
      <c r="Y426" s="2" t="n">
        <f aca="false">(tcofTTGPERCEO!W424/$AD426)*(Y$2/$B$2)</f>
        <v>0.000882580852926673</v>
      </c>
      <c r="Z426" s="2" t="n">
        <f aca="false">(tcofTTGPERCEO!X424/$AD426)*(Z$2/$B$2)</f>
        <v>0.000263667255948447</v>
      </c>
      <c r="AA426" s="2" t="n">
        <f aca="false">(tcofTTGPERCEO!Y424/$AD426)*(AA$2/$B$2)</f>
        <v>0</v>
      </c>
      <c r="AD426" s="2" t="n">
        <f aca="false">SUM(tcofTTGPERCEO!H424:AA424)</f>
        <v>69</v>
      </c>
    </row>
    <row r="427" customFormat="false" ht="12.8" hidden="false" customHeight="false" outlineLevel="0" collapsed="false">
      <c r="A427" s="2" t="str">
        <f aca="false">tcofTTGPERCEO!A425</f>
        <v>../tcof/chi-long-metaok/marie1_gue.tei_corpo2_tto.cha </v>
      </c>
      <c r="B427" s="2" t="str">
        <f aca="false">tcofTTGPERCEO!B425</f>
        <v> LONG </v>
      </c>
      <c r="C427" s="2" t="str">
        <f aca="false">tcofTTGPERCEO!C425</f>
        <v> CHI </v>
      </c>
      <c r="D427" s="2" t="n">
        <f aca="false">tcofTTGPERCEO!D425</f>
        <v>3</v>
      </c>
      <c r="E427" s="2" t="n">
        <f aca="false">tcofTTGPERCEO!E425</f>
        <v>296</v>
      </c>
      <c r="F427" s="2" t="str">
        <f aca="false">tcofTTGPERCEO!F425</f>
        <v>4;09.17</v>
      </c>
      <c r="G427" s="2" t="str">
        <f aca="false">LEFT(F427,FIND(";",F427)-1)</f>
        <v>4</v>
      </c>
      <c r="H427" s="2" t="n">
        <f aca="false">SUM(J427:AA427)</f>
        <v>0.331077036778351</v>
      </c>
      <c r="I427" s="2" t="n">
        <f aca="false">SUM(J427,K427,M427,N427,O427,P427,Q427,R427,T427,U427)</f>
        <v>0.331077036778351</v>
      </c>
      <c r="J427" s="2" t="n">
        <f aca="false">(tcofTTGPERCEO!H425/$AD427)*(J$2/$B$2)</f>
        <v>0</v>
      </c>
      <c r="K427" s="2" t="n">
        <f aca="false">(tcofTTGPERCEO!I425/$AD427)*(K$2/$B$2)</f>
        <v>0</v>
      </c>
      <c r="L427" s="2" t="n">
        <f aca="false">(tcofTTGPERCEO!J425/$AD427)*(L$2/$B$2)</f>
        <v>0</v>
      </c>
      <c r="M427" s="2" t="n">
        <f aca="false">(tcofTTGPERCEO!K425/$AD427)*(M$2/$B$2)</f>
        <v>0.0131879444000016</v>
      </c>
      <c r="N427" s="2" t="n">
        <f aca="false">(tcofTTGPERCEO!L425/$AD427)*(N$2/$B$2)</f>
        <v>0.00848131438850966</v>
      </c>
      <c r="O427" s="2" t="n">
        <f aca="false">(tcofTTGPERCEO!M425/$AD427)*(O$2/$B$2)</f>
        <v>0.306190027572596</v>
      </c>
      <c r="P427" s="2" t="n">
        <f aca="false">(tcofTTGPERCEO!N425/$AD427)*(P$2/$B$2)</f>
        <v>0.00321775041724363</v>
      </c>
      <c r="Q427" s="2" t="n">
        <f aca="false">(tcofTTGPERCEO!O425/$AD427)*(Q$2/$B$2)</f>
        <v>0</v>
      </c>
      <c r="R427" s="2" t="n">
        <f aca="false">(tcofTTGPERCEO!P425/$AD427)*(R$2/$B$2)</f>
        <v>0</v>
      </c>
      <c r="S427" s="2" t="n">
        <f aca="false">(tcofTTGPERCEO!Q425/$AD427)*(S$2/$B$2)</f>
        <v>0</v>
      </c>
      <c r="T427" s="2" t="n">
        <f aca="false">(tcofTTGPERCEO!R425/$AD427)*(T$2/$B$2)</f>
        <v>0</v>
      </c>
      <c r="U427" s="2" t="n">
        <f aca="false">(tcofTTGPERCEO!S425/$AD427)*(U$2/$B$2)</f>
        <v>0</v>
      </c>
      <c r="V427" s="2" t="n">
        <f aca="false">(tcofTTGPERCEO!T425/$AD427)*(V$2/$B$2)</f>
        <v>0</v>
      </c>
      <c r="W427" s="2" t="n">
        <f aca="false">(tcofTTGPERCEO!U425/$AD427)*(W$2/$B$2)</f>
        <v>0</v>
      </c>
      <c r="X427" s="2" t="n">
        <f aca="false">(tcofTTGPERCEO!V425/$AD427)*(X$2/$B$2)</f>
        <v>0</v>
      </c>
      <c r="Y427" s="2" t="n">
        <f aca="false">(tcofTTGPERCEO!W425/$AD427)*(Y$2/$B$2)</f>
        <v>0</v>
      </c>
      <c r="Z427" s="2" t="n">
        <f aca="false">(tcofTTGPERCEO!X425/$AD427)*(Z$2/$B$2)</f>
        <v>0</v>
      </c>
      <c r="AA427" s="2" t="n">
        <f aca="false">(tcofTTGPERCEO!Y425/$AD427)*(AA$2/$B$2)</f>
        <v>0</v>
      </c>
      <c r="AD427" s="2" t="n">
        <f aca="false">SUM(tcofTTGPERCEO!H425:AA425)</f>
        <v>38</v>
      </c>
    </row>
    <row r="428" customFormat="false" ht="12.8" hidden="false" customHeight="false" outlineLevel="0" collapsed="false">
      <c r="A428" s="2" t="str">
        <f aca="false">tcofTTGPERCEO!A426</f>
        <v>../tcof/chi-long-metaok/marie2_gue.tei_corpo2_tto.cha </v>
      </c>
      <c r="B428" s="2" t="str">
        <f aca="false">tcofTTGPERCEO!B426</f>
        <v> LONG </v>
      </c>
      <c r="C428" s="2" t="str">
        <f aca="false">tcofTTGPERCEO!C426</f>
        <v> CHI </v>
      </c>
      <c r="D428" s="2" t="n">
        <f aca="false">tcofTTGPERCEO!D426</f>
        <v>3</v>
      </c>
      <c r="E428" s="2" t="n">
        <f aca="false">tcofTTGPERCEO!E426</f>
        <v>691</v>
      </c>
      <c r="F428" s="2" t="str">
        <f aca="false">tcofTTGPERCEO!F426</f>
        <v>5;</v>
      </c>
      <c r="G428" s="2" t="str">
        <f aca="false">LEFT(F428,FIND(";",F428)-1)</f>
        <v>5</v>
      </c>
      <c r="H428" s="2" t="n">
        <f aca="false">SUM(J428:AA428)</f>
        <v>0.298151156767004</v>
      </c>
      <c r="I428" s="2" t="n">
        <f aca="false">SUM(J428,K428,M428,N428,O428,P428,Q428,R428,T428,U428)</f>
        <v>0.291818642741411</v>
      </c>
      <c r="J428" s="2" t="n">
        <f aca="false">(tcofTTGPERCEO!H426/$AD428)*(J$2/$B$2)</f>
        <v>0.000467115632612122</v>
      </c>
      <c r="K428" s="2" t="n">
        <f aca="false">(tcofTTGPERCEO!I426/$AD428)*(K$2/$B$2)</f>
        <v>0.000321513992527032</v>
      </c>
      <c r="L428" s="2" t="n">
        <f aca="false">(tcofTTGPERCEO!J426/$AD428)*(L$2/$B$2)</f>
        <v>0</v>
      </c>
      <c r="M428" s="2" t="n">
        <f aca="false">(tcofTTGPERCEO!K426/$AD428)*(M$2/$B$2)</f>
        <v>0.00306821563591875</v>
      </c>
      <c r="N428" s="2" t="n">
        <f aca="false">(tcofTTGPERCEO!L426/$AD428)*(N$2/$B$2)</f>
        <v>0.00690621314492929</v>
      </c>
      <c r="O428" s="2" t="n">
        <f aca="false">(tcofTTGPERCEO!M426/$AD428)*(O$2/$B$2)</f>
        <v>0.274620124108589</v>
      </c>
      <c r="P428" s="2" t="n">
        <f aca="false">(tcofTTGPERCEO!N426/$AD428)*(P$2/$B$2)</f>
        <v>0.00131008409844919</v>
      </c>
      <c r="Q428" s="2" t="n">
        <f aca="false">(tcofTTGPERCEO!O426/$AD428)*(Q$2/$B$2)</f>
        <v>0.00110132595588965</v>
      </c>
      <c r="R428" s="2" t="n">
        <f aca="false">(tcofTTGPERCEO!P426/$AD428)*(R$2/$B$2)</f>
        <v>0</v>
      </c>
      <c r="S428" s="2" t="n">
        <f aca="false">(tcofTTGPERCEO!Q426/$AD428)*(S$2/$B$2)</f>
        <v>0.00111267869542694</v>
      </c>
      <c r="T428" s="2" t="n">
        <f aca="false">(tcofTTGPERCEO!R426/$AD428)*(T$2/$B$2)</f>
        <v>0.00336173355230527</v>
      </c>
      <c r="U428" s="2" t="n">
        <f aca="false">(tcofTTGPERCEO!S426/$AD428)*(U$2/$B$2)</f>
        <v>0.000662316620190241</v>
      </c>
      <c r="V428" s="2" t="n">
        <f aca="false">(tcofTTGPERCEO!T426/$AD428)*(V$2/$B$2)</f>
        <v>0</v>
      </c>
      <c r="W428" s="2" t="n">
        <f aca="false">(tcofTTGPERCEO!U426/$AD428)*(W$2/$B$2)</f>
        <v>0</v>
      </c>
      <c r="X428" s="2" t="n">
        <f aca="false">(tcofTTGPERCEO!V426/$AD428)*(X$2/$B$2)</f>
        <v>0</v>
      </c>
      <c r="Y428" s="2" t="n">
        <f aca="false">(tcofTTGPERCEO!W426/$AD428)*(Y$2/$B$2)</f>
        <v>0.00521983533016632</v>
      </c>
      <c r="Z428" s="2" t="n">
        <f aca="false">(tcofTTGPERCEO!X426/$AD428)*(Z$2/$B$2)</f>
        <v>0</v>
      </c>
      <c r="AA428" s="2" t="n">
        <f aca="false">(tcofTTGPERCEO!Y426/$AD428)*(AA$2/$B$2)</f>
        <v>0</v>
      </c>
      <c r="AD428" s="2" t="n">
        <f aca="false">SUM(tcofTTGPERCEO!H426:AA426)</f>
        <v>70</v>
      </c>
    </row>
    <row r="429" customFormat="false" ht="12.8" hidden="false" customHeight="false" outlineLevel="0" collapsed="false">
      <c r="A429" s="2" t="str">
        <f aca="false">tcofTTGPERCEO!A427</f>
        <v>../tcof/chi-long-metaok/marie3_gue.tei_corpo2_tto.cha </v>
      </c>
      <c r="B429" s="2" t="str">
        <f aca="false">tcofTTGPERCEO!B427</f>
        <v> LONG </v>
      </c>
      <c r="C429" s="2" t="str">
        <f aca="false">tcofTTGPERCEO!C427</f>
        <v> CHI </v>
      </c>
      <c r="D429" s="2" t="n">
        <f aca="false">tcofTTGPERCEO!D427</f>
        <v>2</v>
      </c>
      <c r="E429" s="2" t="n">
        <f aca="false">tcofTTGPERCEO!E427</f>
        <v>623</v>
      </c>
      <c r="F429" s="2" t="str">
        <f aca="false">tcofTTGPERCEO!F427</f>
        <v>5;02.12</v>
      </c>
      <c r="G429" s="2" t="str">
        <f aca="false">LEFT(F429,FIND(";",F429)-1)</f>
        <v>5</v>
      </c>
      <c r="H429" s="2" t="n">
        <f aca="false">SUM(J429:AA429)</f>
        <v>0.29653474593822</v>
      </c>
      <c r="I429" s="2" t="n">
        <f aca="false">SUM(J429,K429,M429,N429,O429,P429,Q429,R429,T429,U429)</f>
        <v>0.292249826402284</v>
      </c>
      <c r="J429" s="2" t="n">
        <f aca="false">(tcofTTGPERCEO!H427/$AD429)*(J$2/$B$2)</f>
        <v>0</v>
      </c>
      <c r="K429" s="2" t="n">
        <f aca="false">(tcofTTGPERCEO!I427/$AD429)*(K$2/$B$2)</f>
        <v>0.000296131308906476</v>
      </c>
      <c r="L429" s="2" t="n">
        <f aca="false">(tcofTTGPERCEO!J427/$AD429)*(L$2/$B$2)</f>
        <v>0</v>
      </c>
      <c r="M429" s="2" t="n">
        <f aca="false">(tcofTTGPERCEO!K427/$AD429)*(M$2/$B$2)</f>
        <v>0.0113039523428585</v>
      </c>
      <c r="N429" s="2" t="n">
        <f aca="false">(tcofTTGPERCEO!L427/$AD429)*(N$2/$B$2)</f>
        <v>0.00212032859712741</v>
      </c>
      <c r="O429" s="2" t="n">
        <f aca="false">(tcofTTGPERCEO!M427/$AD429)*(O$2/$B$2)</f>
        <v>0.272908502836444</v>
      </c>
      <c r="P429" s="2" t="n">
        <f aca="false">(tcofTTGPERCEO!N427/$AD429)*(P$2/$B$2)</f>
        <v>0.000402218802155454</v>
      </c>
      <c r="Q429" s="2" t="n">
        <f aca="false">(tcofTTGPERCEO!O427/$AD429)*(Q$2/$B$2)</f>
        <v>0.00152156875484754</v>
      </c>
      <c r="R429" s="2" t="n">
        <f aca="false">(tcofTTGPERCEO!P427/$AD429)*(R$2/$B$2)</f>
        <v>0</v>
      </c>
      <c r="S429" s="2" t="n">
        <f aca="false">(tcofTTGPERCEO!Q427/$AD429)*(S$2/$B$2)</f>
        <v>0.00170805940087469</v>
      </c>
      <c r="T429" s="2" t="n">
        <f aca="false">(tcofTTGPERCEO!R427/$AD429)*(T$2/$B$2)</f>
        <v>0.00247706682801441</v>
      </c>
      <c r="U429" s="2" t="n">
        <f aca="false">(tcofTTGPERCEO!S427/$AD429)*(U$2/$B$2)</f>
        <v>0.00122005693192939</v>
      </c>
      <c r="V429" s="2" t="n">
        <f aca="false">(tcofTTGPERCEO!T427/$AD429)*(V$2/$B$2)</f>
        <v>0</v>
      </c>
      <c r="W429" s="2" t="n">
        <f aca="false">(tcofTTGPERCEO!U427/$AD429)*(W$2/$B$2)</f>
        <v>0</v>
      </c>
      <c r="X429" s="2" t="n">
        <f aca="false">(tcofTTGPERCEO!V427/$AD429)*(X$2/$B$2)</f>
        <v>0</v>
      </c>
      <c r="Y429" s="2" t="n">
        <f aca="false">(tcofTTGPERCEO!W427/$AD429)*(Y$2/$B$2)</f>
        <v>0.00240387153362923</v>
      </c>
      <c r="Z429" s="2" t="n">
        <f aca="false">(tcofTTGPERCEO!X427/$AD429)*(Z$2/$B$2)</f>
        <v>0</v>
      </c>
      <c r="AA429" s="2" t="n">
        <f aca="false">(tcofTTGPERCEO!Y427/$AD429)*(AA$2/$B$2)</f>
        <v>0.000172988601431826</v>
      </c>
      <c r="AD429" s="2" t="n">
        <f aca="false">SUM(tcofTTGPERCEO!H427:AA427)</f>
        <v>76</v>
      </c>
    </row>
    <row r="430" customFormat="false" ht="12.8" hidden="false" customHeight="false" outlineLevel="0" collapsed="false">
      <c r="A430" s="2" t="str">
        <f aca="false">tcofTTGPERCEO!A428</f>
        <v>../tcof/chi-long-metaok/sarah10_can.tei_corpo2_tto.cha </v>
      </c>
      <c r="B430" s="2" t="str">
        <f aca="false">tcofTTGPERCEO!B428</f>
        <v> LONG </v>
      </c>
      <c r="C430" s="2" t="str">
        <f aca="false">tcofTTGPERCEO!C428</f>
        <v> CHI </v>
      </c>
      <c r="D430" s="2" t="n">
        <f aca="false">tcofTTGPERCEO!D428</f>
        <v>2</v>
      </c>
      <c r="E430" s="2" t="n">
        <f aca="false">tcofTTGPERCEO!E428</f>
        <v>379</v>
      </c>
      <c r="F430" s="2" t="str">
        <f aca="false">tcofTTGPERCEO!F428</f>
        <v>5;03.17</v>
      </c>
      <c r="G430" s="2" t="str">
        <f aca="false">LEFT(F430,FIND(";",F430)-1)</f>
        <v>5</v>
      </c>
      <c r="H430" s="2" t="n">
        <f aca="false">SUM(J430:AA430)</f>
        <v>0.261882611396944</v>
      </c>
      <c r="I430" s="2" t="n">
        <f aca="false">SUM(J430,K430,M430,N430,O430,P430,Q430,R430,T430,U430)</f>
        <v>0.257660633723031</v>
      </c>
      <c r="J430" s="2" t="n">
        <f aca="false">(tcofTTGPERCEO!H428/$AD430)*(J$2/$B$2)</f>
        <v>0</v>
      </c>
      <c r="K430" s="2" t="n">
        <f aca="false">(tcofTTGPERCEO!I428/$AD430)*(K$2/$B$2)</f>
        <v>0</v>
      </c>
      <c r="L430" s="2" t="n">
        <f aca="false">(tcofTTGPERCEO!J428/$AD430)*(L$2/$B$2)</f>
        <v>0</v>
      </c>
      <c r="M430" s="2" t="n">
        <f aca="false">(tcofTTGPERCEO!K428/$AD430)*(M$2/$B$2)</f>
        <v>0.000941996028571544</v>
      </c>
      <c r="N430" s="2" t="n">
        <f aca="false">(tcofTTGPERCEO!L428/$AD430)*(N$2/$B$2)</f>
        <v>0.00636098579138224</v>
      </c>
      <c r="O430" s="2" t="n">
        <f aca="false">(tcofTTGPERCEO!M428/$AD430)*(O$2/$B$2)</f>
        <v>0.239626978100293</v>
      </c>
      <c r="P430" s="2" t="n">
        <f aca="false">(tcofTTGPERCEO!N428/$AD430)*(P$2/$B$2)</f>
        <v>0</v>
      </c>
      <c r="Q430" s="2" t="n">
        <f aca="false">(tcofTTGPERCEO!O428/$AD430)*(Q$2/$B$2)</f>
        <v>0.00101437916989836</v>
      </c>
      <c r="R430" s="2" t="n">
        <f aca="false">(tcofTTGPERCEO!P428/$AD430)*(R$2/$B$2)</f>
        <v>0.000510438197182641</v>
      </c>
      <c r="S430" s="2" t="n">
        <f aca="false">(tcofTTGPERCEO!Q428/$AD430)*(S$2/$B$2)</f>
        <v>0.000341611880174938</v>
      </c>
      <c r="T430" s="2" t="n">
        <f aca="false">(tcofTTGPERCEO!R428/$AD430)*(T$2/$B$2)</f>
        <v>0.00371560024202161</v>
      </c>
      <c r="U430" s="2" t="n">
        <f aca="false">(tcofTTGPERCEO!S428/$AD430)*(U$2/$B$2)</f>
        <v>0.00549025619368226</v>
      </c>
      <c r="V430" s="2" t="n">
        <f aca="false">(tcofTTGPERCEO!T428/$AD430)*(V$2/$B$2)</f>
        <v>0.002277784771318</v>
      </c>
      <c r="W430" s="2" t="n">
        <f aca="false">(tcofTTGPERCEO!U428/$AD430)*(W$2/$B$2)</f>
        <v>0</v>
      </c>
      <c r="X430" s="2" t="n">
        <f aca="false">(tcofTTGPERCEO!V428/$AD430)*(X$2/$B$2)</f>
        <v>0</v>
      </c>
      <c r="Y430" s="2" t="n">
        <f aca="false">(tcofTTGPERCEO!W428/$AD430)*(Y$2/$B$2)</f>
        <v>0.00160258102241949</v>
      </c>
      <c r="Z430" s="2" t="n">
        <f aca="false">(tcofTTGPERCEO!X428/$AD430)*(Z$2/$B$2)</f>
        <v>0</v>
      </c>
      <c r="AA430" s="2" t="n">
        <f aca="false">(tcofTTGPERCEO!Y428/$AD430)*(AA$2/$B$2)</f>
        <v>0</v>
      </c>
      <c r="AD430" s="2" t="n">
        <f aca="false">SUM(tcofTTGPERCEO!H428:AA428)</f>
        <v>76</v>
      </c>
    </row>
    <row r="431" customFormat="false" ht="12.8" hidden="false" customHeight="false" outlineLevel="0" collapsed="false">
      <c r="A431" s="2" t="str">
        <f aca="false">tcofTTGPERCEO!A429</f>
        <v>../tcof/chi-long-metaok/sarah11_can.tei_corpo2_tto.cha </v>
      </c>
      <c r="B431" s="2" t="str">
        <f aca="false">tcofTTGPERCEO!B429</f>
        <v> LONG </v>
      </c>
      <c r="C431" s="2" t="str">
        <f aca="false">tcofTTGPERCEO!C429</f>
        <v> CHI </v>
      </c>
      <c r="D431" s="2" t="n">
        <f aca="false">tcofTTGPERCEO!D429</f>
        <v>4</v>
      </c>
      <c r="E431" s="2" t="n">
        <f aca="false">tcofTTGPERCEO!E429</f>
        <v>272</v>
      </c>
      <c r="F431" s="2" t="str">
        <f aca="false">tcofTTGPERCEO!F429</f>
        <v>5;07.05</v>
      </c>
      <c r="G431" s="2" t="str">
        <f aca="false">LEFT(F431,FIND(";",F431)-1)</f>
        <v>5</v>
      </c>
      <c r="H431" s="2" t="n">
        <f aca="false">SUM(J431:AA431)</f>
        <v>0.316802054515194</v>
      </c>
      <c r="I431" s="2" t="n">
        <f aca="false">SUM(J431,K431,M431,N431,O431,P431,Q431,R431,T431,U431)</f>
        <v>0.309127382146439</v>
      </c>
      <c r="J431" s="2" t="n">
        <f aca="false">(tcofTTGPERCEO!H429/$AD431)*(J$2/$B$2)</f>
        <v>0</v>
      </c>
      <c r="K431" s="2" t="n">
        <f aca="false">(tcofTTGPERCEO!I429/$AD431)*(K$2/$B$2)</f>
        <v>0</v>
      </c>
      <c r="L431" s="2" t="n">
        <f aca="false">(tcofTTGPERCEO!J429/$AD431)*(L$2/$B$2)</f>
        <v>0</v>
      </c>
      <c r="M431" s="2" t="n">
        <f aca="false">(tcofTTGPERCEO!K429/$AD431)*(M$2/$B$2)</f>
        <v>0.00438316519416964</v>
      </c>
      <c r="N431" s="2" t="n">
        <f aca="false">(tcofTTGPERCEO!L429/$AD431)*(N$2/$B$2)</f>
        <v>0.0016443364630784</v>
      </c>
      <c r="O431" s="2" t="n">
        <f aca="false">(tcofTTGPERCEO!M429/$AD431)*(O$2/$B$2)</f>
        <v>0.299397879667259</v>
      </c>
      <c r="P431" s="2" t="n">
        <f aca="false">(tcofTTGPERCEO!N429/$AD431)*(P$2/$B$2)</f>
        <v>0</v>
      </c>
      <c r="Q431" s="2" t="n">
        <f aca="false">(tcofTTGPERCEO!O429/$AD431)*(Q$2/$B$2)</f>
        <v>0.0023599841911921</v>
      </c>
      <c r="R431" s="2" t="n">
        <f aca="false">(tcofTTGPERCEO!P429/$AD431)*(R$2/$B$2)</f>
        <v>0.000395850030468171</v>
      </c>
      <c r="S431" s="2" t="n">
        <f aca="false">(tcofTTGPERCEO!Q429/$AD431)*(S$2/$B$2)</f>
        <v>0.00158954099346706</v>
      </c>
      <c r="T431" s="2" t="n">
        <f aca="false">(tcofTTGPERCEO!R429/$AD431)*(T$2/$B$2)</f>
        <v>0</v>
      </c>
      <c r="U431" s="2" t="n">
        <f aca="false">(tcofTTGPERCEO!S429/$AD431)*(U$2/$B$2)</f>
        <v>0.000946166600271773</v>
      </c>
      <c r="V431" s="2" t="n">
        <f aca="false">(tcofTTGPERCEO!T429/$AD431)*(V$2/$B$2)</f>
        <v>0</v>
      </c>
      <c r="W431" s="2" t="n">
        <f aca="false">(tcofTTGPERCEO!U429/$AD431)*(W$2/$B$2)</f>
        <v>0</v>
      </c>
      <c r="X431" s="2" t="n">
        <f aca="false">(tcofTTGPERCEO!V429/$AD431)*(X$2/$B$2)</f>
        <v>0</v>
      </c>
      <c r="Y431" s="2" t="n">
        <f aca="false">(tcofTTGPERCEO!W429/$AD431)*(Y$2/$B$2)</f>
        <v>0.00497127174301555</v>
      </c>
      <c r="Z431" s="2" t="n">
        <f aca="false">(tcofTTGPERCEO!X429/$AD431)*(Z$2/$B$2)</f>
        <v>0.00111385963227201</v>
      </c>
      <c r="AA431" s="2" t="n">
        <f aca="false">(tcofTTGPERCEO!Y429/$AD431)*(AA$2/$B$2)</f>
        <v>0</v>
      </c>
      <c r="AD431" s="2" t="n">
        <f aca="false">SUM(tcofTTGPERCEO!H429:AA429)</f>
        <v>49</v>
      </c>
    </row>
    <row r="432" customFormat="false" ht="12.8" hidden="false" customHeight="false" outlineLevel="0" collapsed="false">
      <c r="A432" s="2" t="str">
        <f aca="false">tcofTTGPERCEO!A430</f>
        <v>../tcof/chi-long-metaok/sarah12_can.tei_corpo2_tto.cha </v>
      </c>
      <c r="B432" s="2" t="str">
        <f aca="false">tcofTTGPERCEO!B430</f>
        <v> LONG </v>
      </c>
      <c r="C432" s="2" t="str">
        <f aca="false">tcofTTGPERCEO!C430</f>
        <v> CHI </v>
      </c>
      <c r="D432" s="2" t="n">
        <f aca="false">tcofTTGPERCEO!D430</f>
        <v>3</v>
      </c>
      <c r="E432" s="2" t="n">
        <f aca="false">tcofTTGPERCEO!E430</f>
        <v>260</v>
      </c>
      <c r="F432" s="2" t="str">
        <f aca="false">tcofTTGPERCEO!F430</f>
        <v>5;07.05</v>
      </c>
      <c r="G432" s="2" t="str">
        <f aca="false">LEFT(F432,FIND(";",F432)-1)</f>
        <v>5</v>
      </c>
      <c r="H432" s="2" t="n">
        <f aca="false">SUM(J432:AA432)</f>
        <v>0.316856552563674</v>
      </c>
      <c r="I432" s="2" t="n">
        <f aca="false">SUM(J432,K432,M432,N432,O432,P432,Q432,R432,T432,U432)</f>
        <v>0.314630644068959</v>
      </c>
      <c r="J432" s="2" t="n">
        <f aca="false">(tcofTTGPERCEO!H430/$AD432)*(J$2/$B$2)</f>
        <v>0</v>
      </c>
      <c r="K432" s="2" t="n">
        <f aca="false">(tcofTTGPERCEO!I430/$AD432)*(K$2/$B$2)</f>
        <v>0</v>
      </c>
      <c r="L432" s="2" t="n">
        <f aca="false">(tcofTTGPERCEO!J430/$AD432)*(L$2/$B$2)</f>
        <v>0</v>
      </c>
      <c r="M432" s="2" t="n">
        <f aca="false">(tcofTTGPERCEO!K430/$AD432)*(M$2/$B$2)</f>
        <v>0</v>
      </c>
      <c r="N432" s="2" t="n">
        <f aca="false">(tcofTTGPERCEO!L430/$AD432)*(N$2/$B$2)</f>
        <v>0.0111906231515058</v>
      </c>
      <c r="O432" s="2" t="n">
        <f aca="false">(tcofTTGPERCEO!M430/$AD432)*(O$2/$B$2)</f>
        <v>0.295096185993879</v>
      </c>
      <c r="P432" s="2" t="n">
        <f aca="false">(tcofTTGPERCEO!N430/$AD432)*(P$2/$B$2)</f>
        <v>0</v>
      </c>
      <c r="Q432" s="2" t="n">
        <f aca="false">(tcofTTGPERCEO!O430/$AD432)*(Q$2/$B$2)</f>
        <v>0</v>
      </c>
      <c r="R432" s="2" t="n">
        <f aca="false">(tcofTTGPERCEO!P430/$AD432)*(R$2/$B$2)</f>
        <v>0.000538795874803899</v>
      </c>
      <c r="S432" s="2" t="n">
        <f aca="false">(tcofTTGPERCEO!Q430/$AD432)*(S$2/$B$2)</f>
        <v>0</v>
      </c>
      <c r="T432" s="2" t="n">
        <f aca="false">(tcofTTGPERCEO!R430/$AD432)*(T$2/$B$2)</f>
        <v>0.00522936330358597</v>
      </c>
      <c r="U432" s="2" t="n">
        <f aca="false">(tcofTTGPERCEO!S430/$AD432)*(U$2/$B$2)</f>
        <v>0.00257567574518427</v>
      </c>
      <c r="V432" s="2" t="n">
        <f aca="false">(tcofTTGPERCEO!T430/$AD432)*(V$2/$B$2)</f>
        <v>0.000534295193272124</v>
      </c>
      <c r="W432" s="2" t="n">
        <f aca="false">(tcofTTGPERCEO!U430/$AD432)*(W$2/$B$2)</f>
        <v>0</v>
      </c>
      <c r="X432" s="2" t="n">
        <f aca="false">(tcofTTGPERCEO!V430/$AD432)*(X$2/$B$2)</f>
        <v>0</v>
      </c>
      <c r="Y432" s="2" t="n">
        <f aca="false">(tcofTTGPERCEO!W430/$AD432)*(Y$2/$B$2)</f>
        <v>0.00169161330144279</v>
      </c>
      <c r="Z432" s="2" t="n">
        <f aca="false">(tcofTTGPERCEO!X430/$AD432)*(Z$2/$B$2)</f>
        <v>0</v>
      </c>
      <c r="AA432" s="2" t="n">
        <f aca="false">(tcofTTGPERCEO!Y430/$AD432)*(AA$2/$B$2)</f>
        <v>0</v>
      </c>
      <c r="AD432" s="2" t="n">
        <f aca="false">SUM(tcofTTGPERCEO!H430:AA430)</f>
        <v>36</v>
      </c>
    </row>
    <row r="433" customFormat="false" ht="12.8" hidden="false" customHeight="false" outlineLevel="0" collapsed="false">
      <c r="A433" s="2" t="str">
        <f aca="false">tcofTTGPERCEO!A431</f>
        <v>../tcof/chi-long-metaok/sarah1_can.tei_corpo2_tto.cha </v>
      </c>
      <c r="B433" s="2" t="str">
        <f aca="false">tcofTTGPERCEO!B431</f>
        <v> LONG </v>
      </c>
      <c r="C433" s="2" t="str">
        <f aca="false">tcofTTGPERCEO!C431</f>
        <v> CHI </v>
      </c>
      <c r="D433" s="2" t="n">
        <f aca="false">tcofTTGPERCEO!D431</f>
        <v>1</v>
      </c>
      <c r="E433" s="2" t="n">
        <f aca="false">tcofTTGPERCEO!E431</f>
        <v>144</v>
      </c>
      <c r="F433" s="2" t="str">
        <f aca="false">tcofTTGPERCEO!F431</f>
        <v>4;08.11</v>
      </c>
      <c r="G433" s="2" t="str">
        <f aca="false">LEFT(F433,FIND(";",F433)-1)</f>
        <v>4</v>
      </c>
      <c r="H433" s="2" t="n">
        <f aca="false">SUM(J433:AA433)</f>
        <v>0.217892731448784</v>
      </c>
      <c r="I433" s="2" t="n">
        <f aca="false">SUM(J433,K433,M433,N433,O433,P433,Q433,R433,T433,U433)</f>
        <v>0.217892731448784</v>
      </c>
      <c r="J433" s="2" t="n">
        <f aca="false">(tcofTTGPERCEO!H431/$AD433)*(J$2/$B$2)</f>
        <v>0.00125761901087879</v>
      </c>
      <c r="K433" s="2" t="n">
        <f aca="false">(tcofTTGPERCEO!I431/$AD433)*(K$2/$B$2)</f>
        <v>0</v>
      </c>
      <c r="L433" s="2" t="n">
        <f aca="false">(tcofTTGPERCEO!J431/$AD433)*(L$2/$B$2)</f>
        <v>0</v>
      </c>
      <c r="M433" s="2" t="n">
        <f aca="false">(tcofTTGPERCEO!K431/$AD433)*(M$2/$B$2)</f>
        <v>0</v>
      </c>
      <c r="N433" s="2" t="n">
        <f aca="false">(tcofTTGPERCEO!L431/$AD433)*(N$2/$B$2)</f>
        <v>0</v>
      </c>
      <c r="O433" s="2" t="n">
        <f aca="false">(tcofTTGPERCEO!M431/$AD433)*(O$2/$B$2)</f>
        <v>0.194568913842118</v>
      </c>
      <c r="P433" s="2" t="n">
        <f aca="false">(tcofTTGPERCEO!N431/$AD433)*(P$2/$B$2)</f>
        <v>0</v>
      </c>
      <c r="Q433" s="2" t="n">
        <f aca="false">(tcofTTGPERCEO!O431/$AD433)*(Q$2/$B$2)</f>
        <v>0.0148255417138991</v>
      </c>
      <c r="R433" s="2" t="n">
        <f aca="false">(tcofTTGPERCEO!P431/$AD433)*(R$2/$B$2)</f>
        <v>0</v>
      </c>
      <c r="S433" s="2" t="n">
        <f aca="false">(tcofTTGPERCEO!Q431/$AD433)*(S$2/$B$2)</f>
        <v>0</v>
      </c>
      <c r="T433" s="2" t="n">
        <f aca="false">(tcofTTGPERCEO!R431/$AD433)*(T$2/$B$2)</f>
        <v>0.00724065688188827</v>
      </c>
      <c r="U433" s="2" t="n">
        <f aca="false">(tcofTTGPERCEO!S431/$AD433)*(U$2/$B$2)</f>
        <v>0</v>
      </c>
      <c r="V433" s="2" t="n">
        <f aca="false">(tcofTTGPERCEO!T431/$AD433)*(V$2/$B$2)</f>
        <v>0</v>
      </c>
      <c r="W433" s="2" t="n">
        <f aca="false">(tcofTTGPERCEO!U431/$AD433)*(W$2/$B$2)</f>
        <v>0</v>
      </c>
      <c r="X433" s="2" t="n">
        <f aca="false">(tcofTTGPERCEO!V431/$AD433)*(X$2/$B$2)</f>
        <v>0</v>
      </c>
      <c r="Y433" s="2" t="n">
        <f aca="false">(tcofTTGPERCEO!W431/$AD433)*(Y$2/$B$2)</f>
        <v>0</v>
      </c>
      <c r="Z433" s="2" t="n">
        <f aca="false">(tcofTTGPERCEO!X431/$AD433)*(Z$2/$B$2)</f>
        <v>0</v>
      </c>
      <c r="AA433" s="2" t="n">
        <f aca="false">(tcofTTGPERCEO!Y431/$AD433)*(AA$2/$B$2)</f>
        <v>0</v>
      </c>
      <c r="AD433" s="2" t="n">
        <f aca="false">SUM(tcofTTGPERCEO!H431:AA431)</f>
        <v>13</v>
      </c>
    </row>
    <row r="434" customFormat="false" ht="12.8" hidden="false" customHeight="false" outlineLevel="0" collapsed="false">
      <c r="A434" s="2" t="str">
        <f aca="false">tcofTTGPERCEO!A432</f>
        <v>../tcof/chi-long-metaok/sarah2_can.tei_corpo2_tto.cha </v>
      </c>
      <c r="B434" s="2" t="str">
        <f aca="false">tcofTTGPERCEO!B432</f>
        <v> LONG </v>
      </c>
      <c r="C434" s="2" t="str">
        <f aca="false">tcofTTGPERCEO!C432</f>
        <v> CHI </v>
      </c>
      <c r="D434" s="2" t="n">
        <f aca="false">tcofTTGPERCEO!D432</f>
        <v>1</v>
      </c>
      <c r="E434" s="2" t="n">
        <f aca="false">tcofTTGPERCEO!E432</f>
        <v>152</v>
      </c>
      <c r="F434" s="2" t="str">
        <f aca="false">tcofTTGPERCEO!F432</f>
        <v>4;09.17</v>
      </c>
      <c r="G434" s="2" t="str">
        <f aca="false">LEFT(F434,FIND(";",F434)-1)</f>
        <v>4</v>
      </c>
      <c r="H434" s="2" t="n">
        <f aca="false">SUM(J434:AA434)</f>
        <v>0.27389441050424</v>
      </c>
      <c r="I434" s="2" t="n">
        <f aca="false">SUM(J434,K434,M434,N434,O434,P434,Q434,R434,T434,U434)</f>
        <v>0.272714296736363</v>
      </c>
      <c r="J434" s="2" t="n">
        <f aca="false">(tcofTTGPERCEO!H432/$AD434)*(J$2/$B$2)</f>
        <v>0.000743138506428376</v>
      </c>
      <c r="K434" s="2" t="n">
        <f aca="false">(tcofTTGPERCEO!I432/$AD434)*(K$2/$B$2)</f>
        <v>0</v>
      </c>
      <c r="L434" s="2" t="n">
        <f aca="false">(tcofTTGPERCEO!J432/$AD434)*(L$2/$B$2)</f>
        <v>0</v>
      </c>
      <c r="M434" s="2" t="n">
        <f aca="false">(tcofTTGPERCEO!K432/$AD434)*(M$2/$B$2)</f>
        <v>0.0032541680987017</v>
      </c>
      <c r="N434" s="2" t="n">
        <f aca="false">(tcofTTGPERCEO!L432/$AD434)*(N$2/$B$2)</f>
        <v>0.00366238575867463</v>
      </c>
      <c r="O434" s="2" t="n">
        <f aca="false">(tcofTTGPERCEO!M432/$AD434)*(O$2/$B$2)</f>
        <v>0.252939587994753</v>
      </c>
      <c r="P434" s="2" t="n">
        <f aca="false">(tcofTTGPERCEO!N432/$AD434)*(P$2/$B$2)</f>
        <v>0</v>
      </c>
      <c r="Q434" s="2" t="n">
        <f aca="false">(tcofTTGPERCEO!O432/$AD434)*(Q$2/$B$2)</f>
        <v>0.00525632842583695</v>
      </c>
      <c r="R434" s="2" t="n">
        <f aca="false">(tcofTTGPERCEO!P432/$AD434)*(R$2/$B$2)</f>
        <v>0.000440832988475917</v>
      </c>
      <c r="S434" s="2" t="n">
        <f aca="false">(tcofTTGPERCEO!Q432/$AD434)*(S$2/$B$2)</f>
        <v>0.00118011376787706</v>
      </c>
      <c r="T434" s="2" t="n">
        <f aca="false">(tcofTTGPERCEO!R432/$AD434)*(T$2/$B$2)</f>
        <v>0.00641785496349187</v>
      </c>
      <c r="U434" s="2" t="n">
        <f aca="false">(tcofTTGPERCEO!S432/$AD434)*(U$2/$B$2)</f>
        <v>0</v>
      </c>
      <c r="V434" s="2" t="n">
        <f aca="false">(tcofTTGPERCEO!T432/$AD434)*(V$2/$B$2)</f>
        <v>0</v>
      </c>
      <c r="W434" s="2" t="n">
        <f aca="false">(tcofTTGPERCEO!U432/$AD434)*(W$2/$B$2)</f>
        <v>0</v>
      </c>
      <c r="X434" s="2" t="n">
        <f aca="false">(tcofTTGPERCEO!V432/$AD434)*(X$2/$B$2)</f>
        <v>0</v>
      </c>
      <c r="Y434" s="2" t="n">
        <f aca="false">(tcofTTGPERCEO!W432/$AD434)*(Y$2/$B$2)</f>
        <v>0</v>
      </c>
      <c r="Z434" s="2" t="n">
        <f aca="false">(tcofTTGPERCEO!X432/$AD434)*(Z$2/$B$2)</f>
        <v>0</v>
      </c>
      <c r="AA434" s="2" t="n">
        <f aca="false">(tcofTTGPERCEO!Y432/$AD434)*(AA$2/$B$2)</f>
        <v>0</v>
      </c>
      <c r="AD434" s="2" t="n">
        <f aca="false">SUM(tcofTTGPERCEO!H432:AA432)</f>
        <v>22</v>
      </c>
    </row>
    <row r="435" customFormat="false" ht="12.8" hidden="false" customHeight="false" outlineLevel="0" collapsed="false">
      <c r="A435" s="2" t="str">
        <f aca="false">tcofTTGPERCEO!A433</f>
        <v>../tcof/chi-long-metaok/sarah3_can.tei_corpo2_tto.cha </v>
      </c>
      <c r="B435" s="2" t="str">
        <f aca="false">tcofTTGPERCEO!B433</f>
        <v> LONG </v>
      </c>
      <c r="C435" s="2" t="str">
        <f aca="false">tcofTTGPERCEO!C433</f>
        <v> CHI </v>
      </c>
      <c r="D435" s="2" t="n">
        <f aca="false">tcofTTGPERCEO!D433</f>
        <v>0</v>
      </c>
      <c r="E435" s="2" t="n">
        <f aca="false">tcofTTGPERCEO!E433</f>
        <v>187</v>
      </c>
      <c r="F435" s="2" t="str">
        <f aca="false">tcofTTGPERCEO!F433</f>
        <v>4;10.23</v>
      </c>
      <c r="G435" s="2" t="str">
        <f aca="false">LEFT(F435,FIND(";",F435)-1)</f>
        <v>4</v>
      </c>
      <c r="H435" s="2" t="n">
        <f aca="false">SUM(J435:AA435)</f>
        <v>0.236973202485869</v>
      </c>
      <c r="I435" s="2" t="n">
        <f aca="false">SUM(J435,K435,M435,N435,O435,P435,Q435,R435,T435,U435)</f>
        <v>0.230999449962792</v>
      </c>
      <c r="J435" s="2" t="n">
        <f aca="false">(tcofTTGPERCEO!H433/$AD435)*(J$2/$B$2)</f>
        <v>0</v>
      </c>
      <c r="K435" s="2" t="n">
        <f aca="false">(tcofTTGPERCEO!I433/$AD435)*(K$2/$B$2)</f>
        <v>0</v>
      </c>
      <c r="L435" s="2" t="n">
        <f aca="false">(tcofTTGPERCEO!J433/$AD435)*(L$2/$B$2)</f>
        <v>0</v>
      </c>
      <c r="M435" s="2" t="n">
        <f aca="false">(tcofTTGPERCEO!K433/$AD435)*(M$2/$B$2)</f>
        <v>0.00230940961843346</v>
      </c>
      <c r="N435" s="2" t="n">
        <f aca="false">(tcofTTGPERCEO!L433/$AD435)*(N$2/$B$2)</f>
        <v>0</v>
      </c>
      <c r="O435" s="2" t="n">
        <f aca="false">(tcofTTGPERCEO!M433/$AD435)*(O$2/$B$2)</f>
        <v>0.212142880253664</v>
      </c>
      <c r="P435" s="2" t="n">
        <f aca="false">(tcofTTGPERCEO!N433/$AD435)*(P$2/$B$2)</f>
        <v>0</v>
      </c>
      <c r="Q435" s="2" t="n">
        <f aca="false">(tcofTTGPERCEO!O433/$AD435)*(Q$2/$B$2)</f>
        <v>0.0074605951850589</v>
      </c>
      <c r="R435" s="2" t="n">
        <f aca="false">(tcofTTGPERCEO!P433/$AD435)*(R$2/$B$2)</f>
        <v>0</v>
      </c>
      <c r="S435" s="2" t="n">
        <f aca="false">(tcofTTGPERCEO!Q433/$AD435)*(S$2/$B$2)</f>
        <v>0.000837500093332105</v>
      </c>
      <c r="T435" s="2" t="n">
        <f aca="false">(tcofTTGPERCEO!R433/$AD435)*(T$2/$B$2)</f>
        <v>0.00759101124714093</v>
      </c>
      <c r="U435" s="2" t="n">
        <f aca="false">(tcofTTGPERCEO!S433/$AD435)*(U$2/$B$2)</f>
        <v>0.00149555365849409</v>
      </c>
      <c r="V435" s="2" t="n">
        <f aca="false">(tcofTTGPERCEO!T433/$AD435)*(V$2/$B$2)</f>
        <v>0.000620471837348273</v>
      </c>
      <c r="W435" s="2" t="n">
        <f aca="false">(tcofTTGPERCEO!U433/$AD435)*(W$2/$B$2)</f>
        <v>0</v>
      </c>
      <c r="X435" s="2" t="n">
        <f aca="false">(tcofTTGPERCEO!V433/$AD435)*(X$2/$B$2)</f>
        <v>0</v>
      </c>
      <c r="Y435" s="2" t="n">
        <f aca="false">(tcofTTGPERCEO!W433/$AD435)*(Y$2/$B$2)</f>
        <v>0.00392890831302841</v>
      </c>
      <c r="Z435" s="2" t="n">
        <f aca="false">(tcofTTGPERCEO!X433/$AD435)*(Z$2/$B$2)</f>
        <v>0.000586872279369125</v>
      </c>
      <c r="AA435" s="2" t="n">
        <f aca="false">(tcofTTGPERCEO!Y433/$AD435)*(AA$2/$B$2)</f>
        <v>0</v>
      </c>
      <c r="AD435" s="2" t="n">
        <f aca="false">SUM(tcofTTGPERCEO!H433:AA433)</f>
        <v>31</v>
      </c>
    </row>
    <row r="436" customFormat="false" ht="12.8" hidden="false" customHeight="false" outlineLevel="0" collapsed="false">
      <c r="A436" s="2" t="str">
        <f aca="false">tcofTTGPERCEO!A434</f>
        <v>../tcof/chi-long-metaok/sarah4_can.tei_corpo2_tto.cha </v>
      </c>
      <c r="B436" s="2" t="str">
        <f aca="false">tcofTTGPERCEO!B434</f>
        <v> LONG </v>
      </c>
      <c r="C436" s="2" t="str">
        <f aca="false">tcofTTGPERCEO!C434</f>
        <v> CHI </v>
      </c>
      <c r="D436" s="2" t="n">
        <f aca="false">tcofTTGPERCEO!D434</f>
        <v>4</v>
      </c>
      <c r="E436" s="2" t="n">
        <f aca="false">tcofTTGPERCEO!E434</f>
        <v>188</v>
      </c>
      <c r="F436" s="2" t="str">
        <f aca="false">tcofTTGPERCEO!F434</f>
        <v>4;10.23</v>
      </c>
      <c r="G436" s="2" t="str">
        <f aca="false">LEFT(F436,FIND(";",F436)-1)</f>
        <v>4</v>
      </c>
      <c r="H436" s="2" t="n">
        <f aca="false">SUM(J436:AA436)</f>
        <v>0.211653421803873</v>
      </c>
      <c r="I436" s="2" t="n">
        <f aca="false">SUM(J436,K436,M436,N436,O436,P436,Q436,R436,T436,U436)</f>
        <v>0.20284417354628</v>
      </c>
      <c r="J436" s="2" t="n">
        <f aca="false">(tcofTTGPERCEO!H434/$AD436)*(J$2/$B$2)</f>
        <v>0</v>
      </c>
      <c r="K436" s="2" t="n">
        <f aca="false">(tcofTTGPERCEO!I434/$AD436)*(K$2/$B$2)</f>
        <v>0</v>
      </c>
      <c r="L436" s="2" t="n">
        <f aca="false">(tcofTTGPERCEO!J434/$AD436)*(L$2/$B$2)</f>
        <v>0</v>
      </c>
      <c r="M436" s="2" t="n">
        <f aca="false">(tcofTTGPERCEO!K434/$AD436)*(M$2/$B$2)</f>
        <v>0.00477277987809583</v>
      </c>
      <c r="N436" s="2" t="n">
        <f aca="false">(tcofTTGPERCEO!L434/$AD436)*(N$2/$B$2)</f>
        <v>0</v>
      </c>
      <c r="O436" s="2" t="n">
        <f aca="false">(tcofTTGPERCEO!M434/$AD436)*(O$2/$B$2)</f>
        <v>0.185489031196153</v>
      </c>
      <c r="P436" s="2" t="n">
        <f aca="false">(tcofTTGPERCEO!N434/$AD436)*(P$2/$B$2)</f>
        <v>0</v>
      </c>
      <c r="Q436" s="2" t="n">
        <f aca="false">(tcofTTGPERCEO!O434/$AD436)*(Q$2/$B$2)</f>
        <v>0.00256976056374251</v>
      </c>
      <c r="R436" s="2" t="n">
        <f aca="false">(tcofTTGPERCEO!P434/$AD436)*(R$2/$B$2)</f>
        <v>0.000646555049764679</v>
      </c>
      <c r="S436" s="2" t="n">
        <f aca="false">(tcofTTGPERCEO!Q434/$AD436)*(S$2/$B$2)</f>
        <v>0.000865416763109842</v>
      </c>
      <c r="T436" s="2" t="n">
        <f aca="false">(tcofTTGPERCEO!R434/$AD436)*(T$2/$B$2)</f>
        <v>0.00627523596430317</v>
      </c>
      <c r="U436" s="2" t="n">
        <f aca="false">(tcofTTGPERCEO!S434/$AD436)*(U$2/$B$2)</f>
        <v>0.00309081089422112</v>
      </c>
      <c r="V436" s="2" t="n">
        <f aca="false">(tcofTTGPERCEO!T434/$AD436)*(V$2/$B$2)</f>
        <v>0.000641154231926549</v>
      </c>
      <c r="W436" s="2" t="n">
        <f aca="false">(tcofTTGPERCEO!U434/$AD436)*(W$2/$B$2)</f>
        <v>0</v>
      </c>
      <c r="X436" s="2" t="n">
        <f aca="false">(tcofTTGPERCEO!V434/$AD436)*(X$2/$B$2)</f>
        <v>0</v>
      </c>
      <c r="Y436" s="2" t="n">
        <f aca="false">(tcofTTGPERCEO!W434/$AD436)*(Y$2/$B$2)</f>
        <v>0.00608980788519404</v>
      </c>
      <c r="Z436" s="2" t="n">
        <f aca="false">(tcofTTGPERCEO!X434/$AD436)*(Z$2/$B$2)</f>
        <v>0.00121286937736286</v>
      </c>
      <c r="AA436" s="2" t="n">
        <f aca="false">(tcofTTGPERCEO!Y434/$AD436)*(AA$2/$B$2)</f>
        <v>0</v>
      </c>
      <c r="AD436" s="2" t="n">
        <f aca="false">SUM(tcofTTGPERCEO!H434:AA434)</f>
        <v>30</v>
      </c>
    </row>
    <row r="437" customFormat="false" ht="12.8" hidden="false" customHeight="false" outlineLevel="0" collapsed="false">
      <c r="A437" s="2" t="str">
        <f aca="false">tcofTTGPERCEO!A435</f>
        <v>../tcof/chi-long-metaok/sarah5_can.tei_corpo2_tto.cha </v>
      </c>
      <c r="B437" s="2" t="str">
        <f aca="false">tcofTTGPERCEO!B435</f>
        <v> LONG </v>
      </c>
      <c r="C437" s="2" t="str">
        <f aca="false">tcofTTGPERCEO!C435</f>
        <v> CHI </v>
      </c>
      <c r="D437" s="2" t="n">
        <f aca="false">tcofTTGPERCEO!D435</f>
        <v>3</v>
      </c>
      <c r="E437" s="2" t="n">
        <f aca="false">tcofTTGPERCEO!E435</f>
        <v>252</v>
      </c>
      <c r="F437" s="2" t="str">
        <f aca="false">tcofTTGPERCEO!F435</f>
        <v>5;</v>
      </c>
      <c r="G437" s="2" t="str">
        <f aca="false">LEFT(F437,FIND(";",F437)-1)</f>
        <v>5</v>
      </c>
      <c r="H437" s="2" t="n">
        <f aca="false">SUM(J437:AA437)</f>
        <v>0.331165547925829</v>
      </c>
      <c r="I437" s="2" t="n">
        <f aca="false">SUM(J437,K437,M437,N437,O437,P437,Q437,R437,T437,U437)</f>
        <v>0.329135611964097</v>
      </c>
      <c r="J437" s="2" t="n">
        <f aca="false">(tcofTTGPERCEO!H435/$AD437)*(J$2/$B$2)</f>
        <v>0</v>
      </c>
      <c r="K437" s="2" t="n">
        <f aca="false">(tcofTTGPERCEO!I435/$AD437)*(K$2/$B$2)</f>
        <v>0.000750199315896407</v>
      </c>
      <c r="L437" s="2" t="n">
        <f aca="false">(tcofTTGPERCEO!J435/$AD437)*(L$2/$B$2)</f>
        <v>0</v>
      </c>
      <c r="M437" s="2" t="n">
        <f aca="false">(tcofTTGPERCEO!K435/$AD437)*(M$2/$B$2)</f>
        <v>0.00477277987809583</v>
      </c>
      <c r="N437" s="2" t="n">
        <f aca="false">(tcofTTGPERCEO!L435/$AD437)*(N$2/$B$2)</f>
        <v>0.0188002468945297</v>
      </c>
      <c r="O437" s="2" t="n">
        <f aca="false">(tcofTTGPERCEO!M435/$AD437)*(O$2/$B$2)</f>
        <v>0.303527505593704</v>
      </c>
      <c r="P437" s="2" t="n">
        <f aca="false">(tcofTTGPERCEO!N435/$AD437)*(P$2/$B$2)</f>
        <v>0</v>
      </c>
      <c r="Q437" s="2" t="n">
        <f aca="false">(tcofTTGPERCEO!O435/$AD437)*(Q$2/$B$2)</f>
        <v>0.00128488028187125</v>
      </c>
      <c r="R437" s="2" t="n">
        <f aca="false">(tcofTTGPERCEO!P435/$AD437)*(R$2/$B$2)</f>
        <v>0</v>
      </c>
      <c r="S437" s="2" t="n">
        <f aca="false">(tcofTTGPERCEO!Q435/$AD437)*(S$2/$B$2)</f>
        <v>0</v>
      </c>
      <c r="T437" s="2" t="n">
        <f aca="false">(tcofTTGPERCEO!R435/$AD437)*(T$2/$B$2)</f>
        <v>0</v>
      </c>
      <c r="U437" s="2" t="n">
        <f aca="false">(tcofTTGPERCEO!S435/$AD437)*(U$2/$B$2)</f>
        <v>0</v>
      </c>
      <c r="V437" s="2" t="n">
        <f aca="false">(tcofTTGPERCEO!T435/$AD437)*(V$2/$B$2)</f>
        <v>0</v>
      </c>
      <c r="W437" s="2" t="n">
        <f aca="false">(tcofTTGPERCEO!U435/$AD437)*(W$2/$B$2)</f>
        <v>0</v>
      </c>
      <c r="X437" s="2" t="n">
        <f aca="false">(tcofTTGPERCEO!V435/$AD437)*(X$2/$B$2)</f>
        <v>0</v>
      </c>
      <c r="Y437" s="2" t="n">
        <f aca="false">(tcofTTGPERCEO!W435/$AD437)*(Y$2/$B$2)</f>
        <v>0.00202993596173135</v>
      </c>
      <c r="Z437" s="2" t="n">
        <f aca="false">(tcofTTGPERCEO!X435/$AD437)*(Z$2/$B$2)</f>
        <v>0</v>
      </c>
      <c r="AA437" s="2" t="n">
        <f aca="false">(tcofTTGPERCEO!Y435/$AD437)*(AA$2/$B$2)</f>
        <v>0</v>
      </c>
      <c r="AD437" s="2" t="n">
        <f aca="false">SUM(tcofTTGPERCEO!H435:AA435)</f>
        <v>30</v>
      </c>
    </row>
    <row r="438" customFormat="false" ht="12.8" hidden="false" customHeight="false" outlineLevel="0" collapsed="false">
      <c r="A438" s="2" t="str">
        <f aca="false">tcofTTGPERCEO!A436</f>
        <v>../tcof/chi-long-metaok/sarah6_can.tei_corpo2_tto.cha </v>
      </c>
      <c r="B438" s="2" t="str">
        <f aca="false">tcofTTGPERCEO!B436</f>
        <v> LONG </v>
      </c>
      <c r="C438" s="2" t="str">
        <f aca="false">tcofTTGPERCEO!C436</f>
        <v> CHI </v>
      </c>
      <c r="D438" s="2" t="n">
        <f aca="false">tcofTTGPERCEO!D436</f>
        <v>2</v>
      </c>
      <c r="E438" s="2" t="n">
        <f aca="false">tcofTTGPERCEO!E436</f>
        <v>352</v>
      </c>
      <c r="F438" s="2" t="str">
        <f aca="false">tcofTTGPERCEO!F436</f>
        <v>5;</v>
      </c>
      <c r="G438" s="2" t="str">
        <f aca="false">LEFT(F438,FIND(";",F438)-1)</f>
        <v>5</v>
      </c>
      <c r="H438" s="2" t="n">
        <f aca="false">SUM(J438:AA438)</f>
        <v>0.298351372799718</v>
      </c>
      <c r="I438" s="2" t="n">
        <f aca="false">SUM(J438,K438,M438,N438,O438,P438,Q438,R438,T438,U438)</f>
        <v>0.29418309874679</v>
      </c>
      <c r="J438" s="2" t="n">
        <f aca="false">(tcofTTGPERCEO!H436/$AD438)*(J$2/$B$2)</f>
        <v>0.000291947270382576</v>
      </c>
      <c r="K438" s="2" t="n">
        <f aca="false">(tcofTTGPERCEO!I436/$AD438)*(K$2/$B$2)</f>
        <v>0</v>
      </c>
      <c r="L438" s="2" t="n">
        <f aca="false">(tcofTTGPERCEO!J436/$AD438)*(L$2/$B$2)</f>
        <v>0</v>
      </c>
      <c r="M438" s="2" t="n">
        <f aca="false">(tcofTTGPERCEO!K436/$AD438)*(M$2/$B$2)</f>
        <v>0.00511369272653124</v>
      </c>
      <c r="N438" s="2" t="n">
        <f aca="false">(tcofTTGPERCEO!L436/$AD438)*(N$2/$B$2)</f>
        <v>0.014387944051936</v>
      </c>
      <c r="O438" s="2" t="n">
        <f aca="false">(tcofTTGPERCEO!M436/$AD438)*(O$2/$B$2)</f>
        <v>0.27100670142295</v>
      </c>
      <c r="P438" s="2" t="n">
        <f aca="false">(tcofTTGPERCEO!N436/$AD438)*(P$2/$B$2)</f>
        <v>0</v>
      </c>
      <c r="Q438" s="2" t="n">
        <f aca="false">(tcofTTGPERCEO!O436/$AD438)*(Q$2/$B$2)</f>
        <v>0.000688328722431029</v>
      </c>
      <c r="R438" s="2" t="n">
        <f aca="false">(tcofTTGPERCEO!P436/$AD438)*(R$2/$B$2)</f>
        <v>0.000173184388329825</v>
      </c>
      <c r="S438" s="2" t="n">
        <f aca="false">(tcofTTGPERCEO!Q436/$AD438)*(S$2/$B$2)</f>
        <v>0.000463616123094558</v>
      </c>
      <c r="T438" s="2" t="n">
        <f aca="false">(tcofTTGPERCEO!R436/$AD438)*(T$2/$B$2)</f>
        <v>0.00252130016422895</v>
      </c>
      <c r="U438" s="2" t="n">
        <f aca="false">(tcofTTGPERCEO!S436/$AD438)*(U$2/$B$2)</f>
        <v>0</v>
      </c>
      <c r="V438" s="2" t="n">
        <f aca="false">(tcofTTGPERCEO!T436/$AD438)*(V$2/$B$2)</f>
        <v>0</v>
      </c>
      <c r="W438" s="2" t="n">
        <f aca="false">(tcofTTGPERCEO!U436/$AD438)*(W$2/$B$2)</f>
        <v>0</v>
      </c>
      <c r="X438" s="2" t="n">
        <f aca="false">(tcofTTGPERCEO!V436/$AD438)*(X$2/$B$2)</f>
        <v>0</v>
      </c>
      <c r="Y438" s="2" t="n">
        <f aca="false">(tcofTTGPERCEO!W436/$AD438)*(Y$2/$B$2)</f>
        <v>0.00326239708135395</v>
      </c>
      <c r="Z438" s="2" t="n">
        <f aca="false">(tcofTTGPERCEO!X436/$AD438)*(Z$2/$B$2)</f>
        <v>0.000324875726079337</v>
      </c>
      <c r="AA438" s="2" t="n">
        <f aca="false">(tcofTTGPERCEO!Y436/$AD438)*(AA$2/$B$2)</f>
        <v>0.000117385122400168</v>
      </c>
      <c r="AD438" s="2" t="n">
        <f aca="false">SUM(tcofTTGPERCEO!H436:AA436)</f>
        <v>56</v>
      </c>
    </row>
    <row r="439" customFormat="false" ht="12.8" hidden="false" customHeight="false" outlineLevel="0" collapsed="false">
      <c r="A439" s="2" t="str">
        <f aca="false">tcofTTGPERCEO!A437</f>
        <v>../tcof/chi-long-metaok/sarah7_can.tei_corpo2_tto.cha </v>
      </c>
      <c r="B439" s="2" t="str">
        <f aca="false">tcofTTGPERCEO!B437</f>
        <v> LONG </v>
      </c>
      <c r="C439" s="2" t="str">
        <f aca="false">tcofTTGPERCEO!C437</f>
        <v> CHI </v>
      </c>
      <c r="D439" s="2" t="n">
        <f aca="false">tcofTTGPERCEO!D437</f>
        <v>6</v>
      </c>
      <c r="E439" s="2" t="n">
        <f aca="false">tcofTTGPERCEO!E437</f>
        <v>441</v>
      </c>
      <c r="F439" s="2" t="str">
        <f aca="false">tcofTTGPERCEO!F437</f>
        <v>5;01.05</v>
      </c>
      <c r="G439" s="2" t="str">
        <f aca="false">LEFT(F439,FIND(";",F439)-1)</f>
        <v>5</v>
      </c>
      <c r="H439" s="2" t="n">
        <f aca="false">SUM(J439:AA439)</f>
        <v>0.321392861766525</v>
      </c>
      <c r="I439" s="2" t="n">
        <f aca="false">SUM(J439,K439,M439,N439,O439,P439,Q439,R439,T439,U439)</f>
        <v>0.316844405445803</v>
      </c>
      <c r="J439" s="2" t="n">
        <f aca="false">(tcofTTGPERCEO!H437/$AD439)*(J$2/$B$2)</f>
        <v>0.000277102493922445</v>
      </c>
      <c r="K439" s="2" t="n">
        <f aca="false">(tcofTTGPERCEO!I437/$AD439)*(K$2/$B$2)</f>
        <v>0.00038145727926936</v>
      </c>
      <c r="L439" s="2" t="n">
        <f aca="false">(tcofTTGPERCEO!J437/$AD439)*(L$2/$B$2)</f>
        <v>0</v>
      </c>
      <c r="M439" s="2" t="n">
        <f aca="false">(tcofTTGPERCEO!K437/$AD439)*(M$2/$B$2)</f>
        <v>0.00121341861307521</v>
      </c>
      <c r="N439" s="2" t="n">
        <f aca="false">(tcofTTGPERCEO!L437/$AD439)*(N$2/$B$2)</f>
        <v>0.0095594475734897</v>
      </c>
      <c r="O439" s="2" t="n">
        <f aca="false">(tcofTTGPERCEO!M437/$AD439)*(O$2/$B$2)</f>
        <v>0.300097816264962</v>
      </c>
      <c r="P439" s="2" t="n">
        <f aca="false">(tcofTTGPERCEO!N437/$AD439)*(P$2/$B$2)</f>
        <v>0</v>
      </c>
      <c r="Q439" s="2" t="n">
        <f aca="false">(tcofTTGPERCEO!O437/$AD439)*(Q$2/$B$2)</f>
        <v>0.00195998687065107</v>
      </c>
      <c r="R439" s="2" t="n">
        <f aca="false">(tcofTTGPERCEO!P437/$AD439)*(R$2/$B$2)</f>
        <v>0.000164378402482545</v>
      </c>
      <c r="S439" s="2" t="n">
        <f aca="false">(tcofTTGPERCEO!Q437/$AD439)*(S$2/$B$2)</f>
        <v>0</v>
      </c>
      <c r="T439" s="2" t="n">
        <f aca="false">(tcofTTGPERCEO!R437/$AD439)*(T$2/$B$2)</f>
        <v>0.00319079794795076</v>
      </c>
      <c r="U439" s="2" t="n">
        <f aca="false">(tcofTTGPERCEO!S437/$AD439)*(U$2/$B$2)</f>
        <v>0</v>
      </c>
      <c r="V439" s="2" t="n">
        <f aca="false">(tcofTTGPERCEO!T437/$AD439)*(V$2/$B$2)</f>
        <v>0</v>
      </c>
      <c r="W439" s="2" t="n">
        <f aca="false">(tcofTTGPERCEO!U437/$AD439)*(W$2/$B$2)</f>
        <v>0</v>
      </c>
      <c r="X439" s="2" t="n">
        <f aca="false">(tcofTTGPERCEO!V437/$AD439)*(X$2/$B$2)</f>
        <v>0</v>
      </c>
      <c r="Y439" s="2" t="n">
        <f aca="false">(tcofTTGPERCEO!W437/$AD439)*(Y$2/$B$2)</f>
        <v>0.00412868331199596</v>
      </c>
      <c r="Z439" s="2" t="n">
        <f aca="false">(tcofTTGPERCEO!X437/$AD439)*(Z$2/$B$2)</f>
        <v>0.000308356621363438</v>
      </c>
      <c r="AA439" s="2" t="n">
        <f aca="false">(tcofTTGPERCEO!Y437/$AD439)*(AA$2/$B$2)</f>
        <v>0.000111416387362871</v>
      </c>
      <c r="AD439" s="2" t="n">
        <f aca="false">SUM(tcofTTGPERCEO!H437:AA437)</f>
        <v>59</v>
      </c>
    </row>
    <row r="440" customFormat="false" ht="12.8" hidden="false" customHeight="false" outlineLevel="0" collapsed="false">
      <c r="A440" s="2" t="str">
        <f aca="false">tcofTTGPERCEO!A438</f>
        <v>../tcof/chi-long-metaok/sarah8_can.tei_corpo2_tto.cha </v>
      </c>
      <c r="B440" s="2" t="str">
        <f aca="false">tcofTTGPERCEO!B438</f>
        <v> LONG </v>
      </c>
      <c r="C440" s="2" t="str">
        <f aca="false">tcofTTGPERCEO!C438</f>
        <v> CHI </v>
      </c>
      <c r="D440" s="2" t="n">
        <f aca="false">tcofTTGPERCEO!D438</f>
        <v>15</v>
      </c>
      <c r="E440" s="2" t="n">
        <f aca="false">tcofTTGPERCEO!E438</f>
        <v>387</v>
      </c>
      <c r="F440" s="2" t="str">
        <f aca="false">tcofTTGPERCEO!F438</f>
        <v>5;02.12</v>
      </c>
      <c r="G440" s="2" t="str">
        <f aca="false">LEFT(F440,FIND(";",F440)-1)</f>
        <v>5</v>
      </c>
      <c r="H440" s="2" t="n">
        <f aca="false">SUM(J440:AA440)</f>
        <v>0.312576861017836</v>
      </c>
      <c r="I440" s="2" t="n">
        <f aca="false">SUM(J440,K440,M440,N440,O440,P440,Q440,R440,T440,U440)</f>
        <v>0.308605247179666</v>
      </c>
      <c r="J440" s="2" t="n">
        <f aca="false">(tcofTTGPERCEO!H438/$AD440)*(J$2/$B$2)</f>
        <v>0.000355414068291832</v>
      </c>
      <c r="K440" s="2" t="n">
        <f aca="false">(tcofTTGPERCEO!I438/$AD440)*(K$2/$B$2)</f>
        <v>0</v>
      </c>
      <c r="L440" s="2" t="n">
        <f aca="false">(tcofTTGPERCEO!J438/$AD440)*(L$2/$B$2)</f>
        <v>0</v>
      </c>
      <c r="M440" s="2" t="n">
        <f aca="false">(tcofTTGPERCEO!K438/$AD440)*(M$2/$B$2)</f>
        <v>0.00622536505838586</v>
      </c>
      <c r="N440" s="2" t="n">
        <f aca="false">(tcofTTGPERCEO!L438/$AD440)*(N$2/$B$2)</f>
        <v>0.010509454785762</v>
      </c>
      <c r="O440" s="2" t="n">
        <f aca="false">(tcofTTGPERCEO!M438/$AD440)*(O$2/$B$2)</f>
        <v>0.285931708167982</v>
      </c>
      <c r="P440" s="2" t="n">
        <f aca="false">(tcofTTGPERCEO!N438/$AD440)*(P$2/$B$2)</f>
        <v>0</v>
      </c>
      <c r="Q440" s="2" t="n">
        <f aca="false">(tcofTTGPERCEO!O438/$AD440)*(Q$2/$B$2)</f>
        <v>0.00251389620366115</v>
      </c>
      <c r="R440" s="2" t="n">
        <f aca="false">(tcofTTGPERCEO!P438/$AD440)*(R$2/$B$2)</f>
        <v>0</v>
      </c>
      <c r="S440" s="2" t="n">
        <f aca="false">(tcofTTGPERCEO!Q438/$AD440)*(S$2/$B$2)</f>
        <v>0</v>
      </c>
      <c r="T440" s="2" t="n">
        <f aca="false">(tcofTTGPERCEO!R438/$AD440)*(T$2/$B$2)</f>
        <v>0.00306940889558307</v>
      </c>
      <c r="U440" s="2" t="n">
        <f aca="false">(tcofTTGPERCEO!S438/$AD440)*(U$2/$B$2)</f>
        <v>0</v>
      </c>
      <c r="V440" s="2" t="n">
        <f aca="false">(tcofTTGPERCEO!T438/$AD440)*(V$2/$B$2)</f>
        <v>0</v>
      </c>
      <c r="W440" s="2" t="n">
        <f aca="false">(tcofTTGPERCEO!U438/$AD440)*(W$2/$B$2)</f>
        <v>0</v>
      </c>
      <c r="X440" s="2" t="n">
        <f aca="false">(tcofTTGPERCEO!V438/$AD440)*(X$2/$B$2)</f>
        <v>0</v>
      </c>
      <c r="Y440" s="2" t="n">
        <f aca="false">(tcofTTGPERCEO!W438/$AD440)*(Y$2/$B$2)</f>
        <v>0.00397161383817003</v>
      </c>
      <c r="Z440" s="2" t="n">
        <f aca="false">(tcofTTGPERCEO!X438/$AD440)*(Z$2/$B$2)</f>
        <v>0</v>
      </c>
      <c r="AA440" s="2" t="n">
        <f aca="false">(tcofTTGPERCEO!Y438/$AD440)*(AA$2/$B$2)</f>
        <v>0</v>
      </c>
      <c r="AD440" s="2" t="n">
        <f aca="false">SUM(tcofTTGPERCEO!H438:AA438)</f>
        <v>46</v>
      </c>
    </row>
    <row r="441" customFormat="false" ht="12.8" hidden="false" customHeight="false" outlineLevel="0" collapsed="false">
      <c r="A441" s="2" t="str">
        <f aca="false">tcofTTGPERCEO!A439</f>
        <v>../tcof/chi-long-metaok/sarah9_can.tei_corpo2_tto.cha </v>
      </c>
      <c r="B441" s="2" t="str">
        <f aca="false">tcofTTGPERCEO!B439</f>
        <v> LONG </v>
      </c>
      <c r="C441" s="2" t="str">
        <f aca="false">tcofTTGPERCEO!C439</f>
        <v> CHI </v>
      </c>
      <c r="D441" s="2" t="n">
        <f aca="false">tcofTTGPERCEO!D439</f>
        <v>4</v>
      </c>
      <c r="E441" s="2" t="n">
        <f aca="false">tcofTTGPERCEO!E439</f>
        <v>190</v>
      </c>
      <c r="F441" s="2" t="str">
        <f aca="false">tcofTTGPERCEO!F439</f>
        <v>5;02.12</v>
      </c>
      <c r="G441" s="2" t="str">
        <f aca="false">LEFT(F441,FIND(";",F441)-1)</f>
        <v>5</v>
      </c>
      <c r="H441" s="2" t="n">
        <f aca="false">SUM(J441:AA441)</f>
        <v>0.381727308622701</v>
      </c>
      <c r="I441" s="2" t="n">
        <f aca="false">SUM(J441,K441,M441,N441,O441,P441,Q441,R441,T441,U441)</f>
        <v>0.37986289184295</v>
      </c>
      <c r="J441" s="2" t="n">
        <f aca="false">(tcofTTGPERCEO!H439/$AD441)*(J$2/$B$2)</f>
        <v>0</v>
      </c>
      <c r="K441" s="2" t="n">
        <f aca="false">(tcofTTGPERCEO!I439/$AD441)*(K$2/$B$2)</f>
        <v>0</v>
      </c>
      <c r="L441" s="2" t="n">
        <f aca="false">(tcofTTGPERCEO!J439/$AD441)*(L$2/$B$2)</f>
        <v>0</v>
      </c>
      <c r="M441" s="2" t="n">
        <f aca="false">(tcofTTGPERCEO!K439/$AD441)*(M$2/$B$2)</f>
        <v>0.00421127636302573</v>
      </c>
      <c r="N441" s="2" t="n">
        <f aca="false">(tcofTTGPERCEO!L439/$AD441)*(N$2/$B$2)</f>
        <v>0</v>
      </c>
      <c r="O441" s="2" t="n">
        <f aca="false">(tcofTTGPERCEO!M439/$AD441)*(O$2/$B$2)</f>
        <v>0.371969982345226</v>
      </c>
      <c r="P441" s="2" t="n">
        <f aca="false">(tcofTTGPERCEO!N439/$AD441)*(P$2/$B$2)</f>
        <v>0.000899077322465133</v>
      </c>
      <c r="Q441" s="2" t="n">
        <f aca="false">(tcofTTGPERCEO!O439/$AD441)*(Q$2/$B$2)</f>
        <v>0.00113371789576875</v>
      </c>
      <c r="R441" s="2" t="n">
        <f aca="false">(tcofTTGPERCEO!P439/$AD441)*(R$2/$B$2)</f>
        <v>0.000285244874896182</v>
      </c>
      <c r="S441" s="2" t="n">
        <f aca="false">(tcofTTGPERCEO!Q439/$AD441)*(S$2/$B$2)</f>
        <v>0.00076360302627339</v>
      </c>
      <c r="T441" s="2" t="n">
        <f aca="false">(tcofTTGPERCEO!R439/$AD441)*(T$2/$B$2)</f>
        <v>0</v>
      </c>
      <c r="U441" s="2" t="n">
        <f aca="false">(tcofTTGPERCEO!S439/$AD441)*(U$2/$B$2)</f>
        <v>0.00136359304156814</v>
      </c>
      <c r="V441" s="2" t="n">
        <f aca="false">(tcofTTGPERCEO!T439/$AD441)*(V$2/$B$2)</f>
        <v>0.000565724322288131</v>
      </c>
      <c r="W441" s="2" t="n">
        <f aca="false">(tcofTTGPERCEO!U439/$AD441)*(W$2/$B$2)</f>
        <v>0</v>
      </c>
      <c r="X441" s="2" t="n">
        <f aca="false">(tcofTTGPERCEO!V439/$AD441)*(X$2/$B$2)</f>
        <v>0</v>
      </c>
      <c r="Y441" s="2" t="n">
        <f aca="false">(tcofTTGPERCEO!W439/$AD441)*(Y$2/$B$2)</f>
        <v>0</v>
      </c>
      <c r="Z441" s="2" t="n">
        <f aca="false">(tcofTTGPERCEO!X439/$AD441)*(Z$2/$B$2)</f>
        <v>0.000535089431189496</v>
      </c>
      <c r="AA441" s="2" t="n">
        <f aca="false">(tcofTTGPERCEO!Y439/$AD441)*(AA$2/$B$2)</f>
        <v>0</v>
      </c>
      <c r="AD441" s="2" t="n">
        <f aca="false">SUM(tcofTTGPERCEO!H439:AA439)</f>
        <v>34</v>
      </c>
    </row>
    <row r="442" customFormat="false" ht="12.8" hidden="false" customHeight="false" outlineLevel="0" collapsed="false">
      <c r="A442" s="2" t="str">
        <f aca="false">tcofTTGPERCEO!A440</f>
        <v>../tcof/chi-long-metaok/valentine1_sow.tei_corpo2_tto.cha </v>
      </c>
      <c r="B442" s="2" t="str">
        <f aca="false">tcofTTGPERCEO!B440</f>
        <v> LONG </v>
      </c>
      <c r="C442" s="2" t="str">
        <f aca="false">tcofTTGPERCEO!C440</f>
        <v> CHI </v>
      </c>
      <c r="D442" s="2" t="n">
        <f aca="false">tcofTTGPERCEO!D440</f>
        <v>1</v>
      </c>
      <c r="E442" s="2" t="n">
        <f aca="false">tcofTTGPERCEO!E440</f>
        <v>270</v>
      </c>
      <c r="F442" s="2" t="str">
        <f aca="false">tcofTTGPERCEO!F440</f>
        <v>5;04.24</v>
      </c>
      <c r="G442" s="2" t="str">
        <f aca="false">LEFT(F442,FIND(";",F442)-1)</f>
        <v>5</v>
      </c>
      <c r="H442" s="2" t="n">
        <f aca="false">SUM(J442:AA442)</f>
        <v>0.335426325596837</v>
      </c>
      <c r="I442" s="2" t="n">
        <f aca="false">SUM(J442,K442,M442,N442,O442,P442,Q442,R442,T442,U442)</f>
        <v>0.332242882493635</v>
      </c>
      <c r="J442" s="2" t="n">
        <f aca="false">(tcofTTGPERCEO!H440/$AD442)*(J$2/$B$2)</f>
        <v>0.000990851341904502</v>
      </c>
      <c r="K442" s="2" t="n">
        <f aca="false">(tcofTTGPERCEO!I440/$AD442)*(K$2/$B$2)</f>
        <v>0</v>
      </c>
      <c r="L442" s="2" t="n">
        <f aca="false">(tcofTTGPERCEO!J440/$AD442)*(L$2/$B$2)</f>
        <v>0</v>
      </c>
      <c r="M442" s="2" t="n">
        <f aca="false">(tcofTTGPERCEO!K440/$AD442)*(M$2/$B$2)</f>
        <v>0</v>
      </c>
      <c r="N442" s="2" t="n">
        <f aca="false">(tcofTTGPERCEO!L440/$AD442)*(N$2/$B$2)</f>
        <v>0.00244159050578308</v>
      </c>
      <c r="O442" s="2" t="n">
        <f aca="false">(tcofTTGPERCEO!M440/$AD442)*(O$2/$B$2)</f>
        <v>0.321923111993323</v>
      </c>
      <c r="P442" s="2" t="n">
        <f aca="false">(tcofTTGPERCEO!N440/$AD442)*(P$2/$B$2)</f>
        <v>0</v>
      </c>
      <c r="Q442" s="2" t="n">
        <f aca="false">(tcofTTGPERCEO!O440/$AD442)*(Q$2/$B$2)</f>
        <v>0.00233614596703865</v>
      </c>
      <c r="R442" s="2" t="n">
        <f aca="false">(tcofTTGPERCEO!P440/$AD442)*(R$2/$B$2)</f>
        <v>0.000293888658983945</v>
      </c>
      <c r="S442" s="2" t="n">
        <f aca="false">(tcofTTGPERCEO!Q440/$AD442)*(S$2/$B$2)</f>
        <v>0.000786742511918038</v>
      </c>
      <c r="T442" s="2" t="n">
        <f aca="false">(tcofTTGPERCEO!R440/$AD442)*(T$2/$B$2)</f>
        <v>0.00285237998377417</v>
      </c>
      <c r="U442" s="2" t="n">
        <f aca="false">(tcofTTGPERCEO!S440/$AD442)*(U$2/$B$2)</f>
        <v>0.00140491404282778</v>
      </c>
      <c r="V442" s="2" t="n">
        <f aca="false">(tcofTTGPERCEO!T440/$AD442)*(V$2/$B$2)</f>
        <v>0</v>
      </c>
      <c r="W442" s="2" t="n">
        <f aca="false">(tcofTTGPERCEO!U440/$AD442)*(W$2/$B$2)</f>
        <v>0</v>
      </c>
      <c r="X442" s="2" t="n">
        <f aca="false">(tcofTTGPERCEO!V440/$AD442)*(X$2/$B$2)</f>
        <v>0</v>
      </c>
      <c r="Y442" s="2" t="n">
        <f aca="false">(tcofTTGPERCEO!W440/$AD442)*(Y$2/$B$2)</f>
        <v>0.00184539632884668</v>
      </c>
      <c r="Z442" s="2" t="n">
        <f aca="false">(tcofTTGPERCEO!X440/$AD442)*(Z$2/$B$2)</f>
        <v>0.000551304262437663</v>
      </c>
      <c r="AA442" s="2" t="n">
        <f aca="false">(tcofTTGPERCEO!Y440/$AD442)*(AA$2/$B$2)</f>
        <v>0</v>
      </c>
      <c r="AD442" s="2" t="n">
        <f aca="false">SUM(tcofTTGPERCEO!H440:AA440)</f>
        <v>33</v>
      </c>
    </row>
    <row r="443" customFormat="false" ht="12.8" hidden="false" customHeight="false" outlineLevel="0" collapsed="false">
      <c r="A443" s="2" t="str">
        <f aca="false">tcofTTGPERCEO!A441</f>
        <v>../tcof/chi-long-metaok/valentine2_sow.tei_corpo2_tto.cha </v>
      </c>
      <c r="B443" s="2" t="str">
        <f aca="false">tcofTTGPERCEO!B441</f>
        <v> LONG </v>
      </c>
      <c r="C443" s="2" t="str">
        <f aca="false">tcofTTGPERCEO!C441</f>
        <v> CHI </v>
      </c>
      <c r="D443" s="2" t="n">
        <f aca="false">tcofTTGPERCEO!D441</f>
        <v>1</v>
      </c>
      <c r="E443" s="2" t="n">
        <f aca="false">tcofTTGPERCEO!E441</f>
        <v>307</v>
      </c>
      <c r="F443" s="2" t="str">
        <f aca="false">tcofTTGPERCEO!F441</f>
        <v>5;05.30</v>
      </c>
      <c r="G443" s="2" t="str">
        <f aca="false">LEFT(F443,FIND(";",F443)-1)</f>
        <v>5</v>
      </c>
      <c r="H443" s="2" t="n">
        <f aca="false">SUM(J443:AA443)</f>
        <v>0.299149557854705</v>
      </c>
      <c r="I443" s="2" t="n">
        <f aca="false">SUM(J443,K443,M443,N443,O443,P443,Q443,R443,T443,U443)</f>
        <v>0.296347603604859</v>
      </c>
      <c r="J443" s="2" t="n">
        <f aca="false">(tcofTTGPERCEO!H441/$AD443)*(J$2/$B$2)</f>
        <v>0.0010547772349306</v>
      </c>
      <c r="K443" s="2" t="n">
        <f aca="false">(tcofTTGPERCEO!I441/$AD443)*(K$2/$B$2)</f>
        <v>0</v>
      </c>
      <c r="L443" s="2" t="n">
        <f aca="false">(tcofTTGPERCEO!J441/$AD443)*(L$2/$B$2)</f>
        <v>0</v>
      </c>
      <c r="M443" s="2" t="n">
        <f aca="false">(tcofTTGPERCEO!K441/$AD443)*(M$2/$B$2)</f>
        <v>0</v>
      </c>
      <c r="N443" s="2" t="n">
        <f aca="false">(tcofTTGPERCEO!L441/$AD443)*(N$2/$B$2)</f>
        <v>0.00779733742169436</v>
      </c>
      <c r="O443" s="2" t="n">
        <f aca="false">(tcofTTGPERCEO!M441/$AD443)*(O$2/$B$2)</f>
        <v>0.277417612639407</v>
      </c>
      <c r="P443" s="2" t="n">
        <f aca="false">(tcofTTGPERCEO!N441/$AD443)*(P$2/$B$2)</f>
        <v>0</v>
      </c>
      <c r="Q443" s="2" t="n">
        <f aca="false">(tcofTTGPERCEO!O441/$AD443)*(Q$2/$B$2)</f>
        <v>0.0024868650616863</v>
      </c>
      <c r="R443" s="2" t="n">
        <f aca="false">(tcofTTGPERCEO!P441/$AD443)*(R$2/$B$2)</f>
        <v>0</v>
      </c>
      <c r="S443" s="2" t="n">
        <f aca="false">(tcofTTGPERCEO!Q441/$AD443)*(S$2/$B$2)</f>
        <v>0.000837500093332105</v>
      </c>
      <c r="T443" s="2" t="n">
        <f aca="false">(tcofTTGPERCEO!R441/$AD443)*(T$2/$B$2)</f>
        <v>0.00759101124714093</v>
      </c>
      <c r="U443" s="2" t="n">
        <f aca="false">(tcofTTGPERCEO!S441/$AD443)*(U$2/$B$2)</f>
        <v>0</v>
      </c>
      <c r="V443" s="2" t="n">
        <f aca="false">(tcofTTGPERCEO!T441/$AD443)*(V$2/$B$2)</f>
        <v>0</v>
      </c>
      <c r="W443" s="2" t="n">
        <f aca="false">(tcofTTGPERCEO!U441/$AD443)*(W$2/$B$2)</f>
        <v>0</v>
      </c>
      <c r="X443" s="2" t="n">
        <f aca="false">(tcofTTGPERCEO!V441/$AD443)*(X$2/$B$2)</f>
        <v>0</v>
      </c>
      <c r="Y443" s="2" t="n">
        <f aca="false">(tcofTTGPERCEO!W441/$AD443)*(Y$2/$B$2)</f>
        <v>0.00196445415651421</v>
      </c>
      <c r="Z443" s="2" t="n">
        <f aca="false">(tcofTTGPERCEO!X441/$AD443)*(Z$2/$B$2)</f>
        <v>0</v>
      </c>
      <c r="AA443" s="2" t="n">
        <f aca="false">(tcofTTGPERCEO!Y441/$AD443)*(AA$2/$B$2)</f>
        <v>0</v>
      </c>
      <c r="AD443" s="2" t="n">
        <f aca="false">SUM(tcofTTGPERCEO!H441:AA441)</f>
        <v>31</v>
      </c>
    </row>
    <row r="444" customFormat="false" ht="12.8" hidden="false" customHeight="false" outlineLevel="0" collapsed="false">
      <c r="A444" s="2" t="str">
        <f aca="false">tcofTTGPERCEO!A442</f>
        <v>../tcof/chi-long-metaok/valentine3_sow.tei_corpo2_tto.cha </v>
      </c>
      <c r="B444" s="2" t="str">
        <f aca="false">tcofTTGPERCEO!B442</f>
        <v> LONG </v>
      </c>
      <c r="C444" s="2" t="str">
        <f aca="false">tcofTTGPERCEO!C442</f>
        <v> CHI </v>
      </c>
      <c r="D444" s="2" t="n">
        <f aca="false">tcofTTGPERCEO!D442</f>
        <v>0</v>
      </c>
      <c r="E444" s="2" t="n">
        <f aca="false">tcofTTGPERCEO!E442</f>
        <v>264</v>
      </c>
      <c r="F444" s="2" t="str">
        <f aca="false">tcofTTGPERCEO!F442</f>
        <v>5;05.30</v>
      </c>
      <c r="G444" s="2" t="str">
        <f aca="false">LEFT(F444,FIND(";",F444)-1)</f>
        <v>5</v>
      </c>
      <c r="H444" s="2" t="n">
        <f aca="false">SUM(J444:AA444)</f>
        <v>0.273344392150811</v>
      </c>
      <c r="I444" s="2" t="n">
        <f aca="false">SUM(J444,K444,M444,N444,O444,P444,Q444,R444,T444,U444)</f>
        <v>0.27044903942597</v>
      </c>
      <c r="J444" s="2" t="n">
        <f aca="false">(tcofTTGPERCEO!H442/$AD444)*(J$2/$B$2)</f>
        <v>0.00108993647609495</v>
      </c>
      <c r="K444" s="2" t="n">
        <f aca="false">(tcofTTGPERCEO!I442/$AD444)*(K$2/$B$2)</f>
        <v>0.000750199315896407</v>
      </c>
      <c r="L444" s="2" t="n">
        <f aca="false">(tcofTTGPERCEO!J442/$AD444)*(L$2/$B$2)</f>
        <v>0</v>
      </c>
      <c r="M444" s="2" t="n">
        <f aca="false">(tcofTTGPERCEO!K442/$AD444)*(M$2/$B$2)</f>
        <v>0</v>
      </c>
      <c r="N444" s="2" t="n">
        <f aca="false">(tcofTTGPERCEO!L442/$AD444)*(N$2/$B$2)</f>
        <v>0.00268574955636139</v>
      </c>
      <c r="O444" s="2" t="n">
        <f aca="false">(tcofTTGPERCEO!M442/$AD444)*(O$2/$B$2)</f>
        <v>0.252939587994753</v>
      </c>
      <c r="P444" s="2" t="n">
        <f aca="false">(tcofTTGPERCEO!N442/$AD444)*(P$2/$B$2)</f>
        <v>0</v>
      </c>
      <c r="Q444" s="2" t="n">
        <f aca="false">(tcofTTGPERCEO!O442/$AD444)*(Q$2/$B$2)</f>
        <v>0.00513952112748502</v>
      </c>
      <c r="R444" s="2" t="n">
        <f aca="false">(tcofTTGPERCEO!P442/$AD444)*(R$2/$B$2)</f>
        <v>0</v>
      </c>
      <c r="S444" s="2" t="n">
        <f aca="false">(tcofTTGPERCEO!Q442/$AD444)*(S$2/$B$2)</f>
        <v>0.000865416763109842</v>
      </c>
      <c r="T444" s="2" t="n">
        <f aca="false">(tcofTTGPERCEO!R442/$AD444)*(T$2/$B$2)</f>
        <v>0.00784404495537896</v>
      </c>
      <c r="U444" s="2" t="n">
        <f aca="false">(tcofTTGPERCEO!S442/$AD444)*(U$2/$B$2)</f>
        <v>0</v>
      </c>
      <c r="V444" s="2" t="n">
        <f aca="false">(tcofTTGPERCEO!T442/$AD444)*(V$2/$B$2)</f>
        <v>0</v>
      </c>
      <c r="W444" s="2" t="n">
        <f aca="false">(tcofTTGPERCEO!U442/$AD444)*(W$2/$B$2)</f>
        <v>0</v>
      </c>
      <c r="X444" s="2" t="n">
        <f aca="false">(tcofTTGPERCEO!V442/$AD444)*(X$2/$B$2)</f>
        <v>0</v>
      </c>
      <c r="Y444" s="2" t="n">
        <f aca="false">(tcofTTGPERCEO!W442/$AD444)*(Y$2/$B$2)</f>
        <v>0.00202993596173135</v>
      </c>
      <c r="Z444" s="2" t="n">
        <f aca="false">(tcofTTGPERCEO!X442/$AD444)*(Z$2/$B$2)</f>
        <v>0</v>
      </c>
      <c r="AA444" s="2" t="n">
        <f aca="false">(tcofTTGPERCEO!Y442/$AD444)*(AA$2/$B$2)</f>
        <v>0</v>
      </c>
      <c r="AD444" s="2" t="n">
        <f aca="false">SUM(tcofTTGPERCEO!H442:AA442)</f>
        <v>30</v>
      </c>
    </row>
    <row r="445" customFormat="false" ht="12.8" hidden="false" customHeight="false" outlineLevel="0" collapsed="false">
      <c r="A445" s="2" t="str">
        <f aca="false">tcofTTGPERCEO!A443</f>
        <v>../tcof/chi-long-metaok/valentine4_sow.tei_corpo2_tto.cha </v>
      </c>
      <c r="B445" s="2" t="str">
        <f aca="false">tcofTTGPERCEO!B443</f>
        <v> LONG </v>
      </c>
      <c r="C445" s="2" t="str">
        <f aca="false">tcofTTGPERCEO!C443</f>
        <v> CHI </v>
      </c>
      <c r="D445" s="2" t="n">
        <f aca="false">tcofTTGPERCEO!D443</f>
        <v>1</v>
      </c>
      <c r="E445" s="2" t="n">
        <f aca="false">tcofTTGPERCEO!E443</f>
        <v>330</v>
      </c>
      <c r="F445" s="2" t="str">
        <f aca="false">tcofTTGPERCEO!F443</f>
        <v>5;05.30</v>
      </c>
      <c r="G445" s="2" t="str">
        <f aca="false">LEFT(F445,FIND(";",F445)-1)</f>
        <v>5</v>
      </c>
      <c r="H445" s="2" t="n">
        <f aca="false">SUM(J445:AA445)</f>
        <v>0.263261487759983</v>
      </c>
      <c r="I445" s="2" t="n">
        <f aca="false">SUM(J445,K445,M445,N445,O445,P445,Q445,R445,T445,U445)</f>
        <v>0.256736693597275</v>
      </c>
      <c r="J445" s="2" t="n">
        <f aca="false">(tcofTTGPERCEO!H443/$AD445)*(J$2/$B$2)</f>
        <v>0.000583894540765153</v>
      </c>
      <c r="K445" s="2" t="n">
        <f aca="false">(tcofTTGPERCEO!I443/$AD445)*(K$2/$B$2)</f>
        <v>0</v>
      </c>
      <c r="L445" s="2" t="n">
        <f aca="false">(tcofTTGPERCEO!J443/$AD445)*(L$2/$B$2)</f>
        <v>0</v>
      </c>
      <c r="M445" s="2" t="n">
        <f aca="false">(tcofTTGPERCEO!K443/$AD445)*(M$2/$B$2)</f>
        <v>0.00511369272653124</v>
      </c>
      <c r="N445" s="2" t="n">
        <f aca="false">(tcofTTGPERCEO!L443/$AD445)*(N$2/$B$2)</f>
        <v>0.00863276643116162</v>
      </c>
      <c r="O445" s="2" t="n">
        <f aca="false">(tcofTTGPERCEO!M443/$AD445)*(O$2/$B$2)</f>
        <v>0.234872474566557</v>
      </c>
      <c r="P445" s="2" t="n">
        <f aca="false">(tcofTTGPERCEO!N443/$AD445)*(P$2/$B$2)</f>
        <v>0</v>
      </c>
      <c r="Q445" s="2" t="n">
        <f aca="false">(tcofTTGPERCEO!O443/$AD445)*(Q$2/$B$2)</f>
        <v>0.00550662977944824</v>
      </c>
      <c r="R445" s="2" t="n">
        <f aca="false">(tcofTTGPERCEO!P443/$AD445)*(R$2/$B$2)</f>
        <v>0.000346368776659649</v>
      </c>
      <c r="S445" s="2" t="n">
        <f aca="false">(tcofTTGPERCEO!Q443/$AD445)*(S$2/$B$2)</f>
        <v>0</v>
      </c>
      <c r="T445" s="2" t="n">
        <f aca="false">(tcofTTGPERCEO!R443/$AD445)*(T$2/$B$2)</f>
        <v>0.00168086677615263</v>
      </c>
      <c r="U445" s="2" t="n">
        <f aca="false">(tcofTTGPERCEO!S443/$AD445)*(U$2/$B$2)</f>
        <v>0</v>
      </c>
      <c r="V445" s="2" t="n">
        <f aca="false">(tcofTTGPERCEO!T443/$AD445)*(V$2/$B$2)</f>
        <v>0</v>
      </c>
      <c r="W445" s="2" t="n">
        <f aca="false">(tcofTTGPERCEO!U443/$AD445)*(W$2/$B$2)</f>
        <v>0</v>
      </c>
      <c r="X445" s="2" t="n">
        <f aca="false">(tcofTTGPERCEO!V443/$AD445)*(X$2/$B$2)</f>
        <v>0</v>
      </c>
      <c r="Y445" s="2" t="n">
        <f aca="false">(tcofTTGPERCEO!W443/$AD445)*(Y$2/$B$2)</f>
        <v>0.0065247941627079</v>
      </c>
      <c r="Z445" s="2" t="n">
        <f aca="false">(tcofTTGPERCEO!X443/$AD445)*(Z$2/$B$2)</f>
        <v>0</v>
      </c>
      <c r="AA445" s="2" t="n">
        <f aca="false">(tcofTTGPERCEO!Y443/$AD445)*(AA$2/$B$2)</f>
        <v>0</v>
      </c>
      <c r="AD445" s="2" t="n">
        <f aca="false">SUM(tcofTTGPERCEO!H443:AA443)</f>
        <v>28</v>
      </c>
    </row>
    <row r="446" customFormat="false" ht="12.8" hidden="false" customHeight="false" outlineLevel="0" collapsed="false">
      <c r="A446" s="2" t="str">
        <f aca="false">tcofTTGPERCEO!A444</f>
        <v>../tcof/chi-long-metaok/valentine5_sow.tei_corpo2_tto.cha </v>
      </c>
      <c r="B446" s="2" t="str">
        <f aca="false">tcofTTGPERCEO!B444</f>
        <v> LONG </v>
      </c>
      <c r="C446" s="2" t="str">
        <f aca="false">tcofTTGPERCEO!C444</f>
        <v> CHI </v>
      </c>
      <c r="D446" s="2" t="n">
        <f aca="false">tcofTTGPERCEO!D444</f>
        <v>3</v>
      </c>
      <c r="E446" s="2" t="n">
        <f aca="false">tcofTTGPERCEO!E444</f>
        <v>482</v>
      </c>
      <c r="F446" s="2" t="str">
        <f aca="false">tcofTTGPERCEO!F444</f>
        <v>5;05.30</v>
      </c>
      <c r="G446" s="2" t="str">
        <f aca="false">LEFT(F446,FIND(";",F446)-1)</f>
        <v>5</v>
      </c>
      <c r="H446" s="2" t="n">
        <f aca="false">SUM(J446:AA446)</f>
        <v>0.336470951315485</v>
      </c>
      <c r="I446" s="2" t="n">
        <f aca="false">SUM(J446,K446,M446,N446,O446,P446,Q446,R446,T446,U446)</f>
        <v>0.33267696064783</v>
      </c>
      <c r="J446" s="2" t="n">
        <f aca="false">(tcofTTGPERCEO!H444/$AD446)*(J$2/$B$2)</f>
        <v>0.000236942712194555</v>
      </c>
      <c r="K446" s="2" t="n">
        <f aca="false">(tcofTTGPERCEO!I444/$AD446)*(K$2/$B$2)</f>
        <v>0</v>
      </c>
      <c r="L446" s="2" t="n">
        <f aca="false">(tcofTTGPERCEO!J444/$AD446)*(L$2/$B$2)</f>
        <v>0</v>
      </c>
      <c r="M446" s="2" t="n">
        <f aca="false">(tcofTTGPERCEO!K444/$AD446)*(M$2/$B$2)</f>
        <v>0.00518780421532155</v>
      </c>
      <c r="N446" s="2" t="n">
        <f aca="false">(tcofTTGPERCEO!L444/$AD446)*(N$2/$B$2)</f>
        <v>0.00700630319050798</v>
      </c>
      <c r="O446" s="2" t="n">
        <f aca="false">(tcofTTGPERCEO!M444/$AD446)*(O$2/$B$2)</f>
        <v>0.315258037210852</v>
      </c>
      <c r="P446" s="2" t="n">
        <f aca="false">(tcofTTGPERCEO!N444/$AD446)*(P$2/$B$2)</f>
        <v>0.000443023608171225</v>
      </c>
      <c r="Q446" s="2" t="n">
        <f aca="false">(tcofTTGPERCEO!O444/$AD446)*(Q$2/$B$2)</f>
        <v>0.00167593080244077</v>
      </c>
      <c r="R446" s="2" t="n">
        <f aca="false">(tcofTTGPERCEO!P444/$AD446)*(R$2/$B$2)</f>
        <v>0.000140555445601017</v>
      </c>
      <c r="S446" s="2" t="n">
        <f aca="false">(tcofTTGPERCEO!Q444/$AD446)*(S$2/$B$2)</f>
        <v>0</v>
      </c>
      <c r="T446" s="2" t="n">
        <f aca="false">(tcofTTGPERCEO!R444/$AD446)*(T$2/$B$2)</f>
        <v>0.00272836346274051</v>
      </c>
      <c r="U446" s="2" t="n">
        <f aca="false">(tcofTTGPERCEO!S444/$AD446)*(U$2/$B$2)</f>
        <v>0</v>
      </c>
      <c r="V446" s="2" t="n">
        <f aca="false">(tcofTTGPERCEO!T444/$AD446)*(V$2/$B$2)</f>
        <v>0</v>
      </c>
      <c r="W446" s="2" t="n">
        <f aca="false">(tcofTTGPERCEO!U444/$AD446)*(W$2/$B$2)</f>
        <v>0</v>
      </c>
      <c r="X446" s="2" t="n">
        <f aca="false">(tcofTTGPERCEO!V444/$AD446)*(X$2/$B$2)</f>
        <v>0</v>
      </c>
      <c r="Y446" s="2" t="n">
        <f aca="false">(tcofTTGPERCEO!W444/$AD446)*(Y$2/$B$2)</f>
        <v>0.00353032341170669</v>
      </c>
      <c r="Z446" s="2" t="n">
        <f aca="false">(tcofTTGPERCEO!X444/$AD446)*(Z$2/$B$2)</f>
        <v>0.000263667255948447</v>
      </c>
      <c r="AA446" s="2" t="n">
        <f aca="false">(tcofTTGPERCEO!Y444/$AD446)*(AA$2/$B$2)</f>
        <v>0</v>
      </c>
      <c r="AD446" s="2" t="n">
        <f aca="false">SUM(tcofTTGPERCEO!H444:AA444)</f>
        <v>69</v>
      </c>
    </row>
    <row r="447" customFormat="false" ht="12.8" hidden="false" customHeight="false" outlineLevel="0" collapsed="false">
      <c r="A447" s="2" t="str">
        <f aca="false">tcofTTGPERCEO!A445</f>
        <v>../tcof/chi-long-metaok/valentine6_sow.tei_corpo2_tto.cha </v>
      </c>
      <c r="B447" s="2" t="str">
        <f aca="false">tcofTTGPERCEO!B445</f>
        <v> LONG </v>
      </c>
      <c r="C447" s="2" t="str">
        <f aca="false">tcofTTGPERCEO!C445</f>
        <v> CHI </v>
      </c>
      <c r="D447" s="2" t="n">
        <f aca="false">tcofTTGPERCEO!D445</f>
        <v>0</v>
      </c>
      <c r="E447" s="2" t="n">
        <f aca="false">tcofTTGPERCEO!E445</f>
        <v>286</v>
      </c>
      <c r="F447" s="2" t="str">
        <f aca="false">tcofTTGPERCEO!F445</f>
        <v>5;05.30</v>
      </c>
      <c r="G447" s="2" t="str">
        <f aca="false">LEFT(F447,FIND(";",F447)-1)</f>
        <v>5</v>
      </c>
      <c r="H447" s="2" t="n">
        <f aca="false">SUM(J447:AA447)</f>
        <v>0.318321417243183</v>
      </c>
      <c r="I447" s="2" t="n">
        <f aca="false">SUM(J447,K447,M447,N447,O447,P447,Q447,R447,T447,U447)</f>
        <v>0.31662980394174</v>
      </c>
      <c r="J447" s="2" t="n">
        <f aca="false">(tcofTTGPERCEO!H445/$AD447)*(J$2/$B$2)</f>
        <v>0</v>
      </c>
      <c r="K447" s="2" t="n">
        <f aca="false">(tcofTTGPERCEO!I445/$AD447)*(K$2/$B$2)</f>
        <v>0</v>
      </c>
      <c r="L447" s="2" t="n">
        <f aca="false">(tcofTTGPERCEO!J445/$AD447)*(L$2/$B$2)</f>
        <v>0</v>
      </c>
      <c r="M447" s="2" t="n">
        <f aca="false">(tcofTTGPERCEO!K445/$AD447)*(M$2/$B$2)</f>
        <v>0.00397731656507985</v>
      </c>
      <c r="N447" s="2" t="n">
        <f aca="false">(tcofTTGPERCEO!L445/$AD447)*(N$2/$B$2)</f>
        <v>0.0111906231515058</v>
      </c>
      <c r="O447" s="2" t="n">
        <f aca="false">(tcofTTGPERCEO!M445/$AD447)*(O$2/$B$2)</f>
        <v>0.295096185993879</v>
      </c>
      <c r="P447" s="2" t="n">
        <f aca="false">(tcofTTGPERCEO!N445/$AD447)*(P$2/$B$2)</f>
        <v>0</v>
      </c>
      <c r="Q447" s="2" t="n">
        <f aca="false">(tcofTTGPERCEO!O445/$AD447)*(Q$2/$B$2)</f>
        <v>0.00321220070467814</v>
      </c>
      <c r="R447" s="2" t="n">
        <f aca="false">(tcofTTGPERCEO!P445/$AD447)*(R$2/$B$2)</f>
        <v>0.000538795874803899</v>
      </c>
      <c r="S447" s="2" t="n">
        <f aca="false">(tcofTTGPERCEO!Q445/$AD447)*(S$2/$B$2)</f>
        <v>0</v>
      </c>
      <c r="T447" s="2" t="n">
        <f aca="false">(tcofTTGPERCEO!R445/$AD447)*(T$2/$B$2)</f>
        <v>0.00261468165179299</v>
      </c>
      <c r="U447" s="2" t="n">
        <f aca="false">(tcofTTGPERCEO!S445/$AD447)*(U$2/$B$2)</f>
        <v>0</v>
      </c>
      <c r="V447" s="2" t="n">
        <f aca="false">(tcofTTGPERCEO!T445/$AD447)*(V$2/$B$2)</f>
        <v>0</v>
      </c>
      <c r="W447" s="2" t="n">
        <f aca="false">(tcofTTGPERCEO!U445/$AD447)*(W$2/$B$2)</f>
        <v>0</v>
      </c>
      <c r="X447" s="2" t="n">
        <f aca="false">(tcofTTGPERCEO!V445/$AD447)*(X$2/$B$2)</f>
        <v>0</v>
      </c>
      <c r="Y447" s="2" t="n">
        <f aca="false">(tcofTTGPERCEO!W445/$AD447)*(Y$2/$B$2)</f>
        <v>0.00169161330144279</v>
      </c>
      <c r="Z447" s="2" t="n">
        <f aca="false">(tcofTTGPERCEO!X445/$AD447)*(Z$2/$B$2)</f>
        <v>0</v>
      </c>
      <c r="AA447" s="2" t="n">
        <f aca="false">(tcofTTGPERCEO!Y445/$AD447)*(AA$2/$B$2)</f>
        <v>0</v>
      </c>
      <c r="AD447" s="2" t="n">
        <f aca="false">SUM(tcofTTGPERCEO!H445:AA445)</f>
        <v>36</v>
      </c>
    </row>
    <row r="448" customFormat="false" ht="12.8" hidden="false" customHeight="false" outlineLevel="0" collapsed="false">
      <c r="A448" s="2" t="str">
        <f aca="false">tcofTTGPERCEO!A446</f>
        <v>../tcof/chi-long-metaok/vincent10_can.tei_corpo2_tto.cha </v>
      </c>
      <c r="B448" s="2" t="str">
        <f aca="false">tcofTTGPERCEO!B446</f>
        <v> LONG </v>
      </c>
      <c r="C448" s="2" t="str">
        <f aca="false">tcofTTGPERCEO!C446</f>
        <v> CHI </v>
      </c>
      <c r="D448" s="2" t="n">
        <f aca="false">tcofTTGPERCEO!D446</f>
        <v>4</v>
      </c>
      <c r="E448" s="2" t="n">
        <f aca="false">tcofTTGPERCEO!E446</f>
        <v>129</v>
      </c>
      <c r="F448" s="2" t="str">
        <f aca="false">tcofTTGPERCEO!F446</f>
        <v>4;02.12</v>
      </c>
      <c r="G448" s="2" t="str">
        <f aca="false">LEFT(F448,FIND(";",F448)-1)</f>
        <v>4</v>
      </c>
      <c r="H448" s="2" t="n">
        <f aca="false">SUM(J448:AA448)</f>
        <v>0.303808862484891</v>
      </c>
      <c r="I448" s="2" t="n">
        <f aca="false">SUM(J448,K448,M448,N448,O448,P448,Q448,R448,T448,U448)</f>
        <v>0.297042409279119</v>
      </c>
      <c r="J448" s="2" t="n">
        <f aca="false">(tcofTTGPERCEO!H446/$AD448)*(J$2/$B$2)</f>
        <v>0.00181656079349159</v>
      </c>
      <c r="K448" s="2" t="n">
        <f aca="false">(tcofTTGPERCEO!I446/$AD448)*(K$2/$B$2)</f>
        <v>0</v>
      </c>
      <c r="L448" s="2" t="n">
        <f aca="false">(tcofTTGPERCEO!J446/$AD448)*(L$2/$B$2)</f>
        <v>0</v>
      </c>
      <c r="M448" s="2" t="n">
        <f aca="false">(tcofTTGPERCEO!K446/$AD448)*(M$2/$B$2)</f>
        <v>0</v>
      </c>
      <c r="N448" s="2" t="n">
        <f aca="false">(tcofTTGPERCEO!L446/$AD448)*(N$2/$B$2)</f>
        <v>0.00895249852120464</v>
      </c>
      <c r="O448" s="2" t="n">
        <f aca="false">(tcofTTGPERCEO!M446/$AD448)*(O$2/$B$2)</f>
        <v>0.281043986660837</v>
      </c>
      <c r="P448" s="2" t="n">
        <f aca="false">(tcofTTGPERCEO!N446/$AD448)*(P$2/$B$2)</f>
        <v>0</v>
      </c>
      <c r="Q448" s="2" t="n">
        <f aca="false">(tcofTTGPERCEO!O446/$AD448)*(Q$2/$B$2)</f>
        <v>0</v>
      </c>
      <c r="R448" s="2" t="n">
        <f aca="false">(tcofTTGPERCEO!P446/$AD448)*(R$2/$B$2)</f>
        <v>0</v>
      </c>
      <c r="S448" s="2" t="n">
        <f aca="false">(tcofTTGPERCEO!Q446/$AD448)*(S$2/$B$2)</f>
        <v>0</v>
      </c>
      <c r="T448" s="2" t="n">
        <f aca="false">(tcofTTGPERCEO!R446/$AD448)*(T$2/$B$2)</f>
        <v>0.00522936330358597</v>
      </c>
      <c r="U448" s="2" t="n">
        <f aca="false">(tcofTTGPERCEO!S446/$AD448)*(U$2/$B$2)</f>
        <v>0</v>
      </c>
      <c r="V448" s="2" t="n">
        <f aca="false">(tcofTTGPERCEO!T446/$AD448)*(V$2/$B$2)</f>
        <v>0</v>
      </c>
      <c r="W448" s="2" t="n">
        <f aca="false">(tcofTTGPERCEO!U446/$AD448)*(W$2/$B$2)</f>
        <v>0</v>
      </c>
      <c r="X448" s="2" t="n">
        <f aca="false">(tcofTTGPERCEO!V446/$AD448)*(X$2/$B$2)</f>
        <v>0</v>
      </c>
      <c r="Y448" s="2" t="n">
        <f aca="false">(tcofTTGPERCEO!W446/$AD448)*(Y$2/$B$2)</f>
        <v>0.00676645320577116</v>
      </c>
      <c r="Z448" s="2" t="n">
        <f aca="false">(tcofTTGPERCEO!X446/$AD448)*(Z$2/$B$2)</f>
        <v>0</v>
      </c>
      <c r="AA448" s="2" t="n">
        <f aca="false">(tcofTTGPERCEO!Y446/$AD448)*(AA$2/$B$2)</f>
        <v>0</v>
      </c>
      <c r="AD448" s="2" t="n">
        <f aca="false">SUM(tcofTTGPERCEO!H446:AA446)</f>
        <v>9</v>
      </c>
    </row>
    <row r="449" customFormat="false" ht="12.8" hidden="false" customHeight="false" outlineLevel="0" collapsed="false">
      <c r="A449" s="2" t="str">
        <f aca="false">tcofTTGPERCEO!A447</f>
        <v>../tcof/chi-long-metaok/vincent11_can.tei_corpo2_tto.cha </v>
      </c>
      <c r="B449" s="2" t="str">
        <f aca="false">tcofTTGPERCEO!B447</f>
        <v> LONG </v>
      </c>
      <c r="C449" s="2" t="str">
        <f aca="false">tcofTTGPERCEO!C447</f>
        <v> CHI </v>
      </c>
      <c r="D449" s="2" t="n">
        <f aca="false">tcofTTGPERCEO!D447</f>
        <v>10</v>
      </c>
      <c r="E449" s="2" t="n">
        <f aca="false">tcofTTGPERCEO!E447</f>
        <v>206</v>
      </c>
      <c r="F449" s="2" t="str">
        <f aca="false">tcofTTGPERCEO!F447</f>
        <v>4;03.17</v>
      </c>
      <c r="G449" s="2" t="str">
        <f aca="false">LEFT(F449,FIND(";",F449)-1)</f>
        <v>4</v>
      </c>
      <c r="H449" s="2" t="n">
        <f aca="false">SUM(J449:AA449)</f>
        <v>0.254147056554278</v>
      </c>
      <c r="I449" s="2" t="n">
        <f aca="false">SUM(J449,K449,M449,N449,O449,P449,Q449,R449,T449,U449)</f>
        <v>0.245985886654045</v>
      </c>
      <c r="J449" s="2" t="n">
        <f aca="false">(tcofTTGPERCEO!H447/$AD449)*(J$2/$B$2)</f>
        <v>0</v>
      </c>
      <c r="K449" s="2" t="n">
        <f aca="false">(tcofTTGPERCEO!I447/$AD449)*(K$2/$B$2)</f>
        <v>0</v>
      </c>
      <c r="L449" s="2" t="n">
        <f aca="false">(tcofTTGPERCEO!J447/$AD449)*(L$2/$B$2)</f>
        <v>0</v>
      </c>
      <c r="M449" s="2" t="n">
        <f aca="false">(tcofTTGPERCEO!K447/$AD449)*(M$2/$B$2)</f>
        <v>0</v>
      </c>
      <c r="N449" s="2" t="n">
        <f aca="false">(tcofTTGPERCEO!L447/$AD449)*(N$2/$B$2)</f>
        <v>0</v>
      </c>
      <c r="O449" s="2" t="n">
        <f aca="false">(tcofTTGPERCEO!M447/$AD449)*(O$2/$B$2)</f>
        <v>0.233482696610542</v>
      </c>
      <c r="P449" s="2" t="n">
        <f aca="false">(tcofTTGPERCEO!N447/$AD449)*(P$2/$B$2)</f>
        <v>0.0023514329972165</v>
      </c>
      <c r="Q449" s="2" t="n">
        <f aca="false">(tcofTTGPERCEO!O447/$AD449)*(Q$2/$B$2)</f>
        <v>0.00296510834277982</v>
      </c>
      <c r="R449" s="2" t="n">
        <f aca="false">(tcofTTGPERCEO!P447/$AD449)*(R$2/$B$2)</f>
        <v>0</v>
      </c>
      <c r="S449" s="2" t="n">
        <f aca="false">(tcofTTGPERCEO!Q447/$AD449)*(S$2/$B$2)</f>
        <v>0.00199711560717656</v>
      </c>
      <c r="T449" s="2" t="n">
        <f aca="false">(tcofTTGPERCEO!R447/$AD449)*(T$2/$B$2)</f>
        <v>0.00362032844094413</v>
      </c>
      <c r="U449" s="2" t="n">
        <f aca="false">(tcofTTGPERCEO!S447/$AD449)*(U$2/$B$2)</f>
        <v>0.00356632026256284</v>
      </c>
      <c r="V449" s="2" t="n">
        <f aca="false">(tcofTTGPERCEO!T447/$AD449)*(V$2/$B$2)</f>
        <v>0.00147958668906127</v>
      </c>
      <c r="W449" s="2" t="n">
        <f aca="false">(tcofTTGPERCEO!U447/$AD449)*(W$2/$B$2)</f>
        <v>0</v>
      </c>
      <c r="X449" s="2" t="n">
        <f aca="false">(tcofTTGPERCEO!V447/$AD449)*(X$2/$B$2)</f>
        <v>0</v>
      </c>
      <c r="Y449" s="2" t="n">
        <f aca="false">(tcofTTGPERCEO!W447/$AD449)*(Y$2/$B$2)</f>
        <v>0.00468446760399542</v>
      </c>
      <c r="Z449" s="2" t="n">
        <f aca="false">(tcofTTGPERCEO!X447/$AD449)*(Z$2/$B$2)</f>
        <v>0</v>
      </c>
      <c r="AA449" s="2" t="n">
        <f aca="false">(tcofTTGPERCEO!Y447/$AD449)*(AA$2/$B$2)</f>
        <v>0</v>
      </c>
      <c r="AD449" s="2" t="n">
        <f aca="false">SUM(tcofTTGPERCEO!H447:AA447)</f>
        <v>26</v>
      </c>
    </row>
    <row r="450" customFormat="false" ht="12.8" hidden="false" customHeight="false" outlineLevel="0" collapsed="false">
      <c r="A450" s="2" t="str">
        <f aca="false">tcofTTGPERCEO!A448</f>
        <v>../tcof/chi-long-metaok/vincent12_can.tei_corpo2_tto.cha </v>
      </c>
      <c r="B450" s="2" t="str">
        <f aca="false">tcofTTGPERCEO!B448</f>
        <v> LONG </v>
      </c>
      <c r="C450" s="2" t="str">
        <f aca="false">tcofTTGPERCEO!C448</f>
        <v> CHI </v>
      </c>
      <c r="D450" s="2" t="n">
        <f aca="false">tcofTTGPERCEO!D448</f>
        <v>3</v>
      </c>
      <c r="E450" s="2" t="n">
        <f aca="false">tcofTTGPERCEO!E448</f>
        <v>115</v>
      </c>
      <c r="F450" s="2" t="str">
        <f aca="false">tcofTTGPERCEO!F448</f>
        <v>4;03.17</v>
      </c>
      <c r="G450" s="2" t="str">
        <f aca="false">LEFT(F450,FIND(";",F450)-1)</f>
        <v>4</v>
      </c>
      <c r="H450" s="2" t="n">
        <f aca="false">SUM(J450:AA450)</f>
        <v>0.269437157626726</v>
      </c>
      <c r="I450" s="2" t="n">
        <f aca="false">SUM(J450,K450,M450,N450,O450,P450,Q450,R450,T450,U450)</f>
        <v>0.257757889051771</v>
      </c>
      <c r="J450" s="2" t="n">
        <f aca="false">(tcofTTGPERCEO!H448/$AD450)*(J$2/$B$2)</f>
        <v>0</v>
      </c>
      <c r="K450" s="2" t="n">
        <f aca="false">(tcofTTGPERCEO!I448/$AD450)*(K$2/$B$2)</f>
        <v>0</v>
      </c>
      <c r="L450" s="2" t="n">
        <f aca="false">(tcofTTGPERCEO!J448/$AD450)*(L$2/$B$2)</f>
        <v>0</v>
      </c>
      <c r="M450" s="2" t="n">
        <f aca="false">(tcofTTGPERCEO!K448/$AD450)*(M$2/$B$2)</f>
        <v>0</v>
      </c>
      <c r="N450" s="2" t="n">
        <f aca="false">(tcofTTGPERCEO!L448/$AD450)*(N$2/$B$2)</f>
        <v>0</v>
      </c>
      <c r="O450" s="2" t="n">
        <f aca="false">(tcofTTGPERCEO!M448/$AD450)*(O$2/$B$2)</f>
        <v>0.252939587994753</v>
      </c>
      <c r="P450" s="2" t="n">
        <f aca="false">(tcofTTGPERCEO!N448/$AD450)*(P$2/$B$2)</f>
        <v>0</v>
      </c>
      <c r="Q450" s="2" t="n">
        <f aca="false">(tcofTTGPERCEO!O448/$AD450)*(Q$2/$B$2)</f>
        <v>0.00481830105701721</v>
      </c>
      <c r="R450" s="2" t="n">
        <f aca="false">(tcofTTGPERCEO!P448/$AD450)*(R$2/$B$2)</f>
        <v>0</v>
      </c>
      <c r="S450" s="2" t="n">
        <f aca="false">(tcofTTGPERCEO!Q448/$AD450)*(S$2/$B$2)</f>
        <v>0.00324531286166191</v>
      </c>
      <c r="T450" s="2" t="n">
        <f aca="false">(tcofTTGPERCEO!R448/$AD450)*(T$2/$B$2)</f>
        <v>0</v>
      </c>
      <c r="U450" s="2" t="n">
        <f aca="false">(tcofTTGPERCEO!S448/$AD450)*(U$2/$B$2)</f>
        <v>0</v>
      </c>
      <c r="V450" s="2" t="n">
        <f aca="false">(tcofTTGPERCEO!T448/$AD450)*(V$2/$B$2)</f>
        <v>0</v>
      </c>
      <c r="W450" s="2" t="n">
        <f aca="false">(tcofTTGPERCEO!U448/$AD450)*(W$2/$B$2)</f>
        <v>0</v>
      </c>
      <c r="X450" s="2" t="n">
        <f aca="false">(tcofTTGPERCEO!V448/$AD450)*(X$2/$B$2)</f>
        <v>0</v>
      </c>
      <c r="Y450" s="2" t="n">
        <f aca="false">(tcofTTGPERCEO!W448/$AD450)*(Y$2/$B$2)</f>
        <v>0.00761225985649255</v>
      </c>
      <c r="Z450" s="2" t="n">
        <f aca="false">(tcofTTGPERCEO!X448/$AD450)*(Z$2/$B$2)</f>
        <v>0</v>
      </c>
      <c r="AA450" s="2" t="n">
        <f aca="false">(tcofTTGPERCEO!Y448/$AD450)*(AA$2/$B$2)</f>
        <v>0.000821695856801173</v>
      </c>
      <c r="AD450" s="2" t="n">
        <f aca="false">SUM(tcofTTGPERCEO!H448:AA448)</f>
        <v>8</v>
      </c>
    </row>
    <row r="451" customFormat="false" ht="12.8" hidden="false" customHeight="false" outlineLevel="0" collapsed="false">
      <c r="A451" s="2" t="str">
        <f aca="false">tcofTTGPERCEO!A449</f>
        <v>../tcof/chi-long-metaok/vincent13_can.tei_corpo2_tto.cha </v>
      </c>
      <c r="B451" s="2" t="str">
        <f aca="false">tcofTTGPERCEO!B449</f>
        <v> LONG </v>
      </c>
      <c r="C451" s="2" t="str">
        <f aca="false">tcofTTGPERCEO!C449</f>
        <v> CHI </v>
      </c>
      <c r="D451" s="2" t="n">
        <f aca="false">tcofTTGPERCEO!D449</f>
        <v>3</v>
      </c>
      <c r="E451" s="2" t="n">
        <f aca="false">tcofTTGPERCEO!E449</f>
        <v>174</v>
      </c>
      <c r="F451" s="2" t="str">
        <f aca="false">tcofTTGPERCEO!F449</f>
        <v>4;03.17</v>
      </c>
      <c r="G451" s="2" t="str">
        <f aca="false">LEFT(F451,FIND(";",F451)-1)</f>
        <v>4</v>
      </c>
      <c r="H451" s="2" t="n">
        <f aca="false">SUM(J451:AA451)</f>
        <v>0.328473586439793</v>
      </c>
      <c r="I451" s="2" t="n">
        <f aca="false">SUM(J451,K451,M451,N451,O451,P451,Q451,R451,T451,U451)</f>
        <v>0.320707091689269</v>
      </c>
      <c r="J451" s="2" t="n">
        <f aca="false">(tcofTTGPERCEO!H449/$AD451)*(J$2/$B$2)</f>
        <v>0</v>
      </c>
      <c r="K451" s="2" t="n">
        <f aca="false">(tcofTTGPERCEO!I449/$AD451)*(K$2/$B$2)</f>
        <v>0</v>
      </c>
      <c r="L451" s="2" t="n">
        <f aca="false">(tcofTTGPERCEO!J449/$AD451)*(L$2/$B$2)</f>
        <v>0</v>
      </c>
      <c r="M451" s="2" t="n">
        <f aca="false">(tcofTTGPERCEO!K449/$AD451)*(M$2/$B$2)</f>
        <v>0</v>
      </c>
      <c r="N451" s="2" t="n">
        <f aca="false">(tcofTTGPERCEO!L449/$AD451)*(N$2/$B$2)</f>
        <v>0</v>
      </c>
      <c r="O451" s="2" t="n">
        <f aca="false">(tcofTTGPERCEO!M449/$AD451)*(O$2/$B$2)</f>
        <v>0.311310262147389</v>
      </c>
      <c r="P451" s="2" t="n">
        <f aca="false">(tcofTTGPERCEO!N449/$AD451)*(P$2/$B$2)</f>
        <v>0</v>
      </c>
      <c r="Q451" s="2" t="n">
        <f aca="false">(tcofTTGPERCEO!O449/$AD451)*(Q$2/$B$2)</f>
        <v>0</v>
      </c>
      <c r="R451" s="2" t="n">
        <f aca="false">(tcofTTGPERCEO!P449/$AD451)*(R$2/$B$2)</f>
        <v>0.000373012528710391</v>
      </c>
      <c r="S451" s="2" t="n">
        <f aca="false">(tcofTTGPERCEO!Q449/$AD451)*(S$2/$B$2)</f>
        <v>0</v>
      </c>
      <c r="T451" s="2" t="n">
        <f aca="false">(tcofTTGPERCEO!R449/$AD451)*(T$2/$B$2)</f>
        <v>0.00724065688188827</v>
      </c>
      <c r="U451" s="2" t="n">
        <f aca="false">(tcofTTGPERCEO!S449/$AD451)*(U$2/$B$2)</f>
        <v>0.00178316013128142</v>
      </c>
      <c r="V451" s="2" t="n">
        <f aca="false">(tcofTTGPERCEO!T449/$AD451)*(V$2/$B$2)</f>
        <v>0.000739793344530633</v>
      </c>
      <c r="W451" s="2" t="n">
        <f aca="false">(tcofTTGPERCEO!U449/$AD451)*(W$2/$B$2)</f>
        <v>0</v>
      </c>
      <c r="X451" s="2" t="n">
        <f aca="false">(tcofTTGPERCEO!V449/$AD451)*(X$2/$B$2)</f>
        <v>0</v>
      </c>
      <c r="Y451" s="2" t="n">
        <f aca="false">(tcofTTGPERCEO!W449/$AD451)*(Y$2/$B$2)</f>
        <v>0.00702670140599313</v>
      </c>
      <c r="Z451" s="2" t="n">
        <f aca="false">(tcofTTGPERCEO!X449/$AD451)*(Z$2/$B$2)</f>
        <v>0</v>
      </c>
      <c r="AA451" s="2" t="n">
        <f aca="false">(tcofTTGPERCEO!Y449/$AD451)*(AA$2/$B$2)</f>
        <v>0</v>
      </c>
      <c r="AD451" s="2" t="n">
        <f aca="false">SUM(tcofTTGPERCEO!H449:AA449)</f>
        <v>26</v>
      </c>
    </row>
    <row r="452" customFormat="false" ht="12.8" hidden="false" customHeight="false" outlineLevel="0" collapsed="false">
      <c r="A452" s="2" t="str">
        <f aca="false">tcofTTGPERCEO!A450</f>
        <v>../tcof/chi-long-metaok/vincent14_can.tei_corpo2_tto.cha </v>
      </c>
      <c r="B452" s="2" t="str">
        <f aca="false">tcofTTGPERCEO!B450</f>
        <v> LONG </v>
      </c>
      <c r="C452" s="2" t="str">
        <f aca="false">tcofTTGPERCEO!C450</f>
        <v> CHI </v>
      </c>
      <c r="D452" s="2" t="n">
        <f aca="false">tcofTTGPERCEO!D450</f>
        <v>2</v>
      </c>
      <c r="E452" s="2" t="n">
        <f aca="false">tcofTTGPERCEO!E450</f>
        <v>131</v>
      </c>
      <c r="F452" s="2" t="str">
        <f aca="false">tcofTTGPERCEO!F450</f>
        <v>4;03.17</v>
      </c>
      <c r="G452" s="2" t="str">
        <f aca="false">LEFT(F452,FIND(";",F452)-1)</f>
        <v>4</v>
      </c>
      <c r="H452" s="2" t="n">
        <f aca="false">SUM(J452:AA452)</f>
        <v>0.2741501427359</v>
      </c>
      <c r="I452" s="2" t="n">
        <f aca="false">SUM(J452,K452,M452,N452,O452,P452,Q452,R452,T452,U452)</f>
        <v>0.266136872154926</v>
      </c>
      <c r="J452" s="2" t="n">
        <f aca="false">(tcofTTGPERCEO!H450/$AD452)*(J$2/$B$2)</f>
        <v>0</v>
      </c>
      <c r="K452" s="2" t="n">
        <f aca="false">(tcofTTGPERCEO!I450/$AD452)*(K$2/$B$2)</f>
        <v>0</v>
      </c>
      <c r="L452" s="2" t="n">
        <f aca="false">(tcofTTGPERCEO!J450/$AD452)*(L$2/$B$2)</f>
        <v>0</v>
      </c>
      <c r="M452" s="2" t="n">
        <f aca="false">(tcofTTGPERCEO!K450/$AD452)*(M$2/$B$2)</f>
        <v>0</v>
      </c>
      <c r="N452" s="2" t="n">
        <f aca="false">(tcofTTGPERCEO!L450/$AD452)*(N$2/$B$2)</f>
        <v>0</v>
      </c>
      <c r="O452" s="2" t="n">
        <f aca="false">(tcofTTGPERCEO!M450/$AD452)*(O$2/$B$2)</f>
        <v>0.252939587994753</v>
      </c>
      <c r="P452" s="2" t="n">
        <f aca="false">(tcofTTGPERCEO!N450/$AD452)*(P$2/$B$2)</f>
        <v>0</v>
      </c>
      <c r="Q452" s="2" t="n">
        <f aca="false">(tcofTTGPERCEO!O450/$AD452)*(Q$2/$B$2)</f>
        <v>0.00385464084561376</v>
      </c>
      <c r="R452" s="2" t="n">
        <f aca="false">(tcofTTGPERCEO!P450/$AD452)*(R$2/$B$2)</f>
        <v>0</v>
      </c>
      <c r="S452" s="2" t="n">
        <f aca="false">(tcofTTGPERCEO!Q450/$AD452)*(S$2/$B$2)</f>
        <v>0</v>
      </c>
      <c r="T452" s="2" t="n">
        <f aca="false">(tcofTTGPERCEO!R450/$AD452)*(T$2/$B$2)</f>
        <v>0.00470642697322738</v>
      </c>
      <c r="U452" s="2" t="n">
        <f aca="false">(tcofTTGPERCEO!S450/$AD452)*(U$2/$B$2)</f>
        <v>0.00463621634133169</v>
      </c>
      <c r="V452" s="2" t="n">
        <f aca="false">(tcofTTGPERCEO!T450/$AD452)*(V$2/$B$2)</f>
        <v>0.00192346269577965</v>
      </c>
      <c r="W452" s="2" t="n">
        <f aca="false">(tcofTTGPERCEO!U450/$AD452)*(W$2/$B$2)</f>
        <v>0</v>
      </c>
      <c r="X452" s="2" t="n">
        <f aca="false">(tcofTTGPERCEO!V450/$AD452)*(X$2/$B$2)</f>
        <v>0</v>
      </c>
      <c r="Y452" s="2" t="n">
        <f aca="false">(tcofTTGPERCEO!W450/$AD452)*(Y$2/$B$2)</f>
        <v>0.00608980788519404</v>
      </c>
      <c r="Z452" s="2" t="n">
        <f aca="false">(tcofTTGPERCEO!X450/$AD452)*(Z$2/$B$2)</f>
        <v>0</v>
      </c>
      <c r="AA452" s="2" t="n">
        <f aca="false">(tcofTTGPERCEO!Y450/$AD452)*(AA$2/$B$2)</f>
        <v>0</v>
      </c>
      <c r="AD452" s="2" t="n">
        <f aca="false">SUM(tcofTTGPERCEO!H450:AA450)</f>
        <v>10</v>
      </c>
    </row>
    <row r="453" customFormat="false" ht="12.8" hidden="false" customHeight="false" outlineLevel="0" collapsed="false">
      <c r="A453" s="2" t="str">
        <f aca="false">tcofTTGPERCEO!A451</f>
        <v>../tcof/chi-long-metaok/vincent15_can.tei_corpo2_tto.cha </v>
      </c>
      <c r="B453" s="2" t="str">
        <f aca="false">tcofTTGPERCEO!B451</f>
        <v> LONG </v>
      </c>
      <c r="C453" s="2" t="str">
        <f aca="false">tcofTTGPERCEO!C451</f>
        <v> CHI </v>
      </c>
      <c r="D453" s="2" t="n">
        <f aca="false">tcofTTGPERCEO!D451</f>
        <v>2</v>
      </c>
      <c r="E453" s="2" t="n">
        <f aca="false">tcofTTGPERCEO!E451</f>
        <v>209</v>
      </c>
      <c r="F453" s="2" t="str">
        <f aca="false">tcofTTGPERCEO!F451</f>
        <v>4;03.17</v>
      </c>
      <c r="G453" s="2" t="str">
        <f aca="false">LEFT(F453,FIND(";",F453)-1)</f>
        <v>4</v>
      </c>
      <c r="H453" s="2" t="n">
        <f aca="false">SUM(J453:AA453)</f>
        <v>0.358379947534912</v>
      </c>
      <c r="I453" s="2" t="n">
        <f aca="false">SUM(J453,K453,M453,N453,O453,P453,Q453,R453,T453,U453)</f>
        <v>0.356967537227066</v>
      </c>
      <c r="J453" s="2" t="n">
        <f aca="false">(tcofTTGPERCEO!H451/$AD453)*(J$2/$B$2)</f>
        <v>0</v>
      </c>
      <c r="K453" s="2" t="n">
        <f aca="false">(tcofTTGPERCEO!I451/$AD453)*(K$2/$B$2)</f>
        <v>0.00210993557595865</v>
      </c>
      <c r="L453" s="2" t="n">
        <f aca="false">(tcofTTGPERCEO!J451/$AD453)*(L$2/$B$2)</f>
        <v>0</v>
      </c>
      <c r="M453" s="2" t="n">
        <f aca="false">(tcofTTGPERCEO!K451/$AD453)*(M$2/$B$2)</f>
        <v>0</v>
      </c>
      <c r="N453" s="2" t="n">
        <f aca="false">(tcofTTGPERCEO!L451/$AD453)*(N$2/$B$2)</f>
        <v>0</v>
      </c>
      <c r="O453" s="2" t="n">
        <f aca="false">(tcofTTGPERCEO!M451/$AD453)*(O$2/$B$2)</f>
        <v>0.347791933492786</v>
      </c>
      <c r="P453" s="2" t="n">
        <f aca="false">(tcofTTGPERCEO!N451/$AD453)*(P$2/$B$2)</f>
        <v>0</v>
      </c>
      <c r="Q453" s="2" t="n">
        <f aca="false">(tcofTTGPERCEO!O451/$AD453)*(Q$2/$B$2)</f>
        <v>0.0012045752642543</v>
      </c>
      <c r="R453" s="2" t="n">
        <f aca="false">(tcofTTGPERCEO!P451/$AD453)*(R$2/$B$2)</f>
        <v>0</v>
      </c>
      <c r="S453" s="2" t="n">
        <f aca="false">(tcofTTGPERCEO!Q451/$AD453)*(S$2/$B$2)</f>
        <v>0.000811328215415477</v>
      </c>
      <c r="T453" s="2" t="n">
        <f aca="false">(tcofTTGPERCEO!R451/$AD453)*(T$2/$B$2)</f>
        <v>0.00441227528740066</v>
      </c>
      <c r="U453" s="2" t="n">
        <f aca="false">(tcofTTGPERCEO!S451/$AD453)*(U$2/$B$2)</f>
        <v>0.00144881760666615</v>
      </c>
      <c r="V453" s="2" t="n">
        <f aca="false">(tcofTTGPERCEO!T451/$AD453)*(V$2/$B$2)</f>
        <v>0.00060108209243114</v>
      </c>
      <c r="W453" s="2" t="n">
        <f aca="false">(tcofTTGPERCEO!U451/$AD453)*(W$2/$B$2)</f>
        <v>0</v>
      </c>
      <c r="X453" s="2" t="n">
        <f aca="false">(tcofTTGPERCEO!V451/$AD453)*(X$2/$B$2)</f>
        <v>0</v>
      </c>
      <c r="Y453" s="2" t="n">
        <f aca="false">(tcofTTGPERCEO!W451/$AD453)*(Y$2/$B$2)</f>
        <v>0</v>
      </c>
      <c r="Z453" s="2" t="n">
        <f aca="false">(tcofTTGPERCEO!X451/$AD453)*(Z$2/$B$2)</f>
        <v>0</v>
      </c>
      <c r="AA453" s="2" t="n">
        <f aca="false">(tcofTTGPERCEO!Y451/$AD453)*(AA$2/$B$2)</f>
        <v>0</v>
      </c>
      <c r="AD453" s="2" t="n">
        <f aca="false">SUM(tcofTTGPERCEO!H451:AA451)</f>
        <v>32</v>
      </c>
    </row>
    <row r="454" customFormat="false" ht="12.8" hidden="false" customHeight="false" outlineLevel="0" collapsed="false">
      <c r="A454" s="2" t="str">
        <f aca="false">tcofTTGPERCEO!A452</f>
        <v>../tcof/chi-long-metaok/vincent16_can.tei_corpo2_tto.cha </v>
      </c>
      <c r="B454" s="2" t="str">
        <f aca="false">tcofTTGPERCEO!B452</f>
        <v> LONG </v>
      </c>
      <c r="C454" s="2" t="str">
        <f aca="false">tcofTTGPERCEO!C452</f>
        <v> CHI </v>
      </c>
      <c r="D454" s="2" t="n">
        <f aca="false">tcofTTGPERCEO!D452</f>
        <v>1</v>
      </c>
      <c r="E454" s="2" t="n">
        <f aca="false">tcofTTGPERCEO!E452</f>
        <v>67</v>
      </c>
      <c r="F454" s="2" t="str">
        <f aca="false">tcofTTGPERCEO!F452</f>
        <v>4;03.17</v>
      </c>
      <c r="G454" s="2" t="str">
        <f aca="false">LEFT(F454,FIND(";",F454)-1)</f>
        <v>4</v>
      </c>
      <c r="H454" s="2" t="n">
        <f aca="false">SUM(J454:AA454)</f>
        <v>0.34800426921791</v>
      </c>
      <c r="I454" s="2" t="n">
        <f aca="false">SUM(J454,K454,M454,N454,O454,P454,Q454,R454,T454,U454)</f>
        <v>0.343677185402361</v>
      </c>
      <c r="J454" s="2" t="n">
        <f aca="false">(tcofTTGPERCEO!H452/$AD454)*(J$2/$B$2)</f>
        <v>0</v>
      </c>
      <c r="K454" s="2" t="n">
        <f aca="false">(tcofTTGPERCEO!I452/$AD454)*(K$2/$B$2)</f>
        <v>0</v>
      </c>
      <c r="L454" s="2" t="n">
        <f aca="false">(tcofTTGPERCEO!J452/$AD454)*(L$2/$B$2)</f>
        <v>0</v>
      </c>
      <c r="M454" s="2" t="n">
        <f aca="false">(tcofTTGPERCEO!K452/$AD454)*(M$2/$B$2)</f>
        <v>0</v>
      </c>
      <c r="N454" s="2" t="n">
        <f aca="false">(tcofTTGPERCEO!L452/$AD454)*(N$2/$B$2)</f>
        <v>0</v>
      </c>
      <c r="O454" s="2" t="n">
        <f aca="false">(tcofTTGPERCEO!M452/$AD454)*(O$2/$B$2)</f>
        <v>0.337252783993005</v>
      </c>
      <c r="P454" s="2" t="n">
        <f aca="false">(tcofTTGPERCEO!N452/$AD454)*(P$2/$B$2)</f>
        <v>0</v>
      </c>
      <c r="Q454" s="2" t="n">
        <f aca="false">(tcofTTGPERCEO!O452/$AD454)*(Q$2/$B$2)</f>
        <v>0.00642440140935627</v>
      </c>
      <c r="R454" s="2" t="n">
        <f aca="false">(tcofTTGPERCEO!P452/$AD454)*(R$2/$B$2)</f>
        <v>0</v>
      </c>
      <c r="S454" s="2" t="n">
        <f aca="false">(tcofTTGPERCEO!Q452/$AD454)*(S$2/$B$2)</f>
        <v>0.00432708381554921</v>
      </c>
      <c r="T454" s="2" t="n">
        <f aca="false">(tcofTTGPERCEO!R452/$AD454)*(T$2/$B$2)</f>
        <v>0</v>
      </c>
      <c r="U454" s="2" t="n">
        <f aca="false">(tcofTTGPERCEO!S452/$AD454)*(U$2/$B$2)</f>
        <v>0</v>
      </c>
      <c r="V454" s="2" t="n">
        <f aca="false">(tcofTTGPERCEO!T452/$AD454)*(V$2/$B$2)</f>
        <v>0</v>
      </c>
      <c r="W454" s="2" t="n">
        <f aca="false">(tcofTTGPERCEO!U452/$AD454)*(W$2/$B$2)</f>
        <v>0</v>
      </c>
      <c r="X454" s="2" t="n">
        <f aca="false">(tcofTTGPERCEO!V452/$AD454)*(X$2/$B$2)</f>
        <v>0</v>
      </c>
      <c r="Y454" s="2" t="n">
        <f aca="false">(tcofTTGPERCEO!W452/$AD454)*(Y$2/$B$2)</f>
        <v>0</v>
      </c>
      <c r="Z454" s="2" t="n">
        <f aca="false">(tcofTTGPERCEO!X452/$AD454)*(Z$2/$B$2)</f>
        <v>0</v>
      </c>
      <c r="AA454" s="2" t="n">
        <f aca="false">(tcofTTGPERCEO!Y452/$AD454)*(AA$2/$B$2)</f>
        <v>0</v>
      </c>
      <c r="AD454" s="2" t="n">
        <f aca="false">SUM(tcofTTGPERCEO!H452:AA452)</f>
        <v>6</v>
      </c>
    </row>
    <row r="455" customFormat="false" ht="12.8" hidden="false" customHeight="false" outlineLevel="0" collapsed="false">
      <c r="A455" s="2" t="str">
        <f aca="false">tcofTTGPERCEO!A453</f>
        <v>../tcof/chi-long-metaok/vincent17_can.tei_corpo2_tto.cha </v>
      </c>
      <c r="B455" s="2" t="str">
        <f aca="false">tcofTTGPERCEO!B453</f>
        <v> LONG </v>
      </c>
      <c r="C455" s="2" t="str">
        <f aca="false">tcofTTGPERCEO!C453</f>
        <v> CHI </v>
      </c>
      <c r="D455" s="2" t="n">
        <f aca="false">tcofTTGPERCEO!D453</f>
        <v>0</v>
      </c>
      <c r="E455" s="2" t="n">
        <f aca="false">tcofTTGPERCEO!E453</f>
        <v>212</v>
      </c>
      <c r="F455" s="2" t="str">
        <f aca="false">tcofTTGPERCEO!F453</f>
        <v>4;04.24</v>
      </c>
      <c r="G455" s="2" t="str">
        <f aca="false">LEFT(F455,FIND(";",F455)-1)</f>
        <v>4</v>
      </c>
      <c r="H455" s="2" t="n">
        <f aca="false">SUM(J455:AA455)</f>
        <v>0.333421060903508</v>
      </c>
      <c r="I455" s="2" t="n">
        <f aca="false">SUM(J455,K455,M455,N455,O455,P455,Q455,R455,T455,U455)</f>
        <v>0.32727470159767</v>
      </c>
      <c r="J455" s="2" t="n">
        <f aca="false">(tcofTTGPERCEO!H453/$AD455)*(J$2/$B$2)</f>
        <v>0</v>
      </c>
      <c r="K455" s="2" t="n">
        <f aca="false">(tcofTTGPERCEO!I453/$AD455)*(K$2/$B$2)</f>
        <v>0.000833554795440452</v>
      </c>
      <c r="L455" s="2" t="n">
        <f aca="false">(tcofTTGPERCEO!J453/$AD455)*(L$2/$B$2)</f>
        <v>0</v>
      </c>
      <c r="M455" s="2" t="n">
        <f aca="false">(tcofTTGPERCEO!K453/$AD455)*(M$2/$B$2)</f>
        <v>0.0026515443767199</v>
      </c>
      <c r="N455" s="2" t="n">
        <f aca="false">(tcofTTGPERCEO!L453/$AD455)*(N$2/$B$2)</f>
        <v>0</v>
      </c>
      <c r="O455" s="2" t="n">
        <f aca="false">(tcofTTGPERCEO!M453/$AD455)*(O$2/$B$2)</f>
        <v>0.318516518215615</v>
      </c>
      <c r="P455" s="2" t="n">
        <f aca="false">(tcofTTGPERCEO!N453/$AD455)*(P$2/$B$2)</f>
        <v>0</v>
      </c>
      <c r="Q455" s="2" t="n">
        <f aca="false">(tcofTTGPERCEO!O453/$AD455)*(Q$2/$B$2)</f>
        <v>0.00142764475763473</v>
      </c>
      <c r="R455" s="2" t="n">
        <f aca="false">(tcofTTGPERCEO!P453/$AD455)*(R$2/$B$2)</f>
        <v>0.000359197249869266</v>
      </c>
      <c r="S455" s="2" t="n">
        <f aca="false">(tcofTTGPERCEO!Q453/$AD455)*(S$2/$B$2)</f>
        <v>0.000961574181233158</v>
      </c>
      <c r="T455" s="2" t="n">
        <f aca="false">(tcofTTGPERCEO!R453/$AD455)*(T$2/$B$2)</f>
        <v>0.00348624220239065</v>
      </c>
      <c r="U455" s="2" t="n">
        <f aca="false">(tcofTTGPERCEO!S453/$AD455)*(U$2/$B$2)</f>
        <v>0</v>
      </c>
      <c r="V455" s="2" t="n">
        <f aca="false">(tcofTTGPERCEO!T453/$AD455)*(V$2/$B$2)</f>
        <v>0</v>
      </c>
      <c r="W455" s="2" t="n">
        <f aca="false">(tcofTTGPERCEO!U453/$AD455)*(W$2/$B$2)</f>
        <v>0</v>
      </c>
      <c r="X455" s="2" t="n">
        <f aca="false">(tcofTTGPERCEO!V453/$AD455)*(X$2/$B$2)</f>
        <v>0</v>
      </c>
      <c r="Y455" s="2" t="n">
        <f aca="false">(tcofTTGPERCEO!W453/$AD455)*(Y$2/$B$2)</f>
        <v>0.00451096880384744</v>
      </c>
      <c r="Z455" s="2" t="n">
        <f aca="false">(tcofTTGPERCEO!X453/$AD455)*(Z$2/$B$2)</f>
        <v>0.000673816320757143</v>
      </c>
      <c r="AA455" s="2" t="n">
        <f aca="false">(tcofTTGPERCEO!Y453/$AD455)*(AA$2/$B$2)</f>
        <v>0</v>
      </c>
      <c r="AD455" s="2" t="n">
        <f aca="false">SUM(tcofTTGPERCEO!H453:AA453)</f>
        <v>27</v>
      </c>
    </row>
    <row r="456" customFormat="false" ht="12.8" hidden="false" customHeight="false" outlineLevel="0" collapsed="false">
      <c r="A456" s="2" t="str">
        <f aca="false">tcofTTGPERCEO!A454</f>
        <v>../tcof/chi-long-metaok/vincent18_can.tei_corpo2_tto.cha </v>
      </c>
      <c r="B456" s="2" t="str">
        <f aca="false">tcofTTGPERCEO!B454</f>
        <v> LONG </v>
      </c>
      <c r="C456" s="2" t="str">
        <f aca="false">tcofTTGPERCEO!C454</f>
        <v> CHI </v>
      </c>
      <c r="D456" s="2" t="n">
        <f aca="false">tcofTTGPERCEO!D454</f>
        <v>4</v>
      </c>
      <c r="E456" s="2" t="n">
        <f aca="false">tcofTTGPERCEO!E454</f>
        <v>274</v>
      </c>
      <c r="F456" s="2" t="str">
        <f aca="false">tcofTTGPERCEO!F454</f>
        <v>4;04.24</v>
      </c>
      <c r="G456" s="2" t="str">
        <f aca="false">LEFT(F456,FIND(";",F456)-1)</f>
        <v>4</v>
      </c>
      <c r="H456" s="2" t="n">
        <f aca="false">SUM(J456:AA456)</f>
        <v>0.353355777391346</v>
      </c>
      <c r="I456" s="2" t="n">
        <f aca="false">SUM(J456,K456,M456,N456,O456,P456,Q456,R456,T456,U456)</f>
        <v>0.352615984046815</v>
      </c>
      <c r="J456" s="2" t="n">
        <f aca="false">(tcofTTGPERCEO!H454/$AD456)*(J$2/$B$2)</f>
        <v>0</v>
      </c>
      <c r="K456" s="2" t="n">
        <f aca="false">(tcofTTGPERCEO!I454/$AD456)*(K$2/$B$2)</f>
        <v>0.000432807297632543</v>
      </c>
      <c r="L456" s="2" t="n">
        <f aca="false">(tcofTTGPERCEO!J454/$AD456)*(L$2/$B$2)</f>
        <v>0</v>
      </c>
      <c r="M456" s="2" t="n">
        <f aca="false">(tcofTTGPERCEO!K454/$AD456)*(M$2/$B$2)</f>
        <v>0</v>
      </c>
      <c r="N456" s="2" t="n">
        <f aca="false">(tcofTTGPERCEO!L454/$AD456)*(N$2/$B$2)</f>
        <v>0.0015494708979008</v>
      </c>
      <c r="O456" s="2" t="n">
        <f aca="false">(tcofTTGPERCEO!M454/$AD456)*(O$2/$B$2)</f>
        <v>0.340495599223707</v>
      </c>
      <c r="P456" s="2" t="n">
        <f aca="false">(tcofTTGPERCEO!N454/$AD456)*(P$2/$B$2)</f>
        <v>0</v>
      </c>
      <c r="Q456" s="2" t="n">
        <f aca="false">(tcofTTGPERCEO!O454/$AD456)*(Q$2/$B$2)</f>
        <v>0.000741277085694955</v>
      </c>
      <c r="R456" s="2" t="n">
        <f aca="false">(tcofTTGPERCEO!P454/$AD456)*(R$2/$B$2)</f>
        <v>0.000373012528710391</v>
      </c>
      <c r="S456" s="2" t="n">
        <f aca="false">(tcofTTGPERCEO!Q454/$AD456)*(S$2/$B$2)</f>
        <v>0</v>
      </c>
      <c r="T456" s="2" t="n">
        <f aca="false">(tcofTTGPERCEO!R454/$AD456)*(T$2/$B$2)</f>
        <v>0.00724065688188827</v>
      </c>
      <c r="U456" s="2" t="n">
        <f aca="false">(tcofTTGPERCEO!S454/$AD456)*(U$2/$B$2)</f>
        <v>0.00178316013128142</v>
      </c>
      <c r="V456" s="2" t="n">
        <f aca="false">(tcofTTGPERCEO!T454/$AD456)*(V$2/$B$2)</f>
        <v>0.000739793344530633</v>
      </c>
      <c r="W456" s="2" t="n">
        <f aca="false">(tcofTTGPERCEO!U454/$AD456)*(W$2/$B$2)</f>
        <v>0</v>
      </c>
      <c r="X456" s="2" t="n">
        <f aca="false">(tcofTTGPERCEO!V454/$AD456)*(X$2/$B$2)</f>
        <v>0</v>
      </c>
      <c r="Y456" s="2" t="n">
        <f aca="false">(tcofTTGPERCEO!W454/$AD456)*(Y$2/$B$2)</f>
        <v>0</v>
      </c>
      <c r="Z456" s="2" t="n">
        <f aca="false">(tcofTTGPERCEO!X454/$AD456)*(Z$2/$B$2)</f>
        <v>0</v>
      </c>
      <c r="AA456" s="2" t="n">
        <f aca="false">(tcofTTGPERCEO!Y454/$AD456)*(AA$2/$B$2)</f>
        <v>0</v>
      </c>
      <c r="AD456" s="2" t="n">
        <f aca="false">SUM(tcofTTGPERCEO!H454:AA454)</f>
        <v>52</v>
      </c>
    </row>
    <row r="457" customFormat="false" ht="12.8" hidden="false" customHeight="false" outlineLevel="0" collapsed="false">
      <c r="A457" s="2" t="str">
        <f aca="false">tcofTTGPERCEO!A455</f>
        <v>../tcof/chi-long-metaok/vincent19_can.tei_corpo2_tto.cha </v>
      </c>
      <c r="B457" s="2" t="str">
        <f aca="false">tcofTTGPERCEO!B455</f>
        <v> LONG </v>
      </c>
      <c r="C457" s="2" t="str">
        <f aca="false">tcofTTGPERCEO!C455</f>
        <v> CHI </v>
      </c>
      <c r="D457" s="2" t="n">
        <f aca="false">tcofTTGPERCEO!D455</f>
        <v>1</v>
      </c>
      <c r="E457" s="2" t="n">
        <f aca="false">tcofTTGPERCEO!E455</f>
        <v>200</v>
      </c>
      <c r="F457" s="2" t="str">
        <f aca="false">tcofTTGPERCEO!F455</f>
        <v>4;05.30</v>
      </c>
      <c r="G457" s="2" t="str">
        <f aca="false">LEFT(F457,FIND(";",F457)-1)</f>
        <v>4</v>
      </c>
      <c r="H457" s="2" t="n">
        <f aca="false">SUM(J457:AA457)</f>
        <v>0.289848446438216</v>
      </c>
      <c r="I457" s="2" t="n">
        <f aca="false">SUM(J457,K457,M457,N457,O457,P457,Q457,R457,T457,U457)</f>
        <v>0.285141358140355</v>
      </c>
      <c r="J457" s="2" t="n">
        <f aca="false">(tcofTTGPERCEO!H455/$AD457)*(J$2/$B$2)</f>
        <v>0</v>
      </c>
      <c r="K457" s="2" t="n">
        <f aca="false">(tcofTTGPERCEO!I455/$AD457)*(K$2/$B$2)</f>
        <v>0</v>
      </c>
      <c r="L457" s="2" t="n">
        <f aca="false">(tcofTTGPERCEO!J455/$AD457)*(L$2/$B$2)</f>
        <v>0</v>
      </c>
      <c r="M457" s="2" t="n">
        <f aca="false">(tcofTTGPERCEO!K455/$AD457)*(M$2/$B$2)</f>
        <v>0</v>
      </c>
      <c r="N457" s="2" t="n">
        <f aca="false">(tcofTTGPERCEO!L455/$AD457)*(N$2/$B$2)</f>
        <v>0</v>
      </c>
      <c r="O457" s="2" t="n">
        <f aca="false">(tcofTTGPERCEO!M455/$AD457)*(O$2/$B$2)</f>
        <v>0.274620124108589</v>
      </c>
      <c r="P457" s="2" t="n">
        <f aca="false">(tcofTTGPERCEO!N455/$AD457)*(P$2/$B$2)</f>
        <v>0</v>
      </c>
      <c r="Q457" s="2" t="n">
        <f aca="false">(tcofTTGPERCEO!O455/$AD457)*(Q$2/$B$2)</f>
        <v>0</v>
      </c>
      <c r="R457" s="2" t="n">
        <f aca="false">(tcofTTGPERCEO!P455/$AD457)*(R$2/$B$2)</f>
        <v>0.00110838008531088</v>
      </c>
      <c r="S457" s="2" t="n">
        <f aca="false">(tcofTTGPERCEO!Q455/$AD457)*(S$2/$B$2)</f>
        <v>0.00296714318780517</v>
      </c>
      <c r="T457" s="2" t="n">
        <f aca="false">(tcofTTGPERCEO!R455/$AD457)*(T$2/$B$2)</f>
        <v>0.00941285394645475</v>
      </c>
      <c r="U457" s="2" t="n">
        <f aca="false">(tcofTTGPERCEO!S455/$AD457)*(U$2/$B$2)</f>
        <v>0</v>
      </c>
      <c r="V457" s="2" t="n">
        <f aca="false">(tcofTTGPERCEO!T455/$AD457)*(V$2/$B$2)</f>
        <v>0</v>
      </c>
      <c r="W457" s="2" t="n">
        <f aca="false">(tcofTTGPERCEO!U455/$AD457)*(W$2/$B$2)</f>
        <v>0</v>
      </c>
      <c r="X457" s="2" t="n">
        <f aca="false">(tcofTTGPERCEO!V455/$AD457)*(X$2/$B$2)</f>
        <v>0</v>
      </c>
      <c r="Y457" s="2" t="n">
        <f aca="false">(tcofTTGPERCEO!W455/$AD457)*(Y$2/$B$2)</f>
        <v>0.00173994511005544</v>
      </c>
      <c r="Z457" s="2" t="n">
        <f aca="false">(tcofTTGPERCEO!X455/$AD457)*(Z$2/$B$2)</f>
        <v>0</v>
      </c>
      <c r="AA457" s="2" t="n">
        <f aca="false">(tcofTTGPERCEO!Y455/$AD457)*(AA$2/$B$2)</f>
        <v>0</v>
      </c>
      <c r="AD457" s="2" t="n">
        <f aca="false">SUM(tcofTTGPERCEO!H455:AA455)</f>
        <v>35</v>
      </c>
    </row>
    <row r="458" customFormat="false" ht="12.8" hidden="false" customHeight="false" outlineLevel="0" collapsed="false">
      <c r="A458" s="2" t="str">
        <f aca="false">tcofTTGPERCEO!A456</f>
        <v>../tcof/chi-long-metaok/vincent1_can.tei_corpo2_tto.cha </v>
      </c>
      <c r="B458" s="2" t="str">
        <f aca="false">tcofTTGPERCEO!B456</f>
        <v> LONG </v>
      </c>
      <c r="C458" s="2" t="str">
        <f aca="false">tcofTTGPERCEO!C456</f>
        <v> CHI </v>
      </c>
      <c r="D458" s="2" t="n">
        <f aca="false">tcofTTGPERCEO!D456</f>
        <v>0</v>
      </c>
      <c r="E458" s="2" t="n">
        <f aca="false">tcofTTGPERCEO!E456</f>
        <v>186</v>
      </c>
      <c r="F458" s="2" t="str">
        <f aca="false">tcofTTGPERCEO!F456</f>
        <v>3;10.23</v>
      </c>
      <c r="G458" s="2" t="str">
        <f aca="false">LEFT(F458,FIND(";",F458)-1)</f>
        <v>3</v>
      </c>
      <c r="H458" s="2" t="n">
        <f aca="false">SUM(J458:AA458)</f>
        <v>0.288401743692616</v>
      </c>
      <c r="I458" s="2" t="n">
        <f aca="false">SUM(J458,K458,M458,N458,O458,P458,Q458,R458,T458,U458)</f>
        <v>0.281911117969292</v>
      </c>
      <c r="J458" s="2" t="n">
        <f aca="false">(tcofTTGPERCEO!H456/$AD458)*(J$2/$B$2)</f>
        <v>0</v>
      </c>
      <c r="K458" s="2" t="n">
        <f aca="false">(tcofTTGPERCEO!I456/$AD458)*(K$2/$B$2)</f>
        <v>0</v>
      </c>
      <c r="L458" s="2" t="n">
        <f aca="false">(tcofTTGPERCEO!J456/$AD458)*(L$2/$B$2)</f>
        <v>0</v>
      </c>
      <c r="M458" s="2" t="n">
        <f aca="false">(tcofTTGPERCEO!K456/$AD458)*(M$2/$B$2)</f>
        <v>0</v>
      </c>
      <c r="N458" s="2" t="n">
        <f aca="false">(tcofTTGPERCEO!L456/$AD458)*(N$2/$B$2)</f>
        <v>0</v>
      </c>
      <c r="O458" s="2" t="n">
        <f aca="false">(tcofTTGPERCEO!M456/$AD458)*(O$2/$B$2)</f>
        <v>0.274017886994316</v>
      </c>
      <c r="P458" s="2" t="n">
        <f aca="false">(tcofTTGPERCEO!N456/$AD458)*(P$2/$B$2)</f>
        <v>0</v>
      </c>
      <c r="Q458" s="2" t="n">
        <f aca="false">(tcofTTGPERCEO!O456/$AD458)*(Q$2/$B$2)</f>
        <v>0.00160610035233907</v>
      </c>
      <c r="R458" s="2" t="n">
        <f aca="false">(tcofTTGPERCEO!P456/$AD458)*(R$2/$B$2)</f>
        <v>0.000404096906102924</v>
      </c>
      <c r="S458" s="2" t="n">
        <f aca="false">(tcofTTGPERCEO!Q456/$AD458)*(S$2/$B$2)</f>
        <v>0.00649062572332382</v>
      </c>
      <c r="T458" s="2" t="n">
        <f aca="false">(tcofTTGPERCEO!R456/$AD458)*(T$2/$B$2)</f>
        <v>0.00588303371653422</v>
      </c>
      <c r="U458" s="2" t="n">
        <f aca="false">(tcofTTGPERCEO!S456/$AD458)*(U$2/$B$2)</f>
        <v>0</v>
      </c>
      <c r="V458" s="2" t="n">
        <f aca="false">(tcofTTGPERCEO!T456/$AD458)*(V$2/$B$2)</f>
        <v>0</v>
      </c>
      <c r="W458" s="2" t="n">
        <f aca="false">(tcofTTGPERCEO!U456/$AD458)*(W$2/$B$2)</f>
        <v>0</v>
      </c>
      <c r="X458" s="2" t="n">
        <f aca="false">(tcofTTGPERCEO!V456/$AD458)*(X$2/$B$2)</f>
        <v>0</v>
      </c>
      <c r="Y458" s="2" t="n">
        <f aca="false">(tcofTTGPERCEO!W456/$AD458)*(Y$2/$B$2)</f>
        <v>0</v>
      </c>
      <c r="Z458" s="2" t="n">
        <f aca="false">(tcofTTGPERCEO!X456/$AD458)*(Z$2/$B$2)</f>
        <v>0</v>
      </c>
      <c r="AA458" s="2" t="n">
        <f aca="false">(tcofTTGPERCEO!Y456/$AD458)*(AA$2/$B$2)</f>
        <v>0</v>
      </c>
      <c r="AD458" s="2" t="n">
        <f aca="false">SUM(tcofTTGPERCEO!H456:AA456)</f>
        <v>24</v>
      </c>
    </row>
    <row r="459" customFormat="false" ht="12.8" hidden="false" customHeight="false" outlineLevel="0" collapsed="false">
      <c r="A459" s="2" t="str">
        <f aca="false">tcofTTGPERCEO!A457</f>
        <v>../tcof/chi-long-metaok/vincent20_can.tei_corpo2_tto.cha </v>
      </c>
      <c r="B459" s="2" t="str">
        <f aca="false">tcofTTGPERCEO!B457</f>
        <v> LONG </v>
      </c>
      <c r="C459" s="2" t="str">
        <f aca="false">tcofTTGPERCEO!C457</f>
        <v> CHI </v>
      </c>
      <c r="D459" s="2" t="n">
        <f aca="false">tcofTTGPERCEO!D457</f>
        <v>8</v>
      </c>
      <c r="E459" s="2" t="n">
        <f aca="false">tcofTTGPERCEO!E457</f>
        <v>455</v>
      </c>
      <c r="F459" s="2" t="str">
        <f aca="false">tcofTTGPERCEO!F457</f>
        <v>4;08.11</v>
      </c>
      <c r="G459" s="2" t="str">
        <f aca="false">LEFT(F459,FIND(";",F459)-1)</f>
        <v>4</v>
      </c>
      <c r="H459" s="2" t="n">
        <f aca="false">SUM(J459:AA459)</f>
        <v>0.324611962979239</v>
      </c>
      <c r="I459" s="2" t="n">
        <f aca="false">SUM(J459,K459,M459,N459,O459,P459,Q459,R459,T459,U459)</f>
        <v>0.321685457710925</v>
      </c>
      <c r="J459" s="2" t="n">
        <f aca="false">(tcofTTGPERCEO!H457/$AD459)*(J$2/$B$2)</f>
        <v>0</v>
      </c>
      <c r="K459" s="2" t="n">
        <f aca="false">(tcofTTGPERCEO!I457/$AD459)*(K$2/$B$2)</f>
        <v>0</v>
      </c>
      <c r="L459" s="2" t="n">
        <f aca="false">(tcofTTGPERCEO!J457/$AD459)*(L$2/$B$2)</f>
        <v>0</v>
      </c>
      <c r="M459" s="2" t="n">
        <f aca="false">(tcofTTGPERCEO!K457/$AD459)*(M$2/$B$2)</f>
        <v>0.0124507301167717</v>
      </c>
      <c r="N459" s="2" t="n">
        <f aca="false">(tcofTTGPERCEO!L457/$AD459)*(N$2/$B$2)</f>
        <v>0.00233543439683599</v>
      </c>
      <c r="O459" s="2" t="n">
        <f aca="false">(tcofTTGPERCEO!M457/$AD459)*(O$2/$B$2)</f>
        <v>0.300594872689417</v>
      </c>
      <c r="P459" s="2" t="n">
        <f aca="false">(tcofTTGPERCEO!N457/$AD459)*(P$2/$B$2)</f>
        <v>0.000443023608171225</v>
      </c>
      <c r="Q459" s="2" t="n">
        <f aca="false">(tcofTTGPERCEO!O457/$AD459)*(Q$2/$B$2)</f>
        <v>0.00111728720162718</v>
      </c>
      <c r="R459" s="2" t="n">
        <f aca="false">(tcofTTGPERCEO!P457/$AD459)*(R$2/$B$2)</f>
        <v>0</v>
      </c>
      <c r="S459" s="2" t="n">
        <f aca="false">(tcofTTGPERCEO!Q457/$AD459)*(S$2/$B$2)</f>
        <v>0</v>
      </c>
      <c r="T459" s="2" t="n">
        <f aca="false">(tcofTTGPERCEO!R457/$AD459)*(T$2/$B$2)</f>
        <v>0.00272836346274051</v>
      </c>
      <c r="U459" s="2" t="n">
        <f aca="false">(tcofTTGPERCEO!S457/$AD459)*(U$2/$B$2)</f>
        <v>0.0020157462353616</v>
      </c>
      <c r="V459" s="2" t="n">
        <f aca="false">(tcofTTGPERCEO!T457/$AD459)*(V$2/$B$2)</f>
        <v>0.000278762709533282</v>
      </c>
      <c r="W459" s="2" t="n">
        <f aca="false">(tcofTTGPERCEO!U457/$AD459)*(W$2/$B$2)</f>
        <v>0</v>
      </c>
      <c r="X459" s="2" t="n">
        <f aca="false">(tcofTTGPERCEO!V457/$AD459)*(X$2/$B$2)</f>
        <v>0</v>
      </c>
      <c r="Y459" s="2" t="n">
        <f aca="false">(tcofTTGPERCEO!W457/$AD459)*(Y$2/$B$2)</f>
        <v>0.00264774255878002</v>
      </c>
      <c r="Z459" s="2" t="n">
        <f aca="false">(tcofTTGPERCEO!X457/$AD459)*(Z$2/$B$2)</f>
        <v>0</v>
      </c>
      <c r="AA459" s="2" t="n">
        <f aca="false">(tcofTTGPERCEO!Y457/$AD459)*(AA$2/$B$2)</f>
        <v>0</v>
      </c>
      <c r="AD459" s="2" t="n">
        <f aca="false">SUM(tcofTTGPERCEO!H457:AA457)</f>
        <v>69</v>
      </c>
    </row>
    <row r="460" customFormat="false" ht="12.8" hidden="false" customHeight="false" outlineLevel="0" collapsed="false">
      <c r="A460" s="2" t="str">
        <f aca="false">tcofTTGPERCEO!A458</f>
        <v>../tcof/chi-long-metaok/vincent21_can.tei_corpo2_tto.cha </v>
      </c>
      <c r="B460" s="2" t="str">
        <f aca="false">tcofTTGPERCEO!B458</f>
        <v> LONG </v>
      </c>
      <c r="C460" s="2" t="str">
        <f aca="false">tcofTTGPERCEO!C458</f>
        <v> CHI </v>
      </c>
      <c r="D460" s="2" t="n">
        <f aca="false">tcofTTGPERCEO!D458</f>
        <v>4</v>
      </c>
      <c r="E460" s="2" t="n">
        <f aca="false">tcofTTGPERCEO!E458</f>
        <v>244</v>
      </c>
      <c r="F460" s="2" t="str">
        <f aca="false">tcofTTGPERCEO!F458</f>
        <v>4;09.17</v>
      </c>
      <c r="G460" s="2" t="str">
        <f aca="false">LEFT(F460,FIND(";",F460)-1)</f>
        <v>4</v>
      </c>
      <c r="H460" s="2" t="n">
        <f aca="false">SUM(J460:AA460)</f>
        <v>0.349477624194081</v>
      </c>
      <c r="I460" s="2" t="n">
        <f aca="false">SUM(J460,K460,M460,N460,O460,P460,Q460,R460,T460,U460)</f>
        <v>0.344439432696512</v>
      </c>
      <c r="J460" s="2" t="n">
        <f aca="false">(tcofTTGPERCEO!H458/$AD460)*(J$2/$B$2)</f>
        <v>0</v>
      </c>
      <c r="K460" s="2" t="n">
        <f aca="false">(tcofTTGPERCEO!I458/$AD460)*(K$2/$B$2)</f>
        <v>0</v>
      </c>
      <c r="L460" s="2" t="n">
        <f aca="false">(tcofTTGPERCEO!J458/$AD460)*(L$2/$B$2)</f>
        <v>0</v>
      </c>
      <c r="M460" s="2" t="n">
        <f aca="false">(tcofTTGPERCEO!K458/$AD460)*(M$2/$B$2)</f>
        <v>0</v>
      </c>
      <c r="N460" s="2" t="n">
        <f aca="false">(tcofTTGPERCEO!L458/$AD460)*(N$2/$B$2)</f>
        <v>0</v>
      </c>
      <c r="O460" s="2" t="n">
        <f aca="false">(tcofTTGPERCEO!M458/$AD460)*(O$2/$B$2)</f>
        <v>0.337252783993005</v>
      </c>
      <c r="P460" s="2" t="n">
        <f aca="false">(tcofTTGPERCEO!N458/$AD460)*(P$2/$B$2)</f>
        <v>0</v>
      </c>
      <c r="Q460" s="2" t="n">
        <f aca="false">(tcofTTGPERCEO!O458/$AD460)*(Q$2/$B$2)</f>
        <v>0</v>
      </c>
      <c r="R460" s="2" t="n">
        <f aca="false">(tcofTTGPERCEO!P458/$AD460)*(R$2/$B$2)</f>
        <v>0</v>
      </c>
      <c r="S460" s="2" t="n">
        <f aca="false">(tcofTTGPERCEO!Q458/$AD460)*(S$2/$B$2)</f>
        <v>0.00199711560717656</v>
      </c>
      <c r="T460" s="2" t="n">
        <f aca="false">(tcofTTGPERCEO!R458/$AD460)*(T$2/$B$2)</f>
        <v>0.00362032844094413</v>
      </c>
      <c r="U460" s="2" t="n">
        <f aca="false">(tcofTTGPERCEO!S458/$AD460)*(U$2/$B$2)</f>
        <v>0.00356632026256284</v>
      </c>
      <c r="V460" s="2" t="n">
        <f aca="false">(tcofTTGPERCEO!T458/$AD460)*(V$2/$B$2)</f>
        <v>0.00147958668906127</v>
      </c>
      <c r="W460" s="2" t="n">
        <f aca="false">(tcofTTGPERCEO!U458/$AD460)*(W$2/$B$2)</f>
        <v>0</v>
      </c>
      <c r="X460" s="2" t="n">
        <f aca="false">(tcofTTGPERCEO!V458/$AD460)*(X$2/$B$2)</f>
        <v>0</v>
      </c>
      <c r="Y460" s="2" t="n">
        <f aca="false">(tcofTTGPERCEO!W458/$AD460)*(Y$2/$B$2)</f>
        <v>0.00156148920133181</v>
      </c>
      <c r="Z460" s="2" t="n">
        <f aca="false">(tcofTTGPERCEO!X458/$AD460)*(Z$2/$B$2)</f>
        <v>0</v>
      </c>
      <c r="AA460" s="2" t="n">
        <f aca="false">(tcofTTGPERCEO!Y458/$AD460)*(AA$2/$B$2)</f>
        <v>0</v>
      </c>
      <c r="AD460" s="2" t="n">
        <f aca="false">SUM(tcofTTGPERCEO!H458:AA458)</f>
        <v>39</v>
      </c>
    </row>
    <row r="461" customFormat="false" ht="12.8" hidden="false" customHeight="false" outlineLevel="0" collapsed="false">
      <c r="A461" s="2" t="str">
        <f aca="false">tcofTTGPERCEO!A459</f>
        <v>../tcof/chi-long-metaok/vincent22_can.tei_corpo2_tto.cha </v>
      </c>
      <c r="B461" s="2" t="str">
        <f aca="false">tcofTTGPERCEO!B459</f>
        <v> LONG </v>
      </c>
      <c r="C461" s="2" t="str">
        <f aca="false">tcofTTGPERCEO!C459</f>
        <v> CHI </v>
      </c>
      <c r="D461" s="2" t="n">
        <f aca="false">tcofTTGPERCEO!D459</f>
        <v>1</v>
      </c>
      <c r="E461" s="2" t="n">
        <f aca="false">tcofTTGPERCEO!E459</f>
        <v>302</v>
      </c>
      <c r="F461" s="2" t="str">
        <f aca="false">tcofTTGPERCEO!F459</f>
        <v>4;09.17</v>
      </c>
      <c r="G461" s="2" t="str">
        <f aca="false">LEFT(F461,FIND(";",F461)-1)</f>
        <v>4</v>
      </c>
      <c r="H461" s="2" t="n">
        <f aca="false">SUM(J461:AA461)</f>
        <v>0.33422093202685</v>
      </c>
      <c r="I461" s="2" t="n">
        <f aca="false">SUM(J461,K461,M461,N461,O461,P461,Q461,R461,T461,U461)</f>
        <v>0.33244194120824</v>
      </c>
      <c r="J461" s="2" t="n">
        <f aca="false">(tcofTTGPERCEO!H459/$AD461)*(J$2/$B$2)</f>
        <v>0</v>
      </c>
      <c r="K461" s="2" t="n">
        <f aca="false">(tcofTTGPERCEO!I459/$AD461)*(K$2/$B$2)</f>
        <v>0.000562649486922305</v>
      </c>
      <c r="L461" s="2" t="n">
        <f aca="false">(tcofTTGPERCEO!J459/$AD461)*(L$2/$B$2)</f>
        <v>0</v>
      </c>
      <c r="M461" s="2" t="n">
        <f aca="false">(tcofTTGPERCEO!K459/$AD461)*(M$2/$B$2)</f>
        <v>0.0053693773628578</v>
      </c>
      <c r="N461" s="2" t="n">
        <f aca="false">(tcofTTGPERCEO!L459/$AD461)*(N$2/$B$2)</f>
        <v>0.00604293650181313</v>
      </c>
      <c r="O461" s="2" t="n">
        <f aca="false">(tcofTTGPERCEO!M459/$AD461)*(O$2/$B$2)</f>
        <v>0.316174484993442</v>
      </c>
      <c r="P461" s="2" t="n">
        <f aca="false">(tcofTTGPERCEO!N459/$AD461)*(P$2/$B$2)</f>
        <v>0</v>
      </c>
      <c r="Q461" s="2" t="n">
        <f aca="false">(tcofTTGPERCEO!O459/$AD461)*(Q$2/$B$2)</f>
        <v>0.00289098063421032</v>
      </c>
      <c r="R461" s="2" t="n">
        <f aca="false">(tcofTTGPERCEO!P459/$AD461)*(R$2/$B$2)</f>
        <v>0.000242458143661754</v>
      </c>
      <c r="S461" s="2" t="n">
        <f aca="false">(tcofTTGPERCEO!Q459/$AD461)*(S$2/$B$2)</f>
        <v>0.00129812514466476</v>
      </c>
      <c r="T461" s="2" t="n">
        <f aca="false">(tcofTTGPERCEO!R459/$AD461)*(T$2/$B$2)</f>
        <v>0</v>
      </c>
      <c r="U461" s="2" t="n">
        <f aca="false">(tcofTTGPERCEO!S459/$AD461)*(U$2/$B$2)</f>
        <v>0.00115905408533292</v>
      </c>
      <c r="V461" s="2" t="n">
        <f aca="false">(tcofTTGPERCEO!T459/$AD461)*(V$2/$B$2)</f>
        <v>0.000480865673944912</v>
      </c>
      <c r="W461" s="2" t="n">
        <f aca="false">(tcofTTGPERCEO!U459/$AD461)*(W$2/$B$2)</f>
        <v>0</v>
      </c>
      <c r="X461" s="2" t="n">
        <f aca="false">(tcofTTGPERCEO!V459/$AD461)*(X$2/$B$2)</f>
        <v>0</v>
      </c>
      <c r="Y461" s="2" t="n">
        <f aca="false">(tcofTTGPERCEO!W459/$AD461)*(Y$2/$B$2)</f>
        <v>0</v>
      </c>
      <c r="Z461" s="2" t="n">
        <f aca="false">(tcofTTGPERCEO!X459/$AD461)*(Z$2/$B$2)</f>
        <v>0</v>
      </c>
      <c r="AA461" s="2" t="n">
        <f aca="false">(tcofTTGPERCEO!Y459/$AD461)*(AA$2/$B$2)</f>
        <v>0</v>
      </c>
      <c r="AD461" s="2" t="n">
        <f aca="false">SUM(tcofTTGPERCEO!H459:AA459)</f>
        <v>40</v>
      </c>
    </row>
    <row r="462" customFormat="false" ht="12.8" hidden="false" customHeight="false" outlineLevel="0" collapsed="false">
      <c r="A462" s="2" t="str">
        <f aca="false">tcofTTGPERCEO!A460</f>
        <v>../tcof/chi-long-metaok/vincent2_can.tei_corpo2_tto.cha </v>
      </c>
      <c r="B462" s="2" t="str">
        <f aca="false">tcofTTGPERCEO!B460</f>
        <v> LONG </v>
      </c>
      <c r="C462" s="2" t="str">
        <f aca="false">tcofTTGPERCEO!C460</f>
        <v> CHI </v>
      </c>
      <c r="D462" s="2" t="n">
        <f aca="false">tcofTTGPERCEO!D460</f>
        <v>3</v>
      </c>
      <c r="E462" s="2" t="n">
        <f aca="false">tcofTTGPERCEO!E460</f>
        <v>205</v>
      </c>
      <c r="F462" s="2" t="str">
        <f aca="false">tcofTTGPERCEO!F460</f>
        <v>3;10.23</v>
      </c>
      <c r="G462" s="2" t="str">
        <f aca="false">LEFT(F462,FIND(";",F462)-1)</f>
        <v>3</v>
      </c>
      <c r="H462" s="2" t="n">
        <f aca="false">SUM(J462:AA462)</f>
        <v>0.196922720825197</v>
      </c>
      <c r="I462" s="2" t="n">
        <f aca="false">SUM(J462,K462,M462,N462,O462,P462,Q462,R462,T462,U462)</f>
        <v>0.190450345118195</v>
      </c>
      <c r="J462" s="2" t="n">
        <f aca="false">(tcofTTGPERCEO!H460/$AD462)*(J$2/$B$2)</f>
        <v>0</v>
      </c>
      <c r="K462" s="2" t="n">
        <f aca="false">(tcofTTGPERCEO!I460/$AD462)*(K$2/$B$2)</f>
        <v>0.000865614595265085</v>
      </c>
      <c r="L462" s="2" t="n">
        <f aca="false">(tcofTTGPERCEO!J460/$AD462)*(L$2/$B$2)</f>
        <v>0</v>
      </c>
      <c r="M462" s="2" t="n">
        <f aca="false">(tcofTTGPERCEO!K460/$AD462)*(M$2/$B$2)</f>
        <v>0</v>
      </c>
      <c r="N462" s="2" t="n">
        <f aca="false">(tcofTTGPERCEO!L460/$AD462)*(N$2/$B$2)</f>
        <v>0</v>
      </c>
      <c r="O462" s="2" t="n">
        <f aca="false">(tcofTTGPERCEO!M460/$AD462)*(O$2/$B$2)</f>
        <v>0.175112022457906</v>
      </c>
      <c r="P462" s="2" t="n">
        <f aca="false">(tcofTTGPERCEO!N460/$AD462)*(P$2/$B$2)</f>
        <v>0</v>
      </c>
      <c r="Q462" s="2" t="n">
        <f aca="false">(tcofTTGPERCEO!O460/$AD462)*(Q$2/$B$2)</f>
        <v>0.00148255417138991</v>
      </c>
      <c r="R462" s="2" t="n">
        <f aca="false">(tcofTTGPERCEO!P460/$AD462)*(R$2/$B$2)</f>
        <v>0.000373012528710391</v>
      </c>
      <c r="S462" s="2" t="n">
        <f aca="false">(tcofTTGPERCEO!Q460/$AD462)*(S$2/$B$2)</f>
        <v>0.0049927890179414</v>
      </c>
      <c r="T462" s="2" t="n">
        <f aca="false">(tcofTTGPERCEO!R460/$AD462)*(T$2/$B$2)</f>
        <v>0.00905082110236034</v>
      </c>
      <c r="U462" s="2" t="n">
        <f aca="false">(tcofTTGPERCEO!S460/$AD462)*(U$2/$B$2)</f>
        <v>0.00356632026256284</v>
      </c>
      <c r="V462" s="2" t="n">
        <f aca="false">(tcofTTGPERCEO!T460/$AD462)*(V$2/$B$2)</f>
        <v>0.00147958668906127</v>
      </c>
      <c r="W462" s="2" t="n">
        <f aca="false">(tcofTTGPERCEO!U460/$AD462)*(W$2/$B$2)</f>
        <v>0</v>
      </c>
      <c r="X462" s="2" t="n">
        <f aca="false">(tcofTTGPERCEO!V460/$AD462)*(X$2/$B$2)</f>
        <v>0</v>
      </c>
      <c r="Y462" s="2" t="n">
        <f aca="false">(tcofTTGPERCEO!W460/$AD462)*(Y$2/$B$2)</f>
        <v>0</v>
      </c>
      <c r="Z462" s="2" t="n">
        <f aca="false">(tcofTTGPERCEO!X460/$AD462)*(Z$2/$B$2)</f>
        <v>0</v>
      </c>
      <c r="AA462" s="2" t="n">
        <f aca="false">(tcofTTGPERCEO!Y460/$AD462)*(AA$2/$B$2)</f>
        <v>0</v>
      </c>
      <c r="AD462" s="2" t="n">
        <f aca="false">SUM(tcofTTGPERCEO!H460:AA460)</f>
        <v>26</v>
      </c>
    </row>
    <row r="463" customFormat="false" ht="12.8" hidden="false" customHeight="false" outlineLevel="0" collapsed="false">
      <c r="A463" s="2" t="str">
        <f aca="false">tcofTTGPERCEO!A461</f>
        <v>../tcof/chi-long-metaok/vincent3_can.tei_corpo2_tto.cha </v>
      </c>
      <c r="B463" s="2" t="str">
        <f aca="false">tcofTTGPERCEO!B461</f>
        <v> LONG </v>
      </c>
      <c r="C463" s="2" t="str">
        <f aca="false">tcofTTGPERCEO!C461</f>
        <v> CHI </v>
      </c>
      <c r="D463" s="2" t="n">
        <f aca="false">tcofTTGPERCEO!D461</f>
        <v>2</v>
      </c>
      <c r="E463" s="2" t="n">
        <f aca="false">tcofTTGPERCEO!E461</f>
        <v>253</v>
      </c>
      <c r="F463" s="2" t="str">
        <f aca="false">tcofTTGPERCEO!F461</f>
        <v>4;</v>
      </c>
      <c r="G463" s="2" t="str">
        <f aca="false">LEFT(F463,FIND(";",F463)-1)</f>
        <v>4</v>
      </c>
      <c r="H463" s="2" t="n">
        <f aca="false">SUM(J463:AA463)</f>
        <v>0.268483534784324</v>
      </c>
      <c r="I463" s="2" t="n">
        <f aca="false">SUM(J463,K463,M463,N463,O463,P463,Q463,R463,T463,U463)</f>
        <v>0.26045844354544</v>
      </c>
      <c r="J463" s="2" t="n">
        <f aca="false">(tcofTTGPERCEO!H461/$AD463)*(J$2/$B$2)</f>
        <v>0</v>
      </c>
      <c r="K463" s="2" t="n">
        <f aca="false">(tcofTTGPERCEO!I461/$AD463)*(K$2/$B$2)</f>
        <v>0.000424641122205513</v>
      </c>
      <c r="L463" s="2" t="n">
        <f aca="false">(tcofTTGPERCEO!J461/$AD463)*(L$2/$B$2)</f>
        <v>0</v>
      </c>
      <c r="M463" s="2" t="n">
        <f aca="false">(tcofTTGPERCEO!K461/$AD463)*(M$2/$B$2)</f>
        <v>0.00810472054770989</v>
      </c>
      <c r="N463" s="2" t="n">
        <f aca="false">(tcofTTGPERCEO!L461/$AD463)*(N$2/$B$2)</f>
        <v>0</v>
      </c>
      <c r="O463" s="2" t="n">
        <f aca="false">(tcofTTGPERCEO!M461/$AD463)*(O$2/$B$2)</f>
        <v>0.248167142938249</v>
      </c>
      <c r="P463" s="2" t="n">
        <f aca="false">(tcofTTGPERCEO!N461/$AD463)*(P$2/$B$2)</f>
        <v>0</v>
      </c>
      <c r="Q463" s="2" t="n">
        <f aca="false">(tcofTTGPERCEO!O461/$AD463)*(Q$2/$B$2)</f>
        <v>0</v>
      </c>
      <c r="R463" s="2" t="n">
        <f aca="false">(tcofTTGPERCEO!P461/$AD463)*(R$2/$B$2)</f>
        <v>0.00109792366941172</v>
      </c>
      <c r="S463" s="2" t="n">
        <f aca="false">(tcofTTGPERCEO!Q461/$AD463)*(S$2/$B$2)</f>
        <v>0.0034290098160956</v>
      </c>
      <c r="T463" s="2" t="n">
        <f aca="false">(tcofTTGPERCEO!R461/$AD463)*(T$2/$B$2)</f>
        <v>0.00266401526786455</v>
      </c>
      <c r="U463" s="2" t="n">
        <f aca="false">(tcofTTGPERCEO!S461/$AD463)*(U$2/$B$2)</f>
        <v>0</v>
      </c>
      <c r="V463" s="2" t="n">
        <f aca="false">(tcofTTGPERCEO!T461/$AD463)*(V$2/$B$2)</f>
        <v>0</v>
      </c>
      <c r="W463" s="2" t="n">
        <f aca="false">(tcofTTGPERCEO!U461/$AD463)*(W$2/$B$2)</f>
        <v>0</v>
      </c>
      <c r="X463" s="2" t="n">
        <f aca="false">(tcofTTGPERCEO!V461/$AD463)*(X$2/$B$2)</f>
        <v>0</v>
      </c>
      <c r="Y463" s="2" t="n">
        <f aca="false">(tcofTTGPERCEO!W461/$AD463)*(Y$2/$B$2)</f>
        <v>0.00459608142278796</v>
      </c>
      <c r="Z463" s="2" t="n">
        <f aca="false">(tcofTTGPERCEO!X461/$AD463)*(Z$2/$B$2)</f>
        <v>0</v>
      </c>
      <c r="AA463" s="2" t="n">
        <f aca="false">(tcofTTGPERCEO!Y461/$AD463)*(AA$2/$B$2)</f>
        <v>0</v>
      </c>
      <c r="AD463" s="2" t="n">
        <f aca="false">SUM(tcofTTGPERCEO!H461:AA461)</f>
        <v>53</v>
      </c>
    </row>
    <row r="464" customFormat="false" ht="12.8" hidden="false" customHeight="false" outlineLevel="0" collapsed="false">
      <c r="A464" s="2" t="str">
        <f aca="false">tcofTTGPERCEO!A462</f>
        <v>../tcof/chi-long-metaok/vincent4_can.tei_corpo2_tto.cha </v>
      </c>
      <c r="B464" s="2" t="str">
        <f aca="false">tcofTTGPERCEO!B462</f>
        <v> LONG </v>
      </c>
      <c r="C464" s="2" t="str">
        <f aca="false">tcofTTGPERCEO!C462</f>
        <v> CHI </v>
      </c>
      <c r="D464" s="2" t="n">
        <f aca="false">tcofTTGPERCEO!D462</f>
        <v>6</v>
      </c>
      <c r="E464" s="2" t="n">
        <f aca="false">tcofTTGPERCEO!E462</f>
        <v>302</v>
      </c>
      <c r="F464" s="2" t="str">
        <f aca="false">tcofTTGPERCEO!F462</f>
        <v>4;</v>
      </c>
      <c r="G464" s="2" t="str">
        <f aca="false">LEFT(F464,FIND(";",F464)-1)</f>
        <v>4</v>
      </c>
      <c r="H464" s="2" t="n">
        <f aca="false">SUM(J464:AA464)</f>
        <v>0.297627744116145</v>
      </c>
      <c r="I464" s="2" t="n">
        <f aca="false">SUM(J464,K464,M464,N464,O464,P464,Q464,R464,T464,U464)</f>
        <v>0.288581456316576</v>
      </c>
      <c r="J464" s="2" t="n">
        <f aca="false">(tcofTTGPERCEO!H462/$AD464)*(J$2/$B$2)</f>
        <v>0</v>
      </c>
      <c r="K464" s="2" t="n">
        <f aca="false">(tcofTTGPERCEO!I462/$AD464)*(K$2/$B$2)</f>
        <v>0.000478850627167919</v>
      </c>
      <c r="L464" s="2" t="n">
        <f aca="false">(tcofTTGPERCEO!J462/$AD464)*(L$2/$B$2)</f>
        <v>0</v>
      </c>
      <c r="M464" s="2" t="n">
        <f aca="false">(tcofTTGPERCEO!K462/$AD464)*(M$2/$B$2)</f>
        <v>0.00152322762066888</v>
      </c>
      <c r="N464" s="2" t="n">
        <f aca="false">(tcofTTGPERCEO!L462/$AD464)*(N$2/$B$2)</f>
        <v>0.00171430822746472</v>
      </c>
      <c r="O464" s="2" t="n">
        <f aca="false">(tcofTTGPERCEO!M462/$AD464)*(O$2/$B$2)</f>
        <v>0.279848054802706</v>
      </c>
      <c r="P464" s="2" t="n">
        <f aca="false">(tcofTTGPERCEO!N462/$AD464)*(P$2/$B$2)</f>
        <v>0</v>
      </c>
      <c r="Q464" s="2" t="n">
        <f aca="false">(tcofTTGPERCEO!O462/$AD464)*(Q$2/$B$2)</f>
        <v>0.000820136350130588</v>
      </c>
      <c r="R464" s="2" t="n">
        <f aca="false">(tcofTTGPERCEO!P462/$AD464)*(R$2/$B$2)</f>
        <v>0.000206347356307876</v>
      </c>
      <c r="S464" s="2" t="n">
        <f aca="false">(tcofTTGPERCEO!Q462/$AD464)*(S$2/$B$2)</f>
        <v>0.0033143620714845</v>
      </c>
      <c r="T464" s="2" t="n">
        <f aca="false">(tcofTTGPERCEO!R462/$AD464)*(T$2/$B$2)</f>
        <v>0.00300410232333662</v>
      </c>
      <c r="U464" s="2" t="n">
        <f aca="false">(tcofTTGPERCEO!S462/$AD464)*(U$2/$B$2)</f>
        <v>0.000986429008793976</v>
      </c>
      <c r="V464" s="2" t="n">
        <f aca="false">(tcofTTGPERCEO!T462/$AD464)*(V$2/$B$2)</f>
        <v>0.000409247382080776</v>
      </c>
      <c r="W464" s="2" t="n">
        <f aca="false">(tcofTTGPERCEO!U462/$AD464)*(W$2/$B$2)</f>
        <v>0</v>
      </c>
      <c r="X464" s="2" t="n">
        <f aca="false">(tcofTTGPERCEO!V462/$AD464)*(X$2/$B$2)</f>
        <v>0</v>
      </c>
      <c r="Y464" s="2" t="n">
        <f aca="false">(tcofTTGPERCEO!W462/$AD464)*(Y$2/$B$2)</f>
        <v>0.00518281522144174</v>
      </c>
      <c r="Z464" s="2" t="n">
        <f aca="false">(tcofTTGPERCEO!X462/$AD464)*(Z$2/$B$2)</f>
        <v>0</v>
      </c>
      <c r="AA464" s="2" t="n">
        <f aca="false">(tcofTTGPERCEO!Y462/$AD464)*(AA$2/$B$2)</f>
        <v>0.000139863124561902</v>
      </c>
      <c r="AD464" s="2" t="n">
        <f aca="false">SUM(tcofTTGPERCEO!H462:AA462)</f>
        <v>47</v>
      </c>
    </row>
    <row r="465" customFormat="false" ht="12.8" hidden="false" customHeight="false" outlineLevel="0" collapsed="false">
      <c r="A465" s="2" t="str">
        <f aca="false">tcofTTGPERCEO!A463</f>
        <v>../tcof/chi-long-metaok/vincent5_can.tei_corpo2_tto.cha </v>
      </c>
      <c r="B465" s="2" t="str">
        <f aca="false">tcofTTGPERCEO!B463</f>
        <v> LONG </v>
      </c>
      <c r="C465" s="2" t="str">
        <f aca="false">tcofTTGPERCEO!C463</f>
        <v> CHI </v>
      </c>
      <c r="D465" s="2" t="n">
        <f aca="false">tcofTTGPERCEO!D463</f>
        <v>2</v>
      </c>
      <c r="E465" s="2" t="n">
        <f aca="false">tcofTTGPERCEO!E463</f>
        <v>139</v>
      </c>
      <c r="F465" s="2" t="str">
        <f aca="false">tcofTTGPERCEO!F463</f>
        <v>4;01.05</v>
      </c>
      <c r="G465" s="2" t="str">
        <f aca="false">LEFT(F465,FIND(";",F465)-1)</f>
        <v>4</v>
      </c>
      <c r="H465" s="2" t="n">
        <f aca="false">SUM(J465:AA465)</f>
        <v>0.27647172286089</v>
      </c>
      <c r="I465" s="2" t="n">
        <f aca="false">SUM(J465,K465,M465,N465,O465,P465,Q465,R465,T465,U465)</f>
        <v>0.27647172286089</v>
      </c>
      <c r="J465" s="2" t="n">
        <f aca="false">(tcofTTGPERCEO!H463/$AD465)*(J$2/$B$2)</f>
        <v>0</v>
      </c>
      <c r="K465" s="2" t="n">
        <f aca="false">(tcofTTGPERCEO!I463/$AD465)*(K$2/$B$2)</f>
        <v>0</v>
      </c>
      <c r="L465" s="2" t="n">
        <f aca="false">(tcofTTGPERCEO!J463/$AD465)*(L$2/$B$2)</f>
        <v>0</v>
      </c>
      <c r="M465" s="2" t="n">
        <f aca="false">(tcofTTGPERCEO!K463/$AD465)*(M$2/$B$2)</f>
        <v>0</v>
      </c>
      <c r="N465" s="2" t="n">
        <f aca="false">(tcofTTGPERCEO!L463/$AD465)*(N$2/$B$2)</f>
        <v>0</v>
      </c>
      <c r="O465" s="2" t="n">
        <f aca="false">(tcofTTGPERCEO!M463/$AD465)*(O$2/$B$2)</f>
        <v>0.252939587994753</v>
      </c>
      <c r="P465" s="2" t="n">
        <f aca="false">(tcofTTGPERCEO!N463/$AD465)*(P$2/$B$2)</f>
        <v>0</v>
      </c>
      <c r="Q465" s="2" t="n">
        <f aca="false">(tcofTTGPERCEO!O463/$AD465)*(Q$2/$B$2)</f>
        <v>0</v>
      </c>
      <c r="R465" s="2" t="n">
        <f aca="false">(tcofTTGPERCEO!P463/$AD465)*(R$2/$B$2)</f>
        <v>0</v>
      </c>
      <c r="S465" s="2" t="n">
        <f aca="false">(tcofTTGPERCEO!Q463/$AD465)*(S$2/$B$2)</f>
        <v>0</v>
      </c>
      <c r="T465" s="2" t="n">
        <f aca="false">(tcofTTGPERCEO!R463/$AD465)*(T$2/$B$2)</f>
        <v>0.0235321348661369</v>
      </c>
      <c r="U465" s="2" t="n">
        <f aca="false">(tcofTTGPERCEO!S463/$AD465)*(U$2/$B$2)</f>
        <v>0</v>
      </c>
      <c r="V465" s="2" t="n">
        <f aca="false">(tcofTTGPERCEO!T463/$AD465)*(V$2/$B$2)</f>
        <v>0</v>
      </c>
      <c r="W465" s="2" t="n">
        <f aca="false">(tcofTTGPERCEO!U463/$AD465)*(W$2/$B$2)</f>
        <v>0</v>
      </c>
      <c r="X465" s="2" t="n">
        <f aca="false">(tcofTTGPERCEO!V463/$AD465)*(X$2/$B$2)</f>
        <v>0</v>
      </c>
      <c r="Y465" s="2" t="n">
        <f aca="false">(tcofTTGPERCEO!W463/$AD465)*(Y$2/$B$2)</f>
        <v>0</v>
      </c>
      <c r="Z465" s="2" t="n">
        <f aca="false">(tcofTTGPERCEO!X463/$AD465)*(Z$2/$B$2)</f>
        <v>0</v>
      </c>
      <c r="AA465" s="2" t="n">
        <f aca="false">(tcofTTGPERCEO!Y463/$AD465)*(AA$2/$B$2)</f>
        <v>0</v>
      </c>
      <c r="AD465" s="2" t="n">
        <f aca="false">SUM(tcofTTGPERCEO!H463:AA463)</f>
        <v>12</v>
      </c>
    </row>
    <row r="466" customFormat="false" ht="12.8" hidden="false" customHeight="false" outlineLevel="0" collapsed="false">
      <c r="A466" s="2" t="str">
        <f aca="false">tcofTTGPERCEO!A464</f>
        <v>../tcof/chi-long-metaok/vincent6_can.tei_corpo2_tto.cha </v>
      </c>
      <c r="B466" s="2" t="str">
        <f aca="false">tcofTTGPERCEO!B464</f>
        <v> LONG </v>
      </c>
      <c r="C466" s="2" t="str">
        <f aca="false">tcofTTGPERCEO!C464</f>
        <v> CHI </v>
      </c>
      <c r="D466" s="2" t="n">
        <f aca="false">tcofTTGPERCEO!D464</f>
        <v>6</v>
      </c>
      <c r="E466" s="2" t="n">
        <f aca="false">tcofTTGPERCEO!E464</f>
        <v>117</v>
      </c>
      <c r="F466" s="2" t="str">
        <f aca="false">tcofTTGPERCEO!F464</f>
        <v>4;01.05</v>
      </c>
      <c r="G466" s="2" t="str">
        <f aca="false">LEFT(F466,FIND(";",F466)-1)</f>
        <v>4</v>
      </c>
      <c r="H466" s="2" t="n">
        <f aca="false">SUM(J466:AA466)</f>
        <v>0.318469253915593</v>
      </c>
      <c r="I466" s="2" t="n">
        <f aca="false">SUM(J466,K466,M466,N466,O466,P466,Q466,R466,T466,U466)</f>
        <v>0.315873003626263</v>
      </c>
      <c r="J466" s="2" t="n">
        <f aca="false">(tcofTTGPERCEO!H464/$AD466)*(J$2/$B$2)</f>
        <v>0</v>
      </c>
      <c r="K466" s="2" t="n">
        <f aca="false">(tcofTTGPERCEO!I464/$AD466)*(K$2/$B$2)</f>
        <v>0</v>
      </c>
      <c r="L466" s="2" t="n">
        <f aca="false">(tcofTTGPERCEO!J464/$AD466)*(L$2/$B$2)</f>
        <v>0</v>
      </c>
      <c r="M466" s="2" t="n">
        <f aca="false">(tcofTTGPERCEO!K464/$AD466)*(M$2/$B$2)</f>
        <v>0</v>
      </c>
      <c r="N466" s="2" t="n">
        <f aca="false">(tcofTTGPERCEO!L464/$AD466)*(N$2/$B$2)</f>
        <v>0</v>
      </c>
      <c r="O466" s="2" t="n">
        <f aca="false">(tcofTTGPERCEO!M464/$AD466)*(O$2/$B$2)</f>
        <v>0.303527505593704</v>
      </c>
      <c r="P466" s="2" t="n">
        <f aca="false">(tcofTTGPERCEO!N464/$AD466)*(P$2/$B$2)</f>
        <v>0</v>
      </c>
      <c r="Q466" s="2" t="n">
        <f aca="false">(tcofTTGPERCEO!O464/$AD466)*(Q$2/$B$2)</f>
        <v>0.00770928169122753</v>
      </c>
      <c r="R466" s="2" t="n">
        <f aca="false">(tcofTTGPERCEO!P464/$AD466)*(R$2/$B$2)</f>
        <v>0</v>
      </c>
      <c r="S466" s="2" t="n">
        <f aca="false">(tcofTTGPERCEO!Q464/$AD466)*(S$2/$B$2)</f>
        <v>0.00259625028932953</v>
      </c>
      <c r="T466" s="2" t="n">
        <f aca="false">(tcofTTGPERCEO!R464/$AD466)*(T$2/$B$2)</f>
        <v>0</v>
      </c>
      <c r="U466" s="2" t="n">
        <f aca="false">(tcofTTGPERCEO!S464/$AD466)*(U$2/$B$2)</f>
        <v>0.00463621634133169</v>
      </c>
      <c r="V466" s="2" t="n">
        <f aca="false">(tcofTTGPERCEO!T464/$AD466)*(V$2/$B$2)</f>
        <v>0</v>
      </c>
      <c r="W466" s="2" t="n">
        <f aca="false">(tcofTTGPERCEO!U464/$AD466)*(W$2/$B$2)</f>
        <v>0</v>
      </c>
      <c r="X466" s="2" t="n">
        <f aca="false">(tcofTTGPERCEO!V464/$AD466)*(X$2/$B$2)</f>
        <v>0</v>
      </c>
      <c r="Y466" s="2" t="n">
        <f aca="false">(tcofTTGPERCEO!W464/$AD466)*(Y$2/$B$2)</f>
        <v>0</v>
      </c>
      <c r="Z466" s="2" t="n">
        <f aca="false">(tcofTTGPERCEO!X464/$AD466)*(Z$2/$B$2)</f>
        <v>0</v>
      </c>
      <c r="AA466" s="2" t="n">
        <f aca="false">(tcofTTGPERCEO!Y464/$AD466)*(AA$2/$B$2)</f>
        <v>0</v>
      </c>
      <c r="AD466" s="2" t="n">
        <f aca="false">SUM(tcofTTGPERCEO!H464:AA464)</f>
        <v>10</v>
      </c>
    </row>
    <row r="467" customFormat="false" ht="12.8" hidden="false" customHeight="false" outlineLevel="0" collapsed="false">
      <c r="A467" s="2" t="str">
        <f aca="false">tcofTTGPERCEO!A465</f>
        <v>../tcof/chi-long-metaok/vincent7_can.tei_corpo2_tto.cha </v>
      </c>
      <c r="B467" s="2" t="str">
        <f aca="false">tcofTTGPERCEO!B465</f>
        <v> LONG </v>
      </c>
      <c r="C467" s="2" t="str">
        <f aca="false">tcofTTGPERCEO!C465</f>
        <v> CHI </v>
      </c>
      <c r="D467" s="2" t="n">
        <f aca="false">tcofTTGPERCEO!D465</f>
        <v>1</v>
      </c>
      <c r="E467" s="2" t="n">
        <f aca="false">tcofTTGPERCEO!E465</f>
        <v>91</v>
      </c>
      <c r="F467" s="2" t="str">
        <f aca="false">tcofTTGPERCEO!F465</f>
        <v>4;01.05</v>
      </c>
      <c r="G467" s="2" t="str">
        <f aca="false">LEFT(F467,FIND(";",F467)-1)</f>
        <v>4</v>
      </c>
      <c r="H467" s="2" t="n">
        <f aca="false">SUM(J467:AA467)</f>
        <v>0.422107581485716</v>
      </c>
      <c r="I467" s="2" t="n">
        <f aca="false">SUM(J467,K467,M467,N467,O467,P467,Q467,R467,T467,U467)</f>
        <v>0.422107581485716</v>
      </c>
      <c r="J467" s="2" t="n">
        <f aca="false">(tcofTTGPERCEO!H465/$AD467)*(J$2/$B$2)</f>
        <v>0</v>
      </c>
      <c r="K467" s="2" t="n">
        <f aca="false">(tcofTTGPERCEO!I465/$AD467)*(K$2/$B$2)</f>
        <v>0</v>
      </c>
      <c r="L467" s="2" t="n">
        <f aca="false">(tcofTTGPERCEO!J465/$AD467)*(L$2/$B$2)</f>
        <v>0</v>
      </c>
      <c r="M467" s="2" t="n">
        <f aca="false">(tcofTTGPERCEO!K465/$AD467)*(M$2/$B$2)</f>
        <v>0</v>
      </c>
      <c r="N467" s="2" t="n">
        <f aca="false">(tcofTTGPERCEO!L465/$AD467)*(N$2/$B$2)</f>
        <v>0.00732477151734925</v>
      </c>
      <c r="O467" s="2" t="n">
        <f aca="false">(tcofTTGPERCEO!M465/$AD467)*(O$2/$B$2)</f>
        <v>0.413901143991415</v>
      </c>
      <c r="P467" s="2" t="n">
        <f aca="false">(tcofTTGPERCEO!N465/$AD467)*(P$2/$B$2)</f>
        <v>0</v>
      </c>
      <c r="Q467" s="2" t="n">
        <f aca="false">(tcofTTGPERCEO!O465/$AD467)*(Q$2/$B$2)</f>
        <v>0</v>
      </c>
      <c r="R467" s="2" t="n">
        <f aca="false">(tcofTTGPERCEO!P465/$AD467)*(R$2/$B$2)</f>
        <v>0.000881665976951835</v>
      </c>
      <c r="S467" s="2" t="n">
        <f aca="false">(tcofTTGPERCEO!Q465/$AD467)*(S$2/$B$2)</f>
        <v>0</v>
      </c>
      <c r="T467" s="2" t="n">
        <f aca="false">(tcofTTGPERCEO!R465/$AD467)*(T$2/$B$2)</f>
        <v>0</v>
      </c>
      <c r="U467" s="2" t="n">
        <f aca="false">(tcofTTGPERCEO!S465/$AD467)*(U$2/$B$2)</f>
        <v>0</v>
      </c>
      <c r="V467" s="2" t="n">
        <f aca="false">(tcofTTGPERCEO!T465/$AD467)*(V$2/$B$2)</f>
        <v>0</v>
      </c>
      <c r="W467" s="2" t="n">
        <f aca="false">(tcofTTGPERCEO!U465/$AD467)*(W$2/$B$2)</f>
        <v>0</v>
      </c>
      <c r="X467" s="2" t="n">
        <f aca="false">(tcofTTGPERCEO!V465/$AD467)*(X$2/$B$2)</f>
        <v>0</v>
      </c>
      <c r="Y467" s="2" t="n">
        <f aca="false">(tcofTTGPERCEO!W465/$AD467)*(Y$2/$B$2)</f>
        <v>0</v>
      </c>
      <c r="Z467" s="2" t="n">
        <f aca="false">(tcofTTGPERCEO!X465/$AD467)*(Z$2/$B$2)</f>
        <v>0</v>
      </c>
      <c r="AA467" s="2" t="n">
        <f aca="false">(tcofTTGPERCEO!Y465/$AD467)*(AA$2/$B$2)</f>
        <v>0</v>
      </c>
      <c r="AD467" s="2" t="n">
        <f aca="false">SUM(tcofTTGPERCEO!H465:AA465)</f>
        <v>11</v>
      </c>
    </row>
    <row r="468" customFormat="false" ht="12.8" hidden="false" customHeight="false" outlineLevel="0" collapsed="false">
      <c r="A468" s="2" t="str">
        <f aca="false">tcofTTGPERCEO!A466</f>
        <v>../tcof/chi-long-metaok/vincent8_can.tei_corpo2_tto.cha </v>
      </c>
      <c r="B468" s="2" t="str">
        <f aca="false">tcofTTGPERCEO!B466</f>
        <v> LONG </v>
      </c>
      <c r="C468" s="2" t="str">
        <f aca="false">tcofTTGPERCEO!C466</f>
        <v> CHI </v>
      </c>
      <c r="D468" s="2" t="n">
        <f aca="false">tcofTTGPERCEO!D466</f>
        <v>12</v>
      </c>
      <c r="E468" s="2" t="n">
        <f aca="false">tcofTTGPERCEO!E466</f>
        <v>244</v>
      </c>
      <c r="F468" s="2" t="str">
        <f aca="false">tcofTTGPERCEO!F466</f>
        <v>4;01.05</v>
      </c>
      <c r="G468" s="2" t="str">
        <f aca="false">LEFT(F468,FIND(";",F468)-1)</f>
        <v>4</v>
      </c>
      <c r="H468" s="2" t="n">
        <f aca="false">SUM(J468:AA468)</f>
        <v>0.255228349212741</v>
      </c>
      <c r="I468" s="2" t="n">
        <f aca="false">SUM(J468,K468,M468,N468,O468,P468,Q468,R468,T468,U468)</f>
        <v>0.247246429720682</v>
      </c>
      <c r="J468" s="2" t="n">
        <f aca="false">(tcofTTGPERCEO!H466/$AD468)*(J$2/$B$2)</f>
        <v>0</v>
      </c>
      <c r="K468" s="2" t="n">
        <f aca="false">(tcofTTGPERCEO!I466/$AD468)*(K$2/$B$2)</f>
        <v>0.00164677898611406</v>
      </c>
      <c r="L468" s="2" t="n">
        <f aca="false">(tcofTTGPERCEO!J466/$AD468)*(L$2/$B$2)</f>
        <v>0</v>
      </c>
      <c r="M468" s="2" t="n">
        <f aca="false">(tcofTTGPERCEO!K466/$AD468)*(M$2/$B$2)</f>
        <v>0</v>
      </c>
      <c r="N468" s="2" t="n">
        <f aca="false">(tcofTTGPERCEO!L466/$AD468)*(N$2/$B$2)</f>
        <v>0.00196518260221565</v>
      </c>
      <c r="O468" s="2" t="n">
        <f aca="false">(tcofTTGPERCEO!M466/$AD468)*(O$2/$B$2)</f>
        <v>0.23443181326343</v>
      </c>
      <c r="P468" s="2" t="n">
        <f aca="false">(tcofTTGPERCEO!N466/$AD468)*(P$2/$B$2)</f>
        <v>0.000745576316190598</v>
      </c>
      <c r="Q468" s="2" t="n">
        <f aca="false">(tcofTTGPERCEO!O466/$AD468)*(Q$2/$B$2)</f>
        <v>0</v>
      </c>
      <c r="R468" s="2" t="n">
        <f aca="false">(tcofTTGPERCEO!P466/$AD468)*(R$2/$B$2)</f>
        <v>0.000473089060803423</v>
      </c>
      <c r="S468" s="2" t="n">
        <f aca="false">(tcofTTGPERCEO!Q466/$AD468)*(S$2/$B$2)</f>
        <v>0.000633231777885251</v>
      </c>
      <c r="T468" s="2" t="n">
        <f aca="false">(tcofTTGPERCEO!R466/$AD468)*(T$2/$B$2)</f>
        <v>0.00459163607144134</v>
      </c>
      <c r="U468" s="2" t="n">
        <f aca="false">(tcofTTGPERCEO!S466/$AD468)*(U$2/$B$2)</f>
        <v>0.0033923534204866</v>
      </c>
      <c r="V468" s="2" t="n">
        <f aca="false">(tcofTTGPERCEO!T466/$AD468)*(V$2/$B$2)</f>
        <v>0.00140741172861925</v>
      </c>
      <c r="W468" s="2" t="n">
        <f aca="false">(tcofTTGPERCEO!U466/$AD468)*(W$2/$B$2)</f>
        <v>0</v>
      </c>
      <c r="X468" s="2" t="n">
        <f aca="false">(tcofTTGPERCEO!V466/$AD468)*(X$2/$B$2)</f>
        <v>0</v>
      </c>
      <c r="Y468" s="2" t="n">
        <f aca="false">(tcofTTGPERCEO!W466/$AD468)*(Y$2/$B$2)</f>
        <v>0.00594127598555517</v>
      </c>
      <c r="Z468" s="2" t="n">
        <f aca="false">(tcofTTGPERCEO!X466/$AD468)*(Z$2/$B$2)</f>
        <v>0</v>
      </c>
      <c r="AA468" s="2" t="n">
        <f aca="false">(tcofTTGPERCEO!Y466/$AD468)*(AA$2/$B$2)</f>
        <v>0</v>
      </c>
      <c r="AD468" s="2" t="n">
        <f aca="false">SUM(tcofTTGPERCEO!H466:AA466)</f>
        <v>41</v>
      </c>
    </row>
    <row r="469" customFormat="false" ht="12.8" hidden="false" customHeight="false" outlineLevel="0" collapsed="false">
      <c r="A469" s="2" t="str">
        <f aca="false">tcofTTGPERCEO!A467</f>
        <v>../tcof/chi-long-metaok/vincent9_can.tei_corpo2_tto.cha </v>
      </c>
      <c r="B469" s="2" t="str">
        <f aca="false">tcofTTGPERCEO!B467</f>
        <v> LONG </v>
      </c>
      <c r="C469" s="2" t="str">
        <f aca="false">tcofTTGPERCEO!C467</f>
        <v> CHI </v>
      </c>
      <c r="D469" s="2" t="n">
        <f aca="false">tcofTTGPERCEO!D467</f>
        <v>10</v>
      </c>
      <c r="E469" s="2" t="n">
        <f aca="false">tcofTTGPERCEO!E467</f>
        <v>143</v>
      </c>
      <c r="F469" s="2" t="str">
        <f aca="false">tcofTTGPERCEO!F467</f>
        <v>4;01.05</v>
      </c>
      <c r="G469" s="2" t="str">
        <f aca="false">LEFT(F469,FIND(";",F469)-1)</f>
        <v>4</v>
      </c>
      <c r="H469" s="2" t="n">
        <f aca="false">SUM(J469:AA469)</f>
        <v>0.39044055242651</v>
      </c>
      <c r="I469" s="2" t="n">
        <f aca="false">SUM(J469,K469,M469,N469,O469,P469,Q469,R469,T469,U469)</f>
        <v>0.386433917136023</v>
      </c>
      <c r="J469" s="2" t="n">
        <f aca="false">(tcofTTGPERCEO!H467/$AD469)*(J$2/$B$2)</f>
        <v>0</v>
      </c>
      <c r="K469" s="2" t="n">
        <f aca="false">(tcofTTGPERCEO!I467/$AD469)*(K$2/$B$2)</f>
        <v>0</v>
      </c>
      <c r="L469" s="2" t="n">
        <f aca="false">(tcofTTGPERCEO!J467/$AD469)*(L$2/$B$2)</f>
        <v>0</v>
      </c>
      <c r="M469" s="2" t="n">
        <f aca="false">(tcofTTGPERCEO!K467/$AD469)*(M$2/$B$2)</f>
        <v>0</v>
      </c>
      <c r="N469" s="2" t="n">
        <f aca="false">(tcofTTGPERCEO!L467/$AD469)*(N$2/$B$2)</f>
        <v>0</v>
      </c>
      <c r="O469" s="2" t="n">
        <f aca="false">(tcofTTGPERCEO!M467/$AD469)*(O$2/$B$2)</f>
        <v>0.37940938199213</v>
      </c>
      <c r="P469" s="2" t="n">
        <f aca="false">(tcofTTGPERCEO!N467/$AD469)*(P$2/$B$2)</f>
        <v>0</v>
      </c>
      <c r="Q469" s="2" t="n">
        <f aca="false">(tcofTTGPERCEO!O467/$AD469)*(Q$2/$B$2)</f>
        <v>0</v>
      </c>
      <c r="R469" s="2" t="n">
        <f aca="false">(tcofTTGPERCEO!P467/$AD469)*(R$2/$B$2)</f>
        <v>0</v>
      </c>
      <c r="S469" s="2" t="n">
        <f aca="false">(tcofTTGPERCEO!Q467/$AD469)*(S$2/$B$2)</f>
        <v>0</v>
      </c>
      <c r="T469" s="2" t="n">
        <f aca="false">(tcofTTGPERCEO!R467/$AD469)*(T$2/$B$2)</f>
        <v>0.00470642697322738</v>
      </c>
      <c r="U469" s="2" t="n">
        <f aca="false">(tcofTTGPERCEO!S467/$AD469)*(U$2/$B$2)</f>
        <v>0.00231810817066584</v>
      </c>
      <c r="V469" s="2" t="n">
        <f aca="false">(tcofTTGPERCEO!T467/$AD469)*(V$2/$B$2)</f>
        <v>0.000961731347889823</v>
      </c>
      <c r="W469" s="2" t="n">
        <f aca="false">(tcofTTGPERCEO!U467/$AD469)*(W$2/$B$2)</f>
        <v>0</v>
      </c>
      <c r="X469" s="2" t="n">
        <f aca="false">(tcofTTGPERCEO!V467/$AD469)*(X$2/$B$2)</f>
        <v>0</v>
      </c>
      <c r="Y469" s="2" t="n">
        <f aca="false">(tcofTTGPERCEO!W467/$AD469)*(Y$2/$B$2)</f>
        <v>0.00304490394259702</v>
      </c>
      <c r="Z469" s="2" t="n">
        <f aca="false">(tcofTTGPERCEO!X467/$AD469)*(Z$2/$B$2)</f>
        <v>0</v>
      </c>
      <c r="AA469" s="2" t="n">
        <f aca="false">(tcofTTGPERCEO!Y467/$AD469)*(AA$2/$B$2)</f>
        <v>0</v>
      </c>
      <c r="AD469" s="2" t="n">
        <f aca="false">SUM(tcofTTGPERCEO!H467:AA467)</f>
        <v>20</v>
      </c>
    </row>
    <row r="470" customFormat="false" ht="12.8" hidden="false" customHeight="false" outlineLevel="0" collapsed="false">
      <c r="A470" s="2" t="str">
        <f aca="false">tcofTTGPERCEO!A468</f>
        <v>../tcof/chi-long-metaok/adrien1_bia.tei_corpo2_tto.cha </v>
      </c>
      <c r="B470" s="2" t="str">
        <f aca="false">tcofTTGPERCEO!B468</f>
        <v> LONG </v>
      </c>
      <c r="C470" s="2" t="str">
        <f aca="false">tcofTTGPERCEO!C468</f>
        <v> ADU </v>
      </c>
      <c r="D470" s="2" t="n">
        <f aca="false">tcofTTGPERCEO!D468</f>
        <v>63</v>
      </c>
      <c r="E470" s="2" t="n">
        <f aca="false">tcofTTGPERCEO!E468</f>
        <v>579</v>
      </c>
      <c r="F470" s="2" t="str">
        <f aca="false">tcofTTGPERCEO!F468</f>
        <v>20;</v>
      </c>
      <c r="G470" s="2" t="str">
        <f aca="false">LEFT(F470,FIND(";",F470)-1)</f>
        <v>20</v>
      </c>
      <c r="H470" s="2" t="n">
        <f aca="false">SUM(J470:AA470)</f>
        <v>0.28595761059402</v>
      </c>
      <c r="I470" s="2" t="n">
        <f aca="false">SUM(J470,K470,M470,N470,O470,P470,Q470,R470,T470,U470)</f>
        <v>0.280032404907029</v>
      </c>
      <c r="J470" s="2" t="n">
        <f aca="false">(tcofTTGPERCEO!H468/$AD470)*(J$2/$B$2)</f>
        <v>0.000185784626607094</v>
      </c>
      <c r="K470" s="2" t="n">
        <f aca="false">(tcofTTGPERCEO!I468/$AD470)*(K$2/$B$2)</f>
        <v>0.00102299906713146</v>
      </c>
      <c r="L470" s="2" t="n">
        <f aca="false">(tcofTTGPERCEO!J468/$AD470)*(L$2/$B$2)</f>
        <v>0</v>
      </c>
      <c r="M470" s="2" t="n">
        <f aca="false">(tcofTTGPERCEO!K468/$AD470)*(M$2/$B$2)</f>
        <v>0.00244062607402627</v>
      </c>
      <c r="N470" s="2" t="n">
        <f aca="false">(tcofTTGPERCEO!L468/$AD470)*(N$2/$B$2)</f>
        <v>0.00366238575867463</v>
      </c>
      <c r="O470" s="2" t="n">
        <f aca="false">(tcofTTGPERCEO!M468/$AD470)*(O$2/$B$2)</f>
        <v>0.264436841994515</v>
      </c>
      <c r="P470" s="2" t="n">
        <f aca="false">(tcofTTGPERCEO!N468/$AD470)*(P$2/$B$2)</f>
        <v>0.00138948313471884</v>
      </c>
      <c r="Q470" s="2" t="n">
        <f aca="false">(tcofTTGPERCEO!O468/$AD470)*(Q$2/$B$2)</f>
        <v>0.000438027368819746</v>
      </c>
      <c r="R470" s="2" t="n">
        <f aca="false">(tcofTTGPERCEO!P468/$AD470)*(R$2/$B$2)</f>
        <v>0.000110208247118979</v>
      </c>
      <c r="S470" s="2" t="n">
        <f aca="false">(tcofTTGPERCEO!Q468/$AD470)*(S$2/$B$2)</f>
        <v>0</v>
      </c>
      <c r="T470" s="2" t="n">
        <f aca="false">(tcofTTGPERCEO!R468/$AD470)*(T$2/$B$2)</f>
        <v>0.00160446374087297</v>
      </c>
      <c r="U470" s="2" t="n">
        <f aca="false">(tcofTTGPERCEO!S468/$AD470)*(U$2/$B$2)</f>
        <v>0.00474158489454377</v>
      </c>
      <c r="V470" s="2" t="n">
        <f aca="false">(tcofTTGPERCEO!T468/$AD470)*(V$2/$B$2)</f>
        <v>0.000874301225354385</v>
      </c>
      <c r="W470" s="2" t="n">
        <f aca="false">(tcofTTGPERCEO!U468/$AD470)*(W$2/$B$2)</f>
        <v>0</v>
      </c>
      <c r="X470" s="2" t="n">
        <f aca="false">(tcofTTGPERCEO!V468/$AD470)*(X$2/$B$2)</f>
        <v>0</v>
      </c>
      <c r="Y470" s="2" t="n">
        <f aca="false">(tcofTTGPERCEO!W468/$AD470)*(Y$2/$B$2)</f>
        <v>0.00484416536322253</v>
      </c>
      <c r="Z470" s="2" t="n">
        <f aca="false">(tcofTTGPERCEO!X468/$AD470)*(Z$2/$B$2)</f>
        <v>0.000206739098414123</v>
      </c>
      <c r="AA470" s="2" t="n">
        <f aca="false">(tcofTTGPERCEO!Y468/$AD470)*(AA$2/$B$2)</f>
        <v>0</v>
      </c>
      <c r="AD470" s="2" t="n">
        <f aca="false">SUM(tcofTTGPERCEO!H468:AA468)</f>
        <v>88</v>
      </c>
    </row>
    <row r="471" customFormat="false" ht="12.8" hidden="false" customHeight="false" outlineLevel="0" collapsed="false">
      <c r="A471" s="2" t="str">
        <f aca="false">tcofTTGPERCEO!A469</f>
        <v>../tcof/chi-long-metaok/adrien2_bia.tei_corpo2_tto.cha </v>
      </c>
      <c r="B471" s="2" t="str">
        <f aca="false">tcofTTGPERCEO!B469</f>
        <v> LONG </v>
      </c>
      <c r="C471" s="2" t="str">
        <f aca="false">tcofTTGPERCEO!C469</f>
        <v> ADU </v>
      </c>
      <c r="D471" s="2" t="n">
        <f aca="false">tcofTTGPERCEO!D469</f>
        <v>35</v>
      </c>
      <c r="E471" s="2" t="n">
        <f aca="false">tcofTTGPERCEO!E469</f>
        <v>651</v>
      </c>
      <c r="F471" s="2" t="str">
        <f aca="false">tcofTTGPERCEO!F469</f>
        <v>20;</v>
      </c>
      <c r="G471" s="2" t="str">
        <f aca="false">LEFT(F471,FIND(";",F471)-1)</f>
        <v>20</v>
      </c>
      <c r="H471" s="2" t="n">
        <f aca="false">SUM(J471:AA471)</f>
        <v>0.282956406125915</v>
      </c>
      <c r="I471" s="2" t="n">
        <f aca="false">SUM(J471,K471,M471,N471,O471,P471,Q471,R471,T471,U471)</f>
        <v>0.276387203568748</v>
      </c>
      <c r="J471" s="2" t="n">
        <f aca="false">(tcofTTGPERCEO!H469/$AD471)*(J$2/$B$2)</f>
        <v>0</v>
      </c>
      <c r="K471" s="2" t="n">
        <f aca="false">(tcofTTGPERCEO!I469/$AD471)*(K$2/$B$2)</f>
        <v>0.000454666252058429</v>
      </c>
      <c r="L471" s="2" t="n">
        <f aca="false">(tcofTTGPERCEO!J469/$AD471)*(L$2/$B$2)</f>
        <v>0</v>
      </c>
      <c r="M471" s="2" t="n">
        <f aca="false">(tcofTTGPERCEO!K469/$AD471)*(M$2/$B$2)</f>
        <v>0.00216944539913447</v>
      </c>
      <c r="N471" s="2" t="n">
        <f aca="false">(tcofTTGPERCEO!L469/$AD471)*(N$2/$B$2)</f>
        <v>0.00488318101156617</v>
      </c>
      <c r="O471" s="2" t="n">
        <f aca="false">(tcofTTGPERCEO!M469/$AD471)*(O$2/$B$2)</f>
        <v>0.260604423994594</v>
      </c>
      <c r="P471" s="2" t="n">
        <f aca="false">(tcofTTGPERCEO!N469/$AD471)*(P$2/$B$2)</f>
        <v>0.00123509611975008</v>
      </c>
      <c r="Q471" s="2" t="n">
        <f aca="false">(tcofTTGPERCEO!O469/$AD471)*(Q$2/$B$2)</f>
        <v>0.00116807298351932</v>
      </c>
      <c r="R471" s="2" t="n">
        <f aca="false">(tcofTTGPERCEO!P469/$AD471)*(R$2/$B$2)</f>
        <v>0.000195925772655963</v>
      </c>
      <c r="S471" s="2" t="n">
        <f aca="false">(tcofTTGPERCEO!Q469/$AD471)*(S$2/$B$2)</f>
        <v>0.000524495007945359</v>
      </c>
      <c r="T471" s="2" t="n">
        <f aca="false">(tcofTTGPERCEO!R469/$AD471)*(T$2/$B$2)</f>
        <v>0.00380317331169889</v>
      </c>
      <c r="U471" s="2" t="n">
        <f aca="false">(tcofTTGPERCEO!S469/$AD471)*(U$2/$B$2)</f>
        <v>0.00187321872377038</v>
      </c>
      <c r="V471" s="2" t="n">
        <f aca="false">(tcofTTGPERCEO!T469/$AD471)*(V$2/$B$2)</f>
        <v>0.000388578322379727</v>
      </c>
      <c r="W471" s="2" t="n">
        <f aca="false">(tcofTTGPERCEO!U469/$AD471)*(W$2/$B$2)</f>
        <v>0</v>
      </c>
      <c r="X471" s="2" t="n">
        <f aca="false">(tcofTTGPERCEO!V469/$AD471)*(X$2/$B$2)</f>
        <v>0</v>
      </c>
      <c r="Y471" s="2" t="n">
        <f aca="false">(tcofTTGPERCEO!W469/$AD471)*(Y$2/$B$2)</f>
        <v>0.00492105687692448</v>
      </c>
      <c r="Z471" s="2" t="n">
        <f aca="false">(tcofTTGPERCEO!X469/$AD471)*(Z$2/$B$2)</f>
        <v>0.000735072349916884</v>
      </c>
      <c r="AA471" s="2" t="n">
        <f aca="false">(tcofTTGPERCEO!Y469/$AD471)*(AA$2/$B$2)</f>
        <v>0</v>
      </c>
      <c r="AD471" s="2" t="n">
        <f aca="false">SUM(tcofTTGPERCEO!H469:AA469)</f>
        <v>99</v>
      </c>
    </row>
    <row r="472" customFormat="false" ht="12.8" hidden="false" customHeight="false" outlineLevel="0" collapsed="false">
      <c r="A472" s="2" t="str">
        <f aca="false">tcofTTGPERCEO!A470</f>
        <v>../tcof/chi-long-metaok/Akoub15_Can_Anon.tei_corpo2_tto.cha </v>
      </c>
      <c r="B472" s="2" t="str">
        <f aca="false">tcofTTGPERCEO!B470</f>
        <v> LONG </v>
      </c>
      <c r="C472" s="2" t="str">
        <f aca="false">tcofTTGPERCEO!C470</f>
        <v> ADU </v>
      </c>
      <c r="D472" s="2" t="n">
        <f aca="false">tcofTTGPERCEO!D470</f>
        <v>35</v>
      </c>
      <c r="E472" s="2" t="n">
        <f aca="false">tcofTTGPERCEO!E470</f>
        <v>1218</v>
      </c>
      <c r="F472" s="2" t="str">
        <f aca="false">tcofTTGPERCEO!F470</f>
        <v>29;</v>
      </c>
      <c r="G472" s="2" t="str">
        <f aca="false">LEFT(F472,FIND(";",F472)-1)</f>
        <v>29</v>
      </c>
      <c r="H472" s="2" t="n">
        <f aca="false">SUM(J472:AA472)</f>
        <v>0.228762835035499</v>
      </c>
      <c r="I472" s="2" t="n">
        <f aca="false">SUM(J472,K472,M472,N472,O472,P472,Q472,R472,T472,U472)</f>
        <v>0.223461886466284</v>
      </c>
      <c r="J472" s="2" t="n">
        <f aca="false">(tcofTTGPERCEO!H470/$AD472)*(J$2/$B$2)</f>
        <v>0.000342987002966943</v>
      </c>
      <c r="K472" s="2" t="n">
        <f aca="false">(tcofTTGPERCEO!I470/$AD472)*(K$2/$B$2)</f>
        <v>0.000786922359331896</v>
      </c>
      <c r="L472" s="2" t="n">
        <f aca="false">(tcofTTGPERCEO!J470/$AD472)*(L$2/$B$2)</f>
        <v>0</v>
      </c>
      <c r="M472" s="2" t="n">
        <f aca="false">(tcofTTGPERCEO!K470/$AD472)*(M$2/$B$2)</f>
        <v>0</v>
      </c>
      <c r="N472" s="2" t="n">
        <f aca="false">(tcofTTGPERCEO!L470/$AD472)*(N$2/$B$2)</f>
        <v>0.00845165944309529</v>
      </c>
      <c r="O472" s="2" t="n">
        <f aca="false">(tcofTTGPERCEO!M470/$AD472)*(O$2/$B$2)</f>
        <v>0.20164414707274</v>
      </c>
      <c r="P472" s="2" t="n">
        <f aca="false">(tcofTTGPERCEO!N470/$AD472)*(P$2/$B$2)</f>
        <v>0.00149636645277414</v>
      </c>
      <c r="Q472" s="2" t="n">
        <f aca="false">(tcofTTGPERCEO!O470/$AD472)*(Q$2/$B$2)</f>
        <v>0.00619977198944871</v>
      </c>
      <c r="R472" s="2" t="n">
        <f aca="false">(tcofTTGPERCEO!P470/$AD472)*(R$2/$B$2)</f>
        <v>0.000271281839062103</v>
      </c>
      <c r="S472" s="2" t="n">
        <f aca="false">(tcofTTGPERCEO!Q470/$AD472)*(S$2/$B$2)</f>
        <v>0.000181555964288778</v>
      </c>
      <c r="T472" s="2" t="n">
        <f aca="false">(tcofTTGPERCEO!R470/$AD472)*(T$2/$B$2)</f>
        <v>0.00362032844094413</v>
      </c>
      <c r="U472" s="2" t="n">
        <f aca="false">(tcofTTGPERCEO!S470/$AD472)*(U$2/$B$2)</f>
        <v>0.000648421865920516</v>
      </c>
      <c r="V472" s="2" t="n">
        <f aca="false">(tcofTTGPERCEO!T470/$AD472)*(V$2/$B$2)</f>
        <v>0.000134507880823752</v>
      </c>
      <c r="W472" s="2" t="n">
        <f aca="false">(tcofTTGPERCEO!U470/$AD472)*(W$2/$B$2)</f>
        <v>0</v>
      </c>
      <c r="X472" s="2" t="n">
        <f aca="false">(tcofTTGPERCEO!V470/$AD472)*(X$2/$B$2)</f>
        <v>0</v>
      </c>
      <c r="Y472" s="2" t="n">
        <f aca="false">(tcofTTGPERCEO!W470/$AD472)*(Y$2/$B$2)</f>
        <v>0.00468446760399542</v>
      </c>
      <c r="Z472" s="2" t="n">
        <f aca="false">(tcofTTGPERCEO!X470/$AD472)*(Z$2/$B$2)</f>
        <v>0.000254448121125075</v>
      </c>
      <c r="AA472" s="2" t="n">
        <f aca="false">(tcofTTGPERCEO!Y470/$AD472)*(AA$2/$B$2)</f>
        <v>4.59689989818838E-005</v>
      </c>
      <c r="AD472" s="2" t="n">
        <f aca="false">SUM(tcofTTGPERCEO!H470:AA470)</f>
        <v>143</v>
      </c>
    </row>
    <row r="473" customFormat="false" ht="12.8" hidden="false" customHeight="false" outlineLevel="0" collapsed="false">
      <c r="A473" s="2" t="str">
        <f aca="false">tcofTTGPERCEO!A471</f>
        <v>../tcof/chi-long-metaok/Akoub16_Can_Anon.tei_corpo2_tto.cha </v>
      </c>
      <c r="B473" s="2" t="str">
        <f aca="false">tcofTTGPERCEO!B471</f>
        <v> LONG </v>
      </c>
      <c r="C473" s="2" t="str">
        <f aca="false">tcofTTGPERCEO!C471</f>
        <v> ADU </v>
      </c>
      <c r="D473" s="2" t="n">
        <f aca="false">tcofTTGPERCEO!D471</f>
        <v>16</v>
      </c>
      <c r="E473" s="2" t="n">
        <f aca="false">tcofTTGPERCEO!E471</f>
        <v>975</v>
      </c>
      <c r="F473" s="2" t="str">
        <f aca="false">tcofTTGPERCEO!F471</f>
        <v>29;</v>
      </c>
      <c r="G473" s="2" t="str">
        <f aca="false">LEFT(F473,FIND(";",F473)-1)</f>
        <v>29</v>
      </c>
      <c r="H473" s="2" t="n">
        <f aca="false">SUM(J473:AA473)</f>
        <v>0.208471228877731</v>
      </c>
      <c r="I473" s="2" t="n">
        <f aca="false">SUM(J473,K473,M473,N473,O473,P473,Q473,R473,T473,U473)</f>
        <v>0.196681966557631</v>
      </c>
      <c r="J473" s="2" t="n">
        <f aca="false">(tcofTTGPERCEO!H471/$AD473)*(J$2/$B$2)</f>
        <v>0.00133671454615419</v>
      </c>
      <c r="K473" s="2" t="n">
        <f aca="false">(tcofTTGPERCEO!I471/$AD473)*(K$2/$B$2)</f>
        <v>0</v>
      </c>
      <c r="L473" s="2" t="n">
        <f aca="false">(tcofTTGPERCEO!J471/$AD473)*(L$2/$B$2)</f>
        <v>0</v>
      </c>
      <c r="M473" s="2" t="n">
        <f aca="false">(tcofTTGPERCEO!K471/$AD473)*(M$2/$B$2)</f>
        <v>0.00225131126325275</v>
      </c>
      <c r="N473" s="2" t="n">
        <f aca="false">(tcofTTGPERCEO!L471/$AD473)*(N$2/$B$2)</f>
        <v>0.00810792318901552</v>
      </c>
      <c r="O473" s="2" t="n">
        <f aca="false">(tcofTTGPERCEO!M471/$AD473)*(O$2/$B$2)</f>
        <v>0.178171282109512</v>
      </c>
      <c r="P473" s="2" t="n">
        <f aca="false">(tcofTTGPERCEO!N471/$AD473)*(P$2/$B$2)</f>
        <v>0.00038451105614861</v>
      </c>
      <c r="Q473" s="2" t="n">
        <f aca="false">(tcofTTGPERCEO!O471/$AD473)*(Q$2/$B$2)</f>
        <v>0.00218187217676251</v>
      </c>
      <c r="R473" s="2" t="n">
        <f aca="false">(tcofTTGPERCEO!P471/$AD473)*(R$2/$B$2)</f>
        <v>0.000121991518823524</v>
      </c>
      <c r="S473" s="2" t="n">
        <f aca="false">(tcofTTGPERCEO!Q471/$AD473)*(S$2/$B$2)</f>
        <v>0.00179614799890722</v>
      </c>
      <c r="T473" s="2" t="n">
        <f aca="false">(tcofTTGPERCEO!R471/$AD473)*(T$2/$B$2)</f>
        <v>0.00296001696429395</v>
      </c>
      <c r="U473" s="2" t="n">
        <f aca="false">(tcofTTGPERCEO!S471/$AD473)*(U$2/$B$2)</f>
        <v>0.00116634373366835</v>
      </c>
      <c r="V473" s="2" t="n">
        <f aca="false">(tcofTTGPERCEO!T471/$AD473)*(V$2/$B$2)</f>
        <v>0</v>
      </c>
      <c r="W473" s="2" t="n">
        <f aca="false">(tcofTTGPERCEO!U471/$AD473)*(W$2/$B$2)</f>
        <v>0</v>
      </c>
      <c r="X473" s="2" t="n">
        <f aca="false">(tcofTTGPERCEO!V471/$AD473)*(X$2/$B$2)</f>
        <v>0</v>
      </c>
      <c r="Y473" s="2" t="n">
        <f aca="false">(tcofTTGPERCEO!W471/$AD473)*(Y$2/$B$2)</f>
        <v>0.00919216284557592</v>
      </c>
      <c r="Z473" s="2" t="n">
        <f aca="false">(tcofTTGPERCEO!X471/$AD473)*(Z$2/$B$2)</f>
        <v>0.000800951475616981</v>
      </c>
      <c r="AA473" s="2" t="n">
        <f aca="false">(tcofTTGPERCEO!Y471/$AD473)*(AA$2/$B$2)</f>
        <v>0</v>
      </c>
      <c r="AD473" s="2" t="n">
        <f aca="false">SUM(tcofTTGPERCEO!H471:AA471)</f>
        <v>159</v>
      </c>
    </row>
    <row r="474" customFormat="false" ht="12.8" hidden="false" customHeight="false" outlineLevel="0" collapsed="false">
      <c r="A474" s="2" t="str">
        <f aca="false">tcofTTGPERCEO!A472</f>
        <v>../tcof/chi-long-metaok/Alhem1_Can_Anon.tei_corpo2_tto.cha </v>
      </c>
      <c r="B474" s="2" t="str">
        <f aca="false">tcofTTGPERCEO!B472</f>
        <v> LONG </v>
      </c>
      <c r="C474" s="2" t="str">
        <f aca="false">tcofTTGPERCEO!C472</f>
        <v> ADU </v>
      </c>
      <c r="D474" s="2" t="n">
        <f aca="false">tcofTTGPERCEO!D472</f>
        <v>14</v>
      </c>
      <c r="E474" s="2" t="n">
        <f aca="false">tcofTTGPERCEO!E472</f>
        <v>642</v>
      </c>
      <c r="F474" s="2" t="str">
        <f aca="false">tcofTTGPERCEO!F472</f>
        <v>29;</v>
      </c>
      <c r="G474" s="2" t="str">
        <f aca="false">LEFT(F474,FIND(";",F474)-1)</f>
        <v>29</v>
      </c>
      <c r="H474" s="2" t="n">
        <f aca="false">SUM(J474:AA474)</f>
        <v>0.230600741934744</v>
      </c>
      <c r="I474" s="2" t="n">
        <f aca="false">SUM(J474,K474,M474,N474,O474,P474,Q474,R474,T474,U474)</f>
        <v>0.227987705319701</v>
      </c>
      <c r="J474" s="2" t="n">
        <f aca="false">(tcofTTGPERCEO!H472/$AD474)*(J$2/$B$2)</f>
        <v>0</v>
      </c>
      <c r="K474" s="2" t="n">
        <f aca="false">(tcofTTGPERCEO!I472/$AD474)*(K$2/$B$2)</f>
        <v>0.000304134857795841</v>
      </c>
      <c r="L474" s="2" t="n">
        <f aca="false">(tcofTTGPERCEO!J472/$AD474)*(L$2/$B$2)</f>
        <v>0</v>
      </c>
      <c r="M474" s="2" t="n">
        <f aca="false">(tcofTTGPERCEO!K472/$AD474)*(M$2/$B$2)</f>
        <v>0</v>
      </c>
      <c r="N474" s="2" t="n">
        <f aca="false">(tcofTTGPERCEO!L472/$AD474)*(N$2/$B$2)</f>
        <v>0.00653290432628447</v>
      </c>
      <c r="O474" s="2" t="n">
        <f aca="false">(tcofTTGPERCEO!M472/$AD474)*(O$2/$B$2)</f>
        <v>0.205086152428178</v>
      </c>
      <c r="P474" s="2" t="n">
        <f aca="false">(tcofTTGPERCEO!N472/$AD474)*(P$2/$B$2)</f>
        <v>0.000826179161184176</v>
      </c>
      <c r="Q474" s="2" t="n">
        <f aca="false">(tcofTTGPERCEO!O472/$AD474)*(Q$2/$B$2)</f>
        <v>0.00468807670412485</v>
      </c>
      <c r="R474" s="2" t="n">
        <f aca="false">(tcofTTGPERCEO!P472/$AD474)*(R$2/$B$2)</f>
        <v>0.000393175368100142</v>
      </c>
      <c r="S474" s="2" t="n">
        <f aca="false">(tcofTTGPERCEO!Q472/$AD474)*(S$2/$B$2)</f>
        <v>0.00105253390107954</v>
      </c>
      <c r="T474" s="2" t="n">
        <f aca="false">(tcofTTGPERCEO!R472/$AD474)*(T$2/$B$2)</f>
        <v>0.00890405103043017</v>
      </c>
      <c r="U474" s="2" t="n">
        <f aca="false">(tcofTTGPERCEO!S472/$AD474)*(U$2/$B$2)</f>
        <v>0.00125303144360316</v>
      </c>
      <c r="V474" s="2" t="n">
        <f aca="false">(tcofTTGPERCEO!T472/$AD474)*(V$2/$B$2)</f>
        <v>0</v>
      </c>
      <c r="W474" s="2" t="n">
        <f aca="false">(tcofTTGPERCEO!U472/$AD474)*(W$2/$B$2)</f>
        <v>0</v>
      </c>
      <c r="X474" s="2" t="n">
        <f aca="false">(tcofTTGPERCEO!V472/$AD474)*(X$2/$B$2)</f>
        <v>0</v>
      </c>
      <c r="Y474" s="2" t="n">
        <f aca="false">(tcofTTGPERCEO!W472/$AD474)*(Y$2/$B$2)</f>
        <v>0.000822947011512709</v>
      </c>
      <c r="Z474" s="2" t="n">
        <f aca="false">(tcofTTGPERCEO!X472/$AD474)*(Z$2/$B$2)</f>
        <v>0.000737555702450387</v>
      </c>
      <c r="AA474" s="2" t="n">
        <f aca="false">(tcofTTGPERCEO!Y472/$AD474)*(AA$2/$B$2)</f>
        <v>0</v>
      </c>
      <c r="AD474" s="2" t="n">
        <f aca="false">SUM(tcofTTGPERCEO!H472:AA472)</f>
        <v>74</v>
      </c>
    </row>
    <row r="475" customFormat="false" ht="12.8" hidden="false" customHeight="false" outlineLevel="0" collapsed="false">
      <c r="A475" s="2" t="str">
        <f aca="false">tcofTTGPERCEO!A473</f>
        <v>../tcof/chi-long-metaok/Alhem2_Can_Anon.tei_corpo2_tto.cha </v>
      </c>
      <c r="B475" s="2" t="str">
        <f aca="false">tcofTTGPERCEO!B473</f>
        <v> LONG </v>
      </c>
      <c r="C475" s="2" t="str">
        <f aca="false">tcofTTGPERCEO!C473</f>
        <v> ADU </v>
      </c>
      <c r="D475" s="2" t="n">
        <f aca="false">tcofTTGPERCEO!D473</f>
        <v>8</v>
      </c>
      <c r="E475" s="2" t="n">
        <f aca="false">tcofTTGPERCEO!E473</f>
        <v>613</v>
      </c>
      <c r="F475" s="2" t="str">
        <f aca="false">tcofTTGPERCEO!F473</f>
        <v>29;</v>
      </c>
      <c r="G475" s="2" t="str">
        <f aca="false">LEFT(F475,FIND(";",F475)-1)</f>
        <v>29</v>
      </c>
      <c r="H475" s="2" t="n">
        <f aca="false">SUM(J475:AA475)</f>
        <v>0.239821082681242</v>
      </c>
      <c r="I475" s="2" t="n">
        <f aca="false">SUM(J475,K475,M475,N475,O475,P475,Q475,R475,T475,U475)</f>
        <v>0.234023663432944</v>
      </c>
      <c r="J475" s="2" t="n">
        <f aca="false">(tcofTTGPERCEO!H473/$AD475)*(J$2/$B$2)</f>
        <v>0</v>
      </c>
      <c r="K475" s="2" t="n">
        <f aca="false">(tcofTTGPERCEO!I473/$AD475)*(K$2/$B$2)</f>
        <v>0</v>
      </c>
      <c r="L475" s="2" t="n">
        <f aca="false">(tcofTTGPERCEO!J473/$AD475)*(L$2/$B$2)</f>
        <v>0</v>
      </c>
      <c r="M475" s="2" t="n">
        <f aca="false">(tcofTTGPERCEO!K473/$AD475)*(M$2/$B$2)</f>
        <v>0.00125599470476206</v>
      </c>
      <c r="N475" s="2" t="n">
        <f aca="false">(tcofTTGPERCEO!L473/$AD475)*(N$2/$B$2)</f>
        <v>0.00141355239808494</v>
      </c>
      <c r="O475" s="2" t="n">
        <f aca="false">(tcofTTGPERCEO!M473/$AD475)*(O$2/$B$2)</f>
        <v>0.213001758311371</v>
      </c>
      <c r="P475" s="2" t="n">
        <f aca="false">(tcofTTGPERCEO!N473/$AD475)*(P$2/$B$2)</f>
        <v>0.000536291736207272</v>
      </c>
      <c r="Q475" s="2" t="n">
        <f aca="false">(tcofTTGPERCEO!O473/$AD475)*(Q$2/$B$2)</f>
        <v>0.00608627501939015</v>
      </c>
      <c r="R475" s="2" t="n">
        <f aca="false">(tcofTTGPERCEO!P473/$AD475)*(R$2/$B$2)</f>
        <v>0.000170146065727547</v>
      </c>
      <c r="S475" s="2" t="n">
        <f aca="false">(tcofTTGPERCEO!Q473/$AD475)*(S$2/$B$2)</f>
        <v>0.000455482506899917</v>
      </c>
      <c r="T475" s="2" t="n">
        <f aca="false">(tcofTTGPERCEO!R473/$AD475)*(T$2/$B$2)</f>
        <v>0.0115596451974006</v>
      </c>
      <c r="U475" s="2" t="n">
        <f aca="false">(tcofTTGPERCEO!S473/$AD475)*(U$2/$B$2)</f>
        <v>0</v>
      </c>
      <c r="V475" s="2" t="n">
        <f aca="false">(tcofTTGPERCEO!T473/$AD475)*(V$2/$B$2)</f>
        <v>0</v>
      </c>
      <c r="W475" s="2" t="n">
        <f aca="false">(tcofTTGPERCEO!U473/$AD475)*(W$2/$B$2)</f>
        <v>0</v>
      </c>
      <c r="X475" s="2" t="n">
        <f aca="false">(tcofTTGPERCEO!V473/$AD475)*(X$2/$B$2)</f>
        <v>0</v>
      </c>
      <c r="Y475" s="2" t="n">
        <f aca="false">(tcofTTGPERCEO!W473/$AD475)*(Y$2/$B$2)</f>
        <v>0.00534193674139828</v>
      </c>
      <c r="Z475" s="2" t="n">
        <f aca="false">(tcofTTGPERCEO!X473/$AD475)*(Z$2/$B$2)</f>
        <v>0</v>
      </c>
      <c r="AA475" s="2" t="n">
        <f aca="false">(tcofTTGPERCEO!Y473/$AD475)*(AA$2/$B$2)</f>
        <v>0</v>
      </c>
      <c r="AD475" s="2" t="n">
        <f aca="false">SUM(tcofTTGPERCEO!H473:AA473)</f>
        <v>57</v>
      </c>
    </row>
    <row r="476" customFormat="false" ht="12.8" hidden="false" customHeight="false" outlineLevel="0" collapsed="false">
      <c r="A476" s="2" t="str">
        <f aca="false">tcofTTGPERCEO!A474</f>
        <v>../tcof/chi-long-metaok/Alhem3_Can_Anon.tei_corpo2_tto.cha </v>
      </c>
      <c r="B476" s="2" t="str">
        <f aca="false">tcofTTGPERCEO!B474</f>
        <v> LONG </v>
      </c>
      <c r="C476" s="2" t="str">
        <f aca="false">tcofTTGPERCEO!C474</f>
        <v> ADU </v>
      </c>
      <c r="D476" s="2" t="n">
        <f aca="false">tcofTTGPERCEO!D474</f>
        <v>7</v>
      </c>
      <c r="E476" s="2" t="n">
        <f aca="false">tcofTTGPERCEO!E474</f>
        <v>720</v>
      </c>
      <c r="F476" s="2" t="str">
        <f aca="false">tcofTTGPERCEO!F474</f>
        <v>29;</v>
      </c>
      <c r="G476" s="2" t="str">
        <f aca="false">LEFT(F476,FIND(";",F476)-1)</f>
        <v>29</v>
      </c>
      <c r="H476" s="2" t="n">
        <f aca="false">SUM(J476:AA476)</f>
        <v>0.233533811493653</v>
      </c>
      <c r="I476" s="2" t="n">
        <f aca="false">SUM(J476,K476,M476,N476,O476,P476,Q476,R476,T476,U476)</f>
        <v>0.229236006837079</v>
      </c>
      <c r="J476" s="2" t="n">
        <f aca="false">(tcofTTGPERCEO!H474/$AD476)*(J$2/$B$2)</f>
        <v>0.000157202376359849</v>
      </c>
      <c r="K476" s="2" t="n">
        <f aca="false">(tcofTTGPERCEO!I474/$AD476)*(K$2/$B$2)</f>
        <v>0.000649210946448814</v>
      </c>
      <c r="L476" s="2" t="n">
        <f aca="false">(tcofTTGPERCEO!J474/$AD476)*(L$2/$B$2)</f>
        <v>0</v>
      </c>
      <c r="M476" s="2" t="n">
        <f aca="false">(tcofTTGPERCEO!K474/$AD476)*(M$2/$B$2)</f>
        <v>0.000688381713186898</v>
      </c>
      <c r="N476" s="2" t="n">
        <f aca="false">(tcofTTGPERCEO!L474/$AD476)*(N$2/$B$2)</f>
        <v>0.0100715608363552</v>
      </c>
      <c r="O476" s="2" t="n">
        <f aca="false">(tcofTTGPERCEO!M474/$AD476)*(O$2/$B$2)</f>
        <v>0.204297359534224</v>
      </c>
      <c r="P476" s="2" t="n">
        <f aca="false">(tcofTTGPERCEO!N474/$AD476)*(P$2/$B$2)</f>
        <v>0.000293929124652063</v>
      </c>
      <c r="Q476" s="2" t="n">
        <f aca="false">(tcofTTGPERCEO!O474/$AD476)*(Q$2/$B$2)</f>
        <v>0.0033357468856273</v>
      </c>
      <c r="R476" s="2" t="n">
        <f aca="false">(tcofTTGPERCEO!P474/$AD476)*(R$2/$B$2)</f>
        <v>0.000279759396532794</v>
      </c>
      <c r="S476" s="2" t="n">
        <f aca="false">(tcofTTGPERCEO!Q474/$AD476)*(S$2/$B$2)</f>
        <v>0.00024963945089707</v>
      </c>
      <c r="T476" s="2" t="n">
        <f aca="false">(tcofTTGPERCEO!R474/$AD476)*(T$2/$B$2)</f>
        <v>0.00678811582677025</v>
      </c>
      <c r="U476" s="2" t="n">
        <f aca="false">(tcofTTGPERCEO!S474/$AD476)*(U$2/$B$2)</f>
        <v>0.00267474019692213</v>
      </c>
      <c r="V476" s="2" t="n">
        <f aca="false">(tcofTTGPERCEO!T474/$AD476)*(V$2/$B$2)</f>
        <v>0.000184948336132658</v>
      </c>
      <c r="W476" s="2" t="n">
        <f aca="false">(tcofTTGPERCEO!U474/$AD476)*(W$2/$B$2)</f>
        <v>0</v>
      </c>
      <c r="X476" s="2" t="n">
        <f aca="false">(tcofTTGPERCEO!V474/$AD476)*(X$2/$B$2)</f>
        <v>0</v>
      </c>
      <c r="Y476" s="2" t="n">
        <f aca="false">(tcofTTGPERCEO!W474/$AD476)*(Y$2/$B$2)</f>
        <v>0.00351335070299656</v>
      </c>
      <c r="Z476" s="2" t="n">
        <f aca="false">(tcofTTGPERCEO!X474/$AD476)*(Z$2/$B$2)</f>
        <v>0.000349866166546978</v>
      </c>
      <c r="AA476" s="2" t="n">
        <f aca="false">(tcofTTGPERCEO!Y474/$AD476)*(AA$2/$B$2)</f>
        <v>0</v>
      </c>
      <c r="AD476" s="2" t="n">
        <f aca="false">SUM(tcofTTGPERCEO!H474:AA474)</f>
        <v>104</v>
      </c>
    </row>
    <row r="477" customFormat="false" ht="12.8" hidden="false" customHeight="false" outlineLevel="0" collapsed="false">
      <c r="A477" s="2" t="str">
        <f aca="false">tcofTTGPERCEO!A475</f>
        <v>../tcof/chi-long-metaok/Alhem4_Can_Anon.tei_corpo2_tto.cha </v>
      </c>
      <c r="B477" s="2" t="str">
        <f aca="false">tcofTTGPERCEO!B475</f>
        <v> LONG </v>
      </c>
      <c r="C477" s="2" t="str">
        <f aca="false">tcofTTGPERCEO!C475</f>
        <v> ADU </v>
      </c>
      <c r="D477" s="2" t="n">
        <f aca="false">tcofTTGPERCEO!D475</f>
        <v>7</v>
      </c>
      <c r="E477" s="2" t="n">
        <f aca="false">tcofTTGPERCEO!E475</f>
        <v>710</v>
      </c>
      <c r="F477" s="2" t="str">
        <f aca="false">tcofTTGPERCEO!F475</f>
        <v>29;</v>
      </c>
      <c r="G477" s="2" t="str">
        <f aca="false">LEFT(F477,FIND(";",F477)-1)</f>
        <v>29</v>
      </c>
      <c r="H477" s="2" t="n">
        <f aca="false">SUM(J477:AA477)</f>
        <v>0.218707259372918</v>
      </c>
      <c r="I477" s="2" t="n">
        <f aca="false">SUM(J477,K477,M477,N477,O477,P477,Q477,R477,T477,U477)</f>
        <v>0.216260482422348</v>
      </c>
      <c r="J477" s="2" t="n">
        <f aca="false">(tcofTTGPERCEO!H475/$AD477)*(J$2/$B$2)</f>
        <v>0.000690804808792575</v>
      </c>
      <c r="K477" s="2" t="n">
        <f aca="false">(tcofTTGPERCEO!I475/$AD477)*(K$2/$B$2)</f>
        <v>0.000633971252870203</v>
      </c>
      <c r="L477" s="2" t="n">
        <f aca="false">(tcofTTGPERCEO!J475/$AD477)*(L$2/$B$2)</f>
        <v>0</v>
      </c>
      <c r="M477" s="2" t="n">
        <f aca="false">(tcofTTGPERCEO!K475/$AD477)*(M$2/$B$2)</f>
        <v>0.002016667554125</v>
      </c>
      <c r="N477" s="2" t="n">
        <f aca="false">(tcofTTGPERCEO!L475/$AD477)*(N$2/$B$2)</f>
        <v>0.00226964751241808</v>
      </c>
      <c r="O477" s="2" t="n">
        <f aca="false">(tcofTTGPERCEO!M475/$AD477)*(O$2/$B$2)</f>
        <v>0.192376588052348</v>
      </c>
      <c r="P477" s="2" t="n">
        <f aca="false">(tcofTTGPERCEO!N475/$AD477)*(P$2/$B$2)</f>
        <v>0.00129163220973864</v>
      </c>
      <c r="Q477" s="2" t="n">
        <f aca="false">(tcofTTGPERCEO!O475/$AD477)*(Q$2/$B$2)</f>
        <v>0.00705779309760267</v>
      </c>
      <c r="R477" s="2" t="n">
        <f aca="false">(tcofTTGPERCEO!P475/$AD477)*(R$2/$B$2)</f>
        <v>0</v>
      </c>
      <c r="S477" s="2" t="n">
        <f aca="false">(tcofTTGPERCEO!Q475/$AD477)*(S$2/$B$2)</f>
        <v>0.000731338109670289</v>
      </c>
      <c r="T477" s="2" t="n">
        <f aca="false">(tcofTTGPERCEO!R475/$AD477)*(T$2/$B$2)</f>
        <v>0.00861740150027548</v>
      </c>
      <c r="U477" s="2" t="n">
        <f aca="false">(tcofTTGPERCEO!S475/$AD477)*(U$2/$B$2)</f>
        <v>0.00130597643417794</v>
      </c>
      <c r="V477" s="2" t="n">
        <f aca="false">(tcofTTGPERCEO!T475/$AD477)*(V$2/$B$2)</f>
        <v>0</v>
      </c>
      <c r="W477" s="2" t="n">
        <f aca="false">(tcofTTGPERCEO!U475/$AD477)*(W$2/$B$2)</f>
        <v>0</v>
      </c>
      <c r="X477" s="2" t="n">
        <f aca="false">(tcofTTGPERCEO!V475/$AD477)*(X$2/$B$2)</f>
        <v>0</v>
      </c>
      <c r="Y477" s="2" t="n">
        <f aca="false">(tcofTTGPERCEO!W475/$AD477)*(Y$2/$B$2)</f>
        <v>0.00171543884089973</v>
      </c>
      <c r="Z477" s="2" t="n">
        <f aca="false">(tcofTTGPERCEO!X475/$AD477)*(Z$2/$B$2)</f>
        <v>0</v>
      </c>
      <c r="AA477" s="2" t="n">
        <f aca="false">(tcofTTGPERCEO!Y475/$AD477)*(AA$2/$B$2)</f>
        <v>0</v>
      </c>
      <c r="AD477" s="2" t="n">
        <f aca="false">SUM(tcofTTGPERCEO!H475:AA475)</f>
        <v>71</v>
      </c>
    </row>
    <row r="478" customFormat="false" ht="12.8" hidden="false" customHeight="false" outlineLevel="0" collapsed="false">
      <c r="A478" s="2" t="str">
        <f aca="false">tcofTTGPERCEO!A476</f>
        <v>../tcof/chi-long-metaok/Cassandra11_Can_Anon.tei_corpo2_tto.cha </v>
      </c>
      <c r="B478" s="2" t="str">
        <f aca="false">tcofTTGPERCEO!B476</f>
        <v> LONG </v>
      </c>
      <c r="C478" s="2" t="str">
        <f aca="false">tcofTTGPERCEO!C476</f>
        <v> ADU </v>
      </c>
      <c r="D478" s="2" t="n">
        <f aca="false">tcofTTGPERCEO!D476</f>
        <v>28</v>
      </c>
      <c r="E478" s="2" t="n">
        <f aca="false">tcofTTGPERCEO!E476</f>
        <v>739</v>
      </c>
      <c r="F478" s="2" t="str">
        <f aca="false">tcofTTGPERCEO!F476</f>
        <v>30;</v>
      </c>
      <c r="G478" s="2" t="str">
        <f aca="false">LEFT(F478,FIND(";",F478)-1)</f>
        <v>30</v>
      </c>
      <c r="H478" s="2" t="n">
        <f aca="false">SUM(J478:AA478)</f>
        <v>0.204878799293809</v>
      </c>
      <c r="I478" s="2" t="n">
        <f aca="false">SUM(J478,K478,M478,N478,O478,P478,Q478,R478,T478,U478)</f>
        <v>0.196612098739658</v>
      </c>
      <c r="J478" s="2" t="n">
        <f aca="false">(tcofTTGPERCEO!H476/$AD478)*(J$2/$B$2)</f>
        <v>0.000577025193226739</v>
      </c>
      <c r="K478" s="2" t="n">
        <f aca="false">(tcofTTGPERCEO!I476/$AD478)*(K$2/$B$2)</f>
        <v>0.000529552458279817</v>
      </c>
      <c r="L478" s="2" t="n">
        <f aca="false">(tcofTTGPERCEO!J476/$AD478)*(L$2/$B$2)</f>
        <v>0</v>
      </c>
      <c r="M478" s="2" t="n">
        <f aca="false">(tcofTTGPERCEO!K476/$AD478)*(M$2/$B$2)</f>
        <v>0.000842255272605146</v>
      </c>
      <c r="N478" s="2" t="n">
        <f aca="false">(tcofTTGPERCEO!L476/$AD478)*(N$2/$B$2)</f>
        <v>0.0218019669869336</v>
      </c>
      <c r="O478" s="2" t="n">
        <f aca="false">(tcofTTGPERCEO!M476/$AD478)*(O$2/$B$2)</f>
        <v>0.166642552090661</v>
      </c>
      <c r="P478" s="2" t="n">
        <f aca="false">(tcofTTGPERCEO!N476/$AD478)*(P$2/$B$2)</f>
        <v>0</v>
      </c>
      <c r="Q478" s="2" t="n">
        <f aca="false">(tcofTTGPERCEO!O476/$AD478)*(Q$2/$B$2)</f>
        <v>0.00181394863323001</v>
      </c>
      <c r="R478" s="2" t="n">
        <f aca="false">(tcofTTGPERCEO!P476/$AD478)*(R$2/$B$2)</f>
        <v>0</v>
      </c>
      <c r="S478" s="2" t="n">
        <f aca="false">(tcofTTGPERCEO!Q476/$AD478)*(S$2/$B$2)</f>
        <v>0.000305441210509356</v>
      </c>
      <c r="T478" s="2" t="n">
        <f aca="false">(tcofTTGPERCEO!R476/$AD478)*(T$2/$B$2)</f>
        <v>0.00276848645483963</v>
      </c>
      <c r="U478" s="2" t="n">
        <f aca="false">(tcofTTGPERCEO!S476/$AD478)*(U$2/$B$2)</f>
        <v>0.00163631164988177</v>
      </c>
      <c r="V478" s="2" t="n">
        <f aca="false">(tcofTTGPERCEO!T476/$AD478)*(V$2/$B$2)</f>
        <v>0</v>
      </c>
      <c r="W478" s="2" t="n">
        <f aca="false">(tcofTTGPERCEO!U476/$AD478)*(W$2/$B$2)</f>
        <v>0</v>
      </c>
      <c r="X478" s="2" t="n">
        <f aca="false">(tcofTTGPERCEO!V476/$AD478)*(X$2/$B$2)</f>
        <v>0</v>
      </c>
      <c r="Y478" s="2" t="n">
        <f aca="false">(tcofTTGPERCEO!W476/$AD478)*(Y$2/$B$2)</f>
        <v>0.00716447986493417</v>
      </c>
      <c r="Z478" s="2" t="n">
        <f aca="false">(tcofTTGPERCEO!X476/$AD478)*(Z$2/$B$2)</f>
        <v>0.000642107317427395</v>
      </c>
      <c r="AA478" s="2" t="n">
        <f aca="false">(tcofTTGPERCEO!Y476/$AD478)*(AA$2/$B$2)</f>
        <v>0.000154672161280221</v>
      </c>
      <c r="AD478" s="2" t="n">
        <f aca="false">SUM(tcofTTGPERCEO!H476:AA476)</f>
        <v>85</v>
      </c>
    </row>
    <row r="479" customFormat="false" ht="12.8" hidden="false" customHeight="false" outlineLevel="0" collapsed="false">
      <c r="A479" s="2" t="str">
        <f aca="false">tcofTTGPERCEO!A477</f>
        <v>../tcof/chi-long-metaok/Cassandra12_Can_Anon.tei_corpo2_tto.cha </v>
      </c>
      <c r="B479" s="2" t="str">
        <f aca="false">tcofTTGPERCEO!B477</f>
        <v> LONG </v>
      </c>
      <c r="C479" s="2" t="str">
        <f aca="false">tcofTTGPERCEO!C477</f>
        <v> ADU </v>
      </c>
      <c r="D479" s="2" t="n">
        <f aca="false">tcofTTGPERCEO!D477</f>
        <v>29</v>
      </c>
      <c r="E479" s="2" t="n">
        <f aca="false">tcofTTGPERCEO!E477</f>
        <v>1208</v>
      </c>
      <c r="F479" s="2" t="str">
        <f aca="false">tcofTTGPERCEO!F477</f>
        <v>30;</v>
      </c>
      <c r="G479" s="2" t="str">
        <f aca="false">LEFT(F479,FIND(";",F479)-1)</f>
        <v>30</v>
      </c>
      <c r="H479" s="2" t="n">
        <f aca="false">SUM(J479:AA479)</f>
        <v>0.267710408979125</v>
      </c>
      <c r="I479" s="2" t="n">
        <f aca="false">SUM(J479,K479,M479,N479,O479,P479,Q479,R479,T479,U479)</f>
        <v>0.258610608425923</v>
      </c>
      <c r="J479" s="2" t="n">
        <f aca="false">(tcofTTGPERCEO!H477/$AD479)*(J$2/$B$2)</f>
        <v>0.000293695457630376</v>
      </c>
      <c r="K479" s="2" t="n">
        <f aca="false">(tcofTTGPERCEO!I477/$AD479)*(K$2/$B$2)</f>
        <v>0.000404299032519022</v>
      </c>
      <c r="L479" s="2" t="n">
        <f aca="false">(tcofTTGPERCEO!J477/$AD479)*(L$2/$B$2)</f>
        <v>0</v>
      </c>
      <c r="M479" s="2" t="n">
        <f aca="false">(tcofTTGPERCEO!K477/$AD479)*(M$2/$B$2)</f>
        <v>0.00128607841026534</v>
      </c>
      <c r="N479" s="2" t="n">
        <f aca="false">(tcofTTGPERCEO!L477/$AD479)*(N$2/$B$2)</f>
        <v>0.00627210974240086</v>
      </c>
      <c r="O479" s="2" t="n">
        <f aca="false">(tcofTTGPERCEO!M477/$AD479)*(O$2/$B$2)</f>
        <v>0.242337329815333</v>
      </c>
      <c r="P479" s="2" t="n">
        <f aca="false">(tcofTTGPERCEO!N477/$AD479)*(P$2/$B$2)</f>
        <v>0.000183045682418051</v>
      </c>
      <c r="Q479" s="2" t="n">
        <f aca="false">(tcofTTGPERCEO!O477/$AD479)*(Q$2/$B$2)</f>
        <v>0.00507796997625766</v>
      </c>
      <c r="R479" s="2" t="n">
        <f aca="false">(tcofTTGPERCEO!P477/$AD479)*(R$2/$B$2)</f>
        <v>0.000232295227460364</v>
      </c>
      <c r="S479" s="2" t="n">
        <f aca="false">(tcofTTGPERCEO!Q477/$AD479)*(S$2/$B$2)</f>
        <v>0.000155464089181409</v>
      </c>
      <c r="T479" s="2" t="n">
        <f aca="false">(tcofTTGPERCEO!R477/$AD479)*(T$2/$B$2)</f>
        <v>0.00169093184666852</v>
      </c>
      <c r="U479" s="2" t="n">
        <f aca="false">(tcofTTGPERCEO!S477/$AD479)*(U$2/$B$2)</f>
        <v>0.000832853234969764</v>
      </c>
      <c r="V479" s="2" t="n">
        <f aca="false">(tcofTTGPERCEO!T477/$AD479)*(V$2/$B$2)</f>
        <v>0.000230354813865826</v>
      </c>
      <c r="W479" s="2" t="n">
        <f aca="false">(tcofTTGPERCEO!U477/$AD479)*(W$2/$B$2)</f>
        <v>0</v>
      </c>
      <c r="X479" s="2" t="n">
        <f aca="false">(tcofTTGPERCEO!V477/$AD479)*(X$2/$B$2)</f>
        <v>0</v>
      </c>
      <c r="Y479" s="2" t="n">
        <f aca="false">(tcofTTGPERCEO!W477/$AD479)*(Y$2/$B$2)</f>
        <v>0.00838716056044689</v>
      </c>
      <c r="Z479" s="2" t="n">
        <f aca="false">(tcofTTGPERCEO!X477/$AD479)*(Z$2/$B$2)</f>
        <v>0.000326821089708554</v>
      </c>
      <c r="AA479" s="2" t="n">
        <f aca="false">(tcofTTGPERCEO!Y477/$AD479)*(AA$2/$B$2)</f>
        <v>0</v>
      </c>
      <c r="AD479" s="2" t="n">
        <f aca="false">SUM(tcofTTGPERCEO!H477:AA477)</f>
        <v>167</v>
      </c>
    </row>
    <row r="480" customFormat="false" ht="12.8" hidden="false" customHeight="false" outlineLevel="0" collapsed="false">
      <c r="A480" s="2" t="str">
        <f aca="false">tcofTTGPERCEO!A478</f>
        <v>../tcof/chi-long-metaok/celia10_can.tei_corpo2_tto.cha </v>
      </c>
      <c r="B480" s="2" t="str">
        <f aca="false">tcofTTGPERCEO!B478</f>
        <v> LONG </v>
      </c>
      <c r="C480" s="2" t="str">
        <f aca="false">tcofTTGPERCEO!C478</f>
        <v> ADU </v>
      </c>
      <c r="D480" s="2" t="n">
        <f aca="false">tcofTTGPERCEO!D478</f>
        <v>12</v>
      </c>
      <c r="E480" s="2" t="n">
        <f aca="false">tcofTTGPERCEO!E478</f>
        <v>291</v>
      </c>
      <c r="F480" s="2" t="str">
        <f aca="false">tcofTTGPERCEO!F478</f>
        <v>26;</v>
      </c>
      <c r="G480" s="2" t="str">
        <f aca="false">LEFT(F480,FIND(";",F480)-1)</f>
        <v>26</v>
      </c>
      <c r="H480" s="2" t="n">
        <f aca="false">SUM(J480:AA480)</f>
        <v>0.217307148269265</v>
      </c>
      <c r="I480" s="2" t="n">
        <f aca="false">SUM(J480,K480,M480,N480,O480,P480,Q480,R480,T480,U480)</f>
        <v>0.213752500103862</v>
      </c>
      <c r="J480" s="2" t="n">
        <f aca="false">(tcofTTGPERCEO!H478/$AD480)*(J$2/$B$2)</f>
        <v>0</v>
      </c>
      <c r="K480" s="2" t="n">
        <f aca="false">(tcofTTGPERCEO!I478/$AD480)*(K$2/$B$2)</f>
        <v>0.00057707639684339</v>
      </c>
      <c r="L480" s="2" t="n">
        <f aca="false">(tcofTTGPERCEO!J478/$AD480)*(L$2/$B$2)</f>
        <v>0</v>
      </c>
      <c r="M480" s="2" t="n">
        <f aca="false">(tcofTTGPERCEO!K478/$AD480)*(M$2/$B$2)</f>
        <v>0.00183568456849839</v>
      </c>
      <c r="N480" s="2" t="n">
        <f aca="false">(tcofTTGPERCEO!L478/$AD480)*(N$2/$B$2)</f>
        <v>0.0227255731692118</v>
      </c>
      <c r="O480" s="2" t="n">
        <f aca="false">(tcofTTGPERCEO!M478/$AD480)*(O$2/$B$2)</f>
        <v>0.18159765291931</v>
      </c>
      <c r="P480" s="2" t="n">
        <f aca="false">(tcofTTGPERCEO!N478/$AD480)*(P$2/$B$2)</f>
        <v>0</v>
      </c>
      <c r="Q480" s="2" t="n">
        <f aca="false">(tcofTTGPERCEO!O478/$AD480)*(Q$2/$B$2)</f>
        <v>0.00197673889518655</v>
      </c>
      <c r="R480" s="2" t="n">
        <f aca="false">(tcofTTGPERCEO!P478/$AD480)*(R$2/$B$2)</f>
        <v>0.000248675019140261</v>
      </c>
      <c r="S480" s="2" t="n">
        <f aca="false">(tcofTTGPERCEO!Q478/$AD480)*(S$2/$B$2)</f>
        <v>0.00133141040478437</v>
      </c>
      <c r="T480" s="2" t="n">
        <f aca="false">(tcofTTGPERCEO!R478/$AD480)*(T$2/$B$2)</f>
        <v>0.00241355229396276</v>
      </c>
      <c r="U480" s="2" t="n">
        <f aca="false">(tcofTTGPERCEO!S478/$AD480)*(U$2/$B$2)</f>
        <v>0.00237754684170856</v>
      </c>
      <c r="V480" s="2" t="n">
        <f aca="false">(tcofTTGPERCEO!T478/$AD480)*(V$2/$B$2)</f>
        <v>0.000493195563020422</v>
      </c>
      <c r="W480" s="2" t="n">
        <f aca="false">(tcofTTGPERCEO!U478/$AD480)*(W$2/$B$2)</f>
        <v>0</v>
      </c>
      <c r="X480" s="2" t="n">
        <f aca="false">(tcofTTGPERCEO!V478/$AD480)*(X$2/$B$2)</f>
        <v>0</v>
      </c>
      <c r="Y480" s="2" t="n">
        <f aca="false">(tcofTTGPERCEO!W478/$AD480)*(Y$2/$B$2)</f>
        <v>0.00156148920133181</v>
      </c>
      <c r="Z480" s="2" t="n">
        <f aca="false">(tcofTTGPERCEO!X478/$AD480)*(Z$2/$B$2)</f>
        <v>0</v>
      </c>
      <c r="AA480" s="2" t="n">
        <f aca="false">(tcofTTGPERCEO!Y478/$AD480)*(AA$2/$B$2)</f>
        <v>0.000168552996266907</v>
      </c>
      <c r="AD480" s="2" t="n">
        <f aca="false">SUM(tcofTTGPERCEO!H478:AA478)</f>
        <v>39</v>
      </c>
    </row>
    <row r="481" customFormat="false" ht="12.8" hidden="false" customHeight="false" outlineLevel="0" collapsed="false">
      <c r="A481" s="2" t="str">
        <f aca="false">tcofTTGPERCEO!A479</f>
        <v>../tcof/chi-long-metaok/celia11_can.tei_corpo2_tto.cha </v>
      </c>
      <c r="B481" s="2" t="str">
        <f aca="false">tcofTTGPERCEO!B479</f>
        <v> LONG </v>
      </c>
      <c r="C481" s="2" t="str">
        <f aca="false">tcofTTGPERCEO!C479</f>
        <v> ADU </v>
      </c>
      <c r="D481" s="2" t="n">
        <f aca="false">tcofTTGPERCEO!D479</f>
        <v>3</v>
      </c>
      <c r="E481" s="2" t="n">
        <f aca="false">tcofTTGPERCEO!E479</f>
        <v>254</v>
      </c>
      <c r="F481" s="2" t="str">
        <f aca="false">tcofTTGPERCEO!F479</f>
        <v>26;</v>
      </c>
      <c r="G481" s="2" t="str">
        <f aca="false">LEFT(F481,FIND(";",F481)-1)</f>
        <v>26</v>
      </c>
      <c r="H481" s="2" t="n">
        <f aca="false">SUM(J481:AA481)</f>
        <v>0.235766192809197</v>
      </c>
      <c r="I481" s="2" t="n">
        <f aca="false">SUM(J481,K481,M481,N481,O481,P481,Q481,R481,T481,U481)</f>
        <v>0.232846375665458</v>
      </c>
      <c r="J481" s="2" t="n">
        <f aca="false">(tcofTTGPERCEO!H479/$AD481)*(J$2/$B$2)</f>
        <v>0</v>
      </c>
      <c r="K481" s="2" t="n">
        <f aca="false">(tcofTTGPERCEO!I479/$AD481)*(K$2/$B$2)</f>
        <v>0.000703311858652882</v>
      </c>
      <c r="L481" s="2" t="n">
        <f aca="false">(tcofTTGPERCEO!J479/$AD481)*(L$2/$B$2)</f>
        <v>0</v>
      </c>
      <c r="M481" s="2" t="n">
        <f aca="false">(tcofTTGPERCEO!K479/$AD481)*(M$2/$B$2)</f>
        <v>0.00223724056785742</v>
      </c>
      <c r="N481" s="2" t="n">
        <f aca="false">(tcofTTGPERCEO!L479/$AD481)*(N$2/$B$2)</f>
        <v>0.012589451045444</v>
      </c>
      <c r="O481" s="2" t="n">
        <f aca="false">(tcofTTGPERCEO!M479/$AD481)*(O$2/$B$2)</f>
        <v>0.205513415245737</v>
      </c>
      <c r="P481" s="2" t="n">
        <f aca="false">(tcofTTGPERCEO!N479/$AD481)*(P$2/$B$2)</f>
        <v>0</v>
      </c>
      <c r="Q481" s="2" t="n">
        <f aca="false">(tcofTTGPERCEO!O479/$AD481)*(Q$2/$B$2)</f>
        <v>0.0012045752642543</v>
      </c>
      <c r="R481" s="2" t="n">
        <f aca="false">(tcofTTGPERCEO!P479/$AD481)*(R$2/$B$2)</f>
        <v>0.000303072679577193</v>
      </c>
      <c r="S481" s="2" t="n">
        <f aca="false">(tcofTTGPERCEO!Q479/$AD481)*(S$2/$B$2)</f>
        <v>0.000811328215415477</v>
      </c>
      <c r="T481" s="2" t="n">
        <f aca="false">(tcofTTGPERCEO!R479/$AD481)*(T$2/$B$2)</f>
        <v>0.0102953090039349</v>
      </c>
      <c r="U481" s="2" t="n">
        <f aca="false">(tcofTTGPERCEO!S479/$AD481)*(U$2/$B$2)</f>
        <v>0</v>
      </c>
      <c r="V481" s="2" t="n">
        <f aca="false">(tcofTTGPERCEO!T479/$AD481)*(V$2/$B$2)</f>
        <v>0</v>
      </c>
      <c r="W481" s="2" t="n">
        <f aca="false">(tcofTTGPERCEO!U479/$AD481)*(W$2/$B$2)</f>
        <v>0</v>
      </c>
      <c r="X481" s="2" t="n">
        <f aca="false">(tcofTTGPERCEO!V479/$AD481)*(X$2/$B$2)</f>
        <v>0</v>
      </c>
      <c r="Y481" s="2" t="n">
        <f aca="false">(tcofTTGPERCEO!W479/$AD481)*(Y$2/$B$2)</f>
        <v>0.00190306496412314</v>
      </c>
      <c r="Z481" s="2" t="n">
        <f aca="false">(tcofTTGPERCEO!X479/$AD481)*(Z$2/$B$2)</f>
        <v>0</v>
      </c>
      <c r="AA481" s="2" t="n">
        <f aca="false">(tcofTTGPERCEO!Y479/$AD481)*(AA$2/$B$2)</f>
        <v>0.000205423964200293</v>
      </c>
      <c r="AD481" s="2" t="n">
        <f aca="false">SUM(tcofTTGPERCEO!H479:AA479)</f>
        <v>32</v>
      </c>
    </row>
    <row r="482" customFormat="false" ht="12.8" hidden="false" customHeight="false" outlineLevel="0" collapsed="false">
      <c r="A482" s="2" t="str">
        <f aca="false">tcofTTGPERCEO!A480</f>
        <v>../tcof/chi-long-metaok/celia12_can.tei_corpo2_tto.cha </v>
      </c>
      <c r="B482" s="2" t="str">
        <f aca="false">tcofTTGPERCEO!B480</f>
        <v> LONG </v>
      </c>
      <c r="C482" s="2" t="str">
        <f aca="false">tcofTTGPERCEO!C480</f>
        <v> ADU </v>
      </c>
      <c r="D482" s="2" t="n">
        <f aca="false">tcofTTGPERCEO!D480</f>
        <v>3</v>
      </c>
      <c r="E482" s="2" t="n">
        <f aca="false">tcofTTGPERCEO!E480</f>
        <v>213</v>
      </c>
      <c r="F482" s="2" t="str">
        <f aca="false">tcofTTGPERCEO!F480</f>
        <v>26;</v>
      </c>
      <c r="G482" s="2" t="str">
        <f aca="false">LEFT(F482,FIND(";",F482)-1)</f>
        <v>26</v>
      </c>
      <c r="H482" s="2" t="n">
        <f aca="false">SUM(J482:AA482)</f>
        <v>0.282477480518478</v>
      </c>
      <c r="I482" s="2" t="n">
        <f aca="false">SUM(J482,K482,M482,N482,O482,P482,Q482,R482,T482,U482)</f>
        <v>0.28190894799784</v>
      </c>
      <c r="J482" s="2" t="n">
        <f aca="false">(tcofTTGPERCEO!H480/$AD482)*(J$2/$B$2)</f>
        <v>0</v>
      </c>
      <c r="K482" s="2" t="n">
        <f aca="false">(tcofTTGPERCEO!I480/$AD482)*(K$2/$B$2)</f>
        <v>0</v>
      </c>
      <c r="L482" s="2" t="n">
        <f aca="false">(tcofTTGPERCEO!J480/$AD482)*(L$2/$B$2)</f>
        <v>0</v>
      </c>
      <c r="M482" s="2" t="n">
        <f aca="false">(tcofTTGPERCEO!K480/$AD482)*(M$2/$B$2)</f>
        <v>0.0111862028392871</v>
      </c>
      <c r="N482" s="2" t="n">
        <f aca="false">(tcofTTGPERCEO!L480/$AD482)*(N$2/$B$2)</f>
        <v>0.00755367062726641</v>
      </c>
      <c r="O482" s="2" t="n">
        <f aca="false">(tcofTTGPERCEO!M480/$AD482)*(O$2/$B$2)</f>
        <v>0.252939587994753</v>
      </c>
      <c r="P482" s="2" t="n">
        <f aca="false">(tcofTTGPERCEO!N480/$AD482)*(P$2/$B$2)</f>
        <v>0</v>
      </c>
      <c r="Q482" s="2" t="n">
        <f aca="false">(tcofTTGPERCEO!O480/$AD482)*(Q$2/$B$2)</f>
        <v>0</v>
      </c>
      <c r="R482" s="2" t="n">
        <f aca="false">(tcofTTGPERCEO!P480/$AD482)*(R$2/$B$2)</f>
        <v>0</v>
      </c>
      <c r="S482" s="2" t="n">
        <f aca="false">(tcofTTGPERCEO!Q480/$AD482)*(S$2/$B$2)</f>
        <v>0</v>
      </c>
      <c r="T482" s="2" t="n">
        <f aca="false">(tcofTTGPERCEO!R480/$AD482)*(T$2/$B$2)</f>
        <v>0.00588303371653422</v>
      </c>
      <c r="U482" s="2" t="n">
        <f aca="false">(tcofTTGPERCEO!S480/$AD482)*(U$2/$B$2)</f>
        <v>0.00434645281999846</v>
      </c>
      <c r="V482" s="2" t="n">
        <f aca="false">(tcofTTGPERCEO!T480/$AD482)*(V$2/$B$2)</f>
        <v>0</v>
      </c>
      <c r="W482" s="2" t="n">
        <f aca="false">(tcofTTGPERCEO!U480/$AD482)*(W$2/$B$2)</f>
        <v>0</v>
      </c>
      <c r="X482" s="2" t="n">
        <f aca="false">(tcofTTGPERCEO!V480/$AD482)*(X$2/$B$2)</f>
        <v>0</v>
      </c>
      <c r="Y482" s="2" t="n">
        <f aca="false">(tcofTTGPERCEO!W480/$AD482)*(Y$2/$B$2)</f>
        <v>0</v>
      </c>
      <c r="Z482" s="2" t="n">
        <f aca="false">(tcofTTGPERCEO!X480/$AD482)*(Z$2/$B$2)</f>
        <v>0.00056853252063884</v>
      </c>
      <c r="AA482" s="2" t="n">
        <f aca="false">(tcofTTGPERCEO!Y480/$AD482)*(AA$2/$B$2)</f>
        <v>0</v>
      </c>
      <c r="AD482" s="2" t="n">
        <f aca="false">SUM(tcofTTGPERCEO!H480:AA480)</f>
        <v>32</v>
      </c>
    </row>
    <row r="483" customFormat="false" ht="12.8" hidden="false" customHeight="false" outlineLevel="0" collapsed="false">
      <c r="A483" s="2" t="str">
        <f aca="false">tcofTTGPERCEO!A481</f>
        <v>../tcof/chi-long-metaok/celia1_can.tei_corpo2_tto.cha </v>
      </c>
      <c r="B483" s="2" t="str">
        <f aca="false">tcofTTGPERCEO!B481</f>
        <v> LONG </v>
      </c>
      <c r="C483" s="2" t="str">
        <f aca="false">tcofTTGPERCEO!C481</f>
        <v> ADU </v>
      </c>
      <c r="D483" s="2" t="n">
        <f aca="false">tcofTTGPERCEO!D481</f>
        <v>25</v>
      </c>
      <c r="E483" s="2" t="n">
        <f aca="false">tcofTTGPERCEO!E481</f>
        <v>770</v>
      </c>
      <c r="F483" s="2" t="str">
        <f aca="false">tcofTTGPERCEO!F481</f>
        <v>26;</v>
      </c>
      <c r="G483" s="2" t="str">
        <f aca="false">LEFT(F483,FIND(";",F483)-1)</f>
        <v>26</v>
      </c>
      <c r="H483" s="2" t="n">
        <f aca="false">SUM(J483:AA483)</f>
        <v>0.273031851152288</v>
      </c>
      <c r="I483" s="2" t="n">
        <f aca="false">SUM(J483,K483,M483,N483,O483,P483,Q483,R483,T483,U483)</f>
        <v>0.265976312579413</v>
      </c>
      <c r="J483" s="2" t="n">
        <f aca="false">(tcofTTGPERCEO!H481/$AD483)*(J$2/$B$2)</f>
        <v>0.000620849891446491</v>
      </c>
      <c r="K483" s="2" t="n">
        <f aca="false">(tcofTTGPERCEO!I481/$AD483)*(K$2/$B$2)</f>
        <v>0</v>
      </c>
      <c r="L483" s="2" t="n">
        <f aca="false">(tcofTTGPERCEO!J481/$AD483)*(L$2/$B$2)</f>
        <v>0</v>
      </c>
      <c r="M483" s="2" t="n">
        <f aca="false">(tcofTTGPERCEO!K481/$AD483)*(M$2/$B$2)</f>
        <v>0</v>
      </c>
      <c r="N483" s="2" t="n">
        <f aca="false">(tcofTTGPERCEO!L481/$AD483)*(N$2/$B$2)</f>
        <v>0.00713933426374547</v>
      </c>
      <c r="O483" s="2" t="n">
        <f aca="false">(tcofTTGPERCEO!M481/$AD483)*(O$2/$B$2)</f>
        <v>0.249737821058111</v>
      </c>
      <c r="P483" s="2" t="n">
        <f aca="false">(tcofTTGPERCEO!N481/$AD483)*(P$2/$B$2)</f>
        <v>0</v>
      </c>
      <c r="Q483" s="2" t="n">
        <f aca="false">(tcofTTGPERCEO!O481/$AD483)*(Q$2/$B$2)</f>
        <v>0.00195171688385507</v>
      </c>
      <c r="R483" s="2" t="n">
        <f aca="false">(tcofTTGPERCEO!P481/$AD483)*(R$2/$B$2)</f>
        <v>0</v>
      </c>
      <c r="S483" s="2" t="n">
        <f aca="false">(tcofTTGPERCEO!Q481/$AD483)*(S$2/$B$2)</f>
        <v>0.00295775349417288</v>
      </c>
      <c r="T483" s="2" t="n">
        <f aca="false">(tcofTTGPERCEO!R481/$AD483)*(T$2/$B$2)</f>
        <v>0.00476600199820494</v>
      </c>
      <c r="U483" s="2" t="n">
        <f aca="false">(tcofTTGPERCEO!S481/$AD483)*(U$2/$B$2)</f>
        <v>0.00176058848405001</v>
      </c>
      <c r="V483" s="2" t="n">
        <f aca="false">(tcofTTGPERCEO!T481/$AD483)*(V$2/$B$2)</f>
        <v>0.000243476290605019</v>
      </c>
      <c r="W483" s="2" t="n">
        <f aca="false">(tcofTTGPERCEO!U481/$AD483)*(W$2/$B$2)</f>
        <v>0</v>
      </c>
      <c r="X483" s="2" t="n">
        <f aca="false">(tcofTTGPERCEO!V481/$AD483)*(X$2/$B$2)</f>
        <v>0</v>
      </c>
      <c r="Y483" s="2" t="n">
        <f aca="false">(tcofTTGPERCEO!W481/$AD483)*(Y$2/$B$2)</f>
        <v>0.0038543087880975</v>
      </c>
      <c r="Z483" s="2" t="n">
        <f aca="false">(tcofTTGPERCEO!X481/$AD483)*(Z$2/$B$2)</f>
        <v>0</v>
      </c>
      <c r="AA483" s="2" t="n">
        <f aca="false">(tcofTTGPERCEO!Y481/$AD483)*(AA$2/$B$2)</f>
        <v>0</v>
      </c>
      <c r="AD483" s="2" t="n">
        <f aca="false">SUM(tcofTTGPERCEO!H481:AA481)</f>
        <v>79</v>
      </c>
    </row>
    <row r="484" customFormat="false" ht="12.8" hidden="false" customHeight="false" outlineLevel="0" collapsed="false">
      <c r="A484" s="2" t="str">
        <f aca="false">tcofTTGPERCEO!A482</f>
        <v>../tcof/chi-long-metaok/celia1_gav.tei_corpo2_tto.cha </v>
      </c>
      <c r="B484" s="2" t="str">
        <f aca="false">tcofTTGPERCEO!B482</f>
        <v> LONG </v>
      </c>
      <c r="C484" s="2" t="str">
        <f aca="false">tcofTTGPERCEO!C482</f>
        <v> ADU </v>
      </c>
      <c r="D484" s="2" t="n">
        <f aca="false">tcofTTGPERCEO!D482</f>
        <v>23</v>
      </c>
      <c r="E484" s="2" t="n">
        <f aca="false">tcofTTGPERCEO!E482</f>
        <v>991</v>
      </c>
      <c r="F484" s="2" t="str">
        <f aca="false">tcofTTGPERCEO!F482</f>
        <v>20;</v>
      </c>
      <c r="G484" s="2" t="str">
        <f aca="false">LEFT(F484,FIND(";",F484)-1)</f>
        <v>20</v>
      </c>
      <c r="H484" s="2" t="n">
        <f aca="false">SUM(J484:AA484)</f>
        <v>0.307859768115535</v>
      </c>
      <c r="I484" s="2" t="n">
        <f aca="false">SUM(J484,K484,M484,N484,O484,P484,Q484,R484,T484,U484)</f>
        <v>0.302414995569459</v>
      </c>
      <c r="J484" s="2" t="n">
        <f aca="false">(tcofTTGPERCEO!H482/$AD484)*(J$2/$B$2)</f>
        <v>0</v>
      </c>
      <c r="K484" s="2" t="n">
        <f aca="false">(tcofTTGPERCEO!I482/$AD484)*(K$2/$B$2)</f>
        <v>0.000340999689043821</v>
      </c>
      <c r="L484" s="2" t="n">
        <f aca="false">(tcofTTGPERCEO!J482/$AD484)*(L$2/$B$2)</f>
        <v>0</v>
      </c>
      <c r="M484" s="2" t="n">
        <f aca="false">(tcofTTGPERCEO!K482/$AD484)*(M$2/$B$2)</f>
        <v>0</v>
      </c>
      <c r="N484" s="2" t="n">
        <f aca="false">(tcofTTGPERCEO!L482/$AD484)*(N$2/$B$2)</f>
        <v>0.00732477151734925</v>
      </c>
      <c r="O484" s="2" t="n">
        <f aca="false">(tcofTTGPERCEO!M482/$AD484)*(O$2/$B$2)</f>
        <v>0.287431349994038</v>
      </c>
      <c r="P484" s="2" t="n">
        <f aca="false">(tcofTTGPERCEO!N482/$AD484)*(P$2/$B$2)</f>
        <v>0.00023158052245314</v>
      </c>
      <c r="Q484" s="2" t="n">
        <f aca="false">(tcofTTGPERCEO!O482/$AD484)*(Q$2/$B$2)</f>
        <v>0.00233614596703865</v>
      </c>
      <c r="R484" s="2" t="n">
        <f aca="false">(tcofTTGPERCEO!P482/$AD484)*(R$2/$B$2)</f>
        <v>0.000146944329491972</v>
      </c>
      <c r="S484" s="2" t="n">
        <f aca="false">(tcofTTGPERCEO!Q482/$AD484)*(S$2/$B$2)</f>
        <v>0.00019668562797951</v>
      </c>
      <c r="T484" s="2" t="n">
        <f aca="false">(tcofTTGPERCEO!R482/$AD484)*(T$2/$B$2)</f>
        <v>0.0024958324858024</v>
      </c>
      <c r="U484" s="2" t="n">
        <f aca="false">(tcofTTGPERCEO!S482/$AD484)*(U$2/$B$2)</f>
        <v>0.00210737106424168</v>
      </c>
      <c r="V484" s="2" t="n">
        <f aca="false">(tcofTTGPERCEO!T482/$AD484)*(V$2/$B$2)</f>
        <v>0.00058286748356959</v>
      </c>
      <c r="W484" s="2" t="n">
        <f aca="false">(tcofTTGPERCEO!U482/$AD484)*(W$2/$B$2)</f>
        <v>0</v>
      </c>
      <c r="X484" s="2" t="n">
        <f aca="false">(tcofTTGPERCEO!V482/$AD484)*(X$2/$B$2)</f>
        <v>0</v>
      </c>
      <c r="Y484" s="2" t="n">
        <f aca="false">(tcofTTGPERCEO!W482/$AD484)*(Y$2/$B$2)</f>
        <v>0.00415214173990503</v>
      </c>
      <c r="Z484" s="2" t="n">
        <f aca="false">(tcofTTGPERCEO!X482/$AD484)*(Z$2/$B$2)</f>
        <v>0.000413478196828247</v>
      </c>
      <c r="AA484" s="2" t="n">
        <f aca="false">(tcofTTGPERCEO!Y482/$AD484)*(AA$2/$B$2)</f>
        <v>9.95994977940815E-005</v>
      </c>
      <c r="AD484" s="2" t="n">
        <f aca="false">SUM(tcofTTGPERCEO!H482:AA482)</f>
        <v>132</v>
      </c>
    </row>
    <row r="485" customFormat="false" ht="12.8" hidden="false" customHeight="false" outlineLevel="0" collapsed="false">
      <c r="A485" s="2" t="str">
        <f aca="false">tcofTTGPERCEO!A483</f>
        <v>../tcof/chi-long-metaok/celia2_can.tei_corpo2_tto.cha </v>
      </c>
      <c r="B485" s="2" t="str">
        <f aca="false">tcofTTGPERCEO!B483</f>
        <v> LONG </v>
      </c>
      <c r="C485" s="2" t="str">
        <f aca="false">tcofTTGPERCEO!C483</f>
        <v> ADU </v>
      </c>
      <c r="D485" s="2" t="n">
        <f aca="false">tcofTTGPERCEO!D483</f>
        <v>15</v>
      </c>
      <c r="E485" s="2" t="n">
        <f aca="false">tcofTTGPERCEO!E483</f>
        <v>403</v>
      </c>
      <c r="F485" s="2" t="str">
        <f aca="false">tcofTTGPERCEO!F483</f>
        <v>26;</v>
      </c>
      <c r="G485" s="2" t="str">
        <f aca="false">LEFT(F485,FIND(";",F485)-1)</f>
        <v>26</v>
      </c>
      <c r="H485" s="2" t="n">
        <f aca="false">SUM(J485:AA485)</f>
        <v>0.249696011110254</v>
      </c>
      <c r="I485" s="2" t="n">
        <f aca="false">SUM(J485,K485,M485,N485,O485,P485,Q485,R485,T485,U485)</f>
        <v>0.243119165187871</v>
      </c>
      <c r="J485" s="2" t="n">
        <f aca="false">(tcofTTGPERCEO!H483/$AD485)*(J$2/$B$2)</f>
        <v>0.000408726178535607</v>
      </c>
      <c r="K485" s="2" t="n">
        <f aca="false">(tcofTTGPERCEO!I483/$AD485)*(K$2/$B$2)</f>
        <v>0</v>
      </c>
      <c r="L485" s="2" t="n">
        <f aca="false">(tcofTTGPERCEO!J483/$AD485)*(L$2/$B$2)</f>
        <v>0</v>
      </c>
      <c r="M485" s="2" t="n">
        <f aca="false">(tcofTTGPERCEO!K483/$AD485)*(M$2/$B$2)</f>
        <v>0</v>
      </c>
      <c r="N485" s="2" t="n">
        <f aca="false">(tcofTTGPERCEO!L483/$AD485)*(N$2/$B$2)</f>
        <v>0.00201431216727104</v>
      </c>
      <c r="O485" s="2" t="n">
        <f aca="false">(tcofTTGPERCEO!M483/$AD485)*(O$2/$B$2)</f>
        <v>0.227645629195278</v>
      </c>
      <c r="P485" s="2" t="n">
        <f aca="false">(tcofTTGPERCEO!N483/$AD485)*(P$2/$B$2)</f>
        <v>0.000764215724095363</v>
      </c>
      <c r="Q485" s="2" t="n">
        <f aca="false">(tcofTTGPERCEO!O483/$AD485)*(Q$2/$B$2)</f>
        <v>0.00289098063421032</v>
      </c>
      <c r="R485" s="2" t="n">
        <f aca="false">(tcofTTGPERCEO!P483/$AD485)*(R$2/$B$2)</f>
        <v>0</v>
      </c>
      <c r="S485" s="2" t="n">
        <f aca="false">(tcofTTGPERCEO!Q483/$AD485)*(S$2/$B$2)</f>
        <v>0.00259625028932953</v>
      </c>
      <c r="T485" s="2" t="n">
        <f aca="false">(tcofTTGPERCEO!R483/$AD485)*(T$2/$B$2)</f>
        <v>0.0082362472031479</v>
      </c>
      <c r="U485" s="2" t="n">
        <f aca="false">(tcofTTGPERCEO!S483/$AD485)*(U$2/$B$2)</f>
        <v>0.00115905408533292</v>
      </c>
      <c r="V485" s="2" t="n">
        <f aca="false">(tcofTTGPERCEO!T483/$AD485)*(V$2/$B$2)</f>
        <v>0.000480865673944912</v>
      </c>
      <c r="W485" s="2" t="n">
        <f aca="false">(tcofTTGPERCEO!U483/$AD485)*(W$2/$B$2)</f>
        <v>0</v>
      </c>
      <c r="X485" s="2" t="n">
        <f aca="false">(tcofTTGPERCEO!V483/$AD485)*(X$2/$B$2)</f>
        <v>0</v>
      </c>
      <c r="Y485" s="2" t="n">
        <f aca="false">(tcofTTGPERCEO!W483/$AD485)*(Y$2/$B$2)</f>
        <v>0.00304490394259702</v>
      </c>
      <c r="Z485" s="2" t="n">
        <f aca="false">(tcofTTGPERCEO!X483/$AD485)*(Z$2/$B$2)</f>
        <v>0.000454826016511072</v>
      </c>
      <c r="AA485" s="2" t="n">
        <f aca="false">(tcofTTGPERCEO!Y483/$AD485)*(AA$2/$B$2)</f>
        <v>0</v>
      </c>
      <c r="AD485" s="2" t="n">
        <f aca="false">SUM(tcofTTGPERCEO!H483:AA483)</f>
        <v>40</v>
      </c>
    </row>
    <row r="486" customFormat="false" ht="12.8" hidden="false" customHeight="false" outlineLevel="0" collapsed="false">
      <c r="A486" s="2" t="str">
        <f aca="false">tcofTTGPERCEO!A484</f>
        <v>../tcof/chi-long-metaok/celia2_gav.tei_corpo2_tto.cha </v>
      </c>
      <c r="B486" s="2" t="str">
        <f aca="false">tcofTTGPERCEO!B484</f>
        <v> LONG </v>
      </c>
      <c r="C486" s="2" t="str">
        <f aca="false">tcofTTGPERCEO!C484</f>
        <v> ADU </v>
      </c>
      <c r="D486" s="2" t="n">
        <f aca="false">tcofTTGPERCEO!D484</f>
        <v>9</v>
      </c>
      <c r="E486" s="2" t="n">
        <f aca="false">tcofTTGPERCEO!E484</f>
        <v>843</v>
      </c>
      <c r="F486" s="2" t="str">
        <f aca="false">tcofTTGPERCEO!F484</f>
        <v>20;</v>
      </c>
      <c r="G486" s="2" t="str">
        <f aca="false">LEFT(F486,FIND(";",F486)-1)</f>
        <v>20</v>
      </c>
      <c r="H486" s="2" t="n">
        <f aca="false">SUM(J486:AA486)</f>
        <v>0.27726091262438</v>
      </c>
      <c r="I486" s="2" t="n">
        <f aca="false">SUM(J486,K486,M486,N486,O486,P486,Q486,R486,T486,U486)</f>
        <v>0.271268913929683</v>
      </c>
      <c r="J486" s="2" t="n">
        <f aca="false">(tcofTTGPERCEO!H484/$AD486)*(J$2/$B$2)</f>
        <v>0.000670042915632142</v>
      </c>
      <c r="K486" s="2" t="n">
        <f aca="false">(tcofTTGPERCEO!I484/$AD486)*(K$2/$B$2)</f>
        <v>0.000553425724841612</v>
      </c>
      <c r="L486" s="2" t="n">
        <f aca="false">(tcofTTGPERCEO!J484/$AD486)*(L$2/$B$2)</f>
        <v>0</v>
      </c>
      <c r="M486" s="2" t="n">
        <f aca="false">(tcofTTGPERCEO!K484/$AD486)*(M$2/$B$2)</f>
        <v>0.00234726879250614</v>
      </c>
      <c r="N486" s="2" t="n">
        <f aca="false">(tcofTTGPERCEO!L484/$AD486)*(N$2/$B$2)</f>
        <v>0.00990645328166087</v>
      </c>
      <c r="O486" s="2" t="n">
        <f aca="false">(tcofTTGPERCEO!M484/$AD486)*(O$2/$B$2)</f>
        <v>0.252939587994753</v>
      </c>
      <c r="P486" s="2" t="n">
        <f aca="false">(tcofTTGPERCEO!N484/$AD486)*(P$2/$B$2)</f>
        <v>0</v>
      </c>
      <c r="Q486" s="2" t="n">
        <f aca="false">(tcofTTGPERCEO!O484/$AD486)*(Q$2/$B$2)</f>
        <v>0.00284358750905933</v>
      </c>
      <c r="R486" s="2" t="n">
        <f aca="false">(tcofTTGPERCEO!P484/$AD486)*(R$2/$B$2)</f>
        <v>0.000476966839990337</v>
      </c>
      <c r="S486" s="2" t="n">
        <f aca="false">(tcofTTGPERCEO!Q484/$AD486)*(S$2/$B$2)</f>
        <v>0.000851229603058861</v>
      </c>
      <c r="T486" s="2" t="n">
        <f aca="false">(tcofTTGPERCEO!R484/$AD486)*(T$2/$B$2)</f>
        <v>0.000771545405447111</v>
      </c>
      <c r="U486" s="2" t="n">
        <f aca="false">(tcofTTGPERCEO!S484/$AD486)*(U$2/$B$2)</f>
        <v>0.00076003546579208</v>
      </c>
      <c r="V486" s="2" t="n">
        <f aca="false">(tcofTTGPERCEO!T484/$AD486)*(V$2/$B$2)</f>
        <v>0</v>
      </c>
      <c r="W486" s="2" t="n">
        <f aca="false">(tcofTTGPERCEO!U484/$AD486)*(W$2/$B$2)</f>
        <v>0</v>
      </c>
      <c r="X486" s="2" t="n">
        <f aca="false">(tcofTTGPERCEO!V484/$AD486)*(X$2/$B$2)</f>
        <v>0</v>
      </c>
      <c r="Y486" s="2" t="n">
        <f aca="false">(tcofTTGPERCEO!W484/$AD486)*(Y$2/$B$2)</f>
        <v>0.0049916458075361</v>
      </c>
      <c r="Z486" s="2" t="n">
        <f aca="false">(tcofTTGPERCEO!X484/$AD486)*(Z$2/$B$2)</f>
        <v>0.000149123284101991</v>
      </c>
      <c r="AA486" s="2" t="n">
        <f aca="false">(tcofTTGPERCEO!Y484/$AD486)*(AA$2/$B$2)</f>
        <v>0</v>
      </c>
      <c r="AD486" s="2" t="n">
        <f aca="false">SUM(tcofTTGPERCEO!H484:AA484)</f>
        <v>122</v>
      </c>
    </row>
    <row r="487" customFormat="false" ht="12.8" hidden="false" customHeight="false" outlineLevel="0" collapsed="false">
      <c r="A487" s="2" t="str">
        <f aca="false">tcofTTGPERCEO!A485</f>
        <v>../tcof/chi-long-metaok/celia3_can.tei_corpo2_tto.cha </v>
      </c>
      <c r="B487" s="2" t="str">
        <f aca="false">tcofTTGPERCEO!B485</f>
        <v> LONG </v>
      </c>
      <c r="C487" s="2" t="str">
        <f aca="false">tcofTTGPERCEO!C485</f>
        <v> ADU </v>
      </c>
      <c r="D487" s="2" t="n">
        <f aca="false">tcofTTGPERCEO!D485</f>
        <v>5</v>
      </c>
      <c r="E487" s="2" t="n">
        <f aca="false">tcofTTGPERCEO!E485</f>
        <v>209</v>
      </c>
      <c r="F487" s="2" t="str">
        <f aca="false">tcofTTGPERCEO!F485</f>
        <v>26;</v>
      </c>
      <c r="G487" s="2" t="str">
        <f aca="false">LEFT(F487,FIND(";",F487)-1)</f>
        <v>26</v>
      </c>
      <c r="H487" s="2" t="n">
        <f aca="false">SUM(J487:AA487)</f>
        <v>0.340146079263431</v>
      </c>
      <c r="I487" s="2" t="n">
        <f aca="false">SUM(J487,K487,M487,N487,O487,P487,Q487,R487,T487,U487)</f>
        <v>0.335220790576859</v>
      </c>
      <c r="J487" s="2" t="n">
        <f aca="false">(tcofTTGPERCEO!H485/$AD487)*(J$2/$B$2)</f>
        <v>0.000544968238047476</v>
      </c>
      <c r="K487" s="2" t="n">
        <f aca="false">(tcofTTGPERCEO!I485/$AD487)*(K$2/$B$2)</f>
        <v>0</v>
      </c>
      <c r="L487" s="2" t="n">
        <f aca="false">(tcofTTGPERCEO!J485/$AD487)*(L$2/$B$2)</f>
        <v>0</v>
      </c>
      <c r="M487" s="2" t="n">
        <f aca="false">(tcofTTGPERCEO!K485/$AD487)*(M$2/$B$2)</f>
        <v>0</v>
      </c>
      <c r="N487" s="2" t="n">
        <f aca="false">(tcofTTGPERCEO!L485/$AD487)*(N$2/$B$2)</f>
        <v>0.00805724866908418</v>
      </c>
      <c r="O487" s="2" t="n">
        <f aca="false">(tcofTTGPERCEO!M485/$AD487)*(O$2/$B$2)</f>
        <v>0.320390144793354</v>
      </c>
      <c r="P487" s="2" t="n">
        <f aca="false">(tcofTTGPERCEO!N485/$AD487)*(P$2/$B$2)</f>
        <v>0</v>
      </c>
      <c r="Q487" s="2" t="n">
        <f aca="false">(tcofTTGPERCEO!O485/$AD487)*(Q$2/$B$2)</f>
        <v>0</v>
      </c>
      <c r="R487" s="2" t="n">
        <f aca="false">(tcofTTGPERCEO!P485/$AD487)*(R$2/$B$2)</f>
        <v>0</v>
      </c>
      <c r="S487" s="2" t="n">
        <f aca="false">(tcofTTGPERCEO!Q485/$AD487)*(S$2/$B$2)</f>
        <v>0.000865416763109842</v>
      </c>
      <c r="T487" s="2" t="n">
        <f aca="false">(tcofTTGPERCEO!R485/$AD487)*(T$2/$B$2)</f>
        <v>0.00313761798215158</v>
      </c>
      <c r="U487" s="2" t="n">
        <f aca="false">(tcofTTGPERCEO!S485/$AD487)*(U$2/$B$2)</f>
        <v>0.00309081089422112</v>
      </c>
      <c r="V487" s="2" t="n">
        <f aca="false">(tcofTTGPERCEO!T485/$AD487)*(V$2/$B$2)</f>
        <v>0</v>
      </c>
      <c r="W487" s="2" t="n">
        <f aca="false">(tcofTTGPERCEO!U485/$AD487)*(W$2/$B$2)</f>
        <v>0</v>
      </c>
      <c r="X487" s="2" t="n">
        <f aca="false">(tcofTTGPERCEO!V485/$AD487)*(X$2/$B$2)</f>
        <v>0</v>
      </c>
      <c r="Y487" s="2" t="n">
        <f aca="false">(tcofTTGPERCEO!W485/$AD487)*(Y$2/$B$2)</f>
        <v>0.0040598719234627</v>
      </c>
      <c r="Z487" s="2" t="n">
        <f aca="false">(tcofTTGPERCEO!X485/$AD487)*(Z$2/$B$2)</f>
        <v>0</v>
      </c>
      <c r="AA487" s="2" t="n">
        <f aca="false">(tcofTTGPERCEO!Y485/$AD487)*(AA$2/$B$2)</f>
        <v>0</v>
      </c>
      <c r="AD487" s="2" t="n">
        <f aca="false">SUM(tcofTTGPERCEO!H485:AA485)</f>
        <v>30</v>
      </c>
    </row>
    <row r="488" customFormat="false" ht="12.8" hidden="false" customHeight="false" outlineLevel="0" collapsed="false">
      <c r="A488" s="2" t="str">
        <f aca="false">tcofTTGPERCEO!A486</f>
        <v>../tcof/chi-long-metaok/celia3_gav.tei_corpo2_tto.cha </v>
      </c>
      <c r="B488" s="2" t="str">
        <f aca="false">tcofTTGPERCEO!B486</f>
        <v> LONG </v>
      </c>
      <c r="C488" s="2" t="str">
        <f aca="false">tcofTTGPERCEO!C486</f>
        <v> ADU </v>
      </c>
      <c r="D488" s="2" t="n">
        <f aca="false">tcofTTGPERCEO!D486</f>
        <v>7</v>
      </c>
      <c r="E488" s="2" t="n">
        <f aca="false">tcofTTGPERCEO!E486</f>
        <v>664</v>
      </c>
      <c r="F488" s="2" t="str">
        <f aca="false">tcofTTGPERCEO!F486</f>
        <v>20;</v>
      </c>
      <c r="G488" s="2" t="str">
        <f aca="false">LEFT(F488,FIND(";",F488)-1)</f>
        <v>20</v>
      </c>
      <c r="H488" s="2" t="n">
        <f aca="false">SUM(J488:AA488)</f>
        <v>0.360475933294389</v>
      </c>
      <c r="I488" s="2" t="n">
        <f aca="false">SUM(J488,K488,M488,N488,O488,P488,Q488,R488,T488,U488)</f>
        <v>0.356351747550343</v>
      </c>
      <c r="J488" s="2" t="n">
        <f aca="false">(tcofTTGPERCEO!H486/$AD488)*(J$2/$B$2)</f>
        <v>0</v>
      </c>
      <c r="K488" s="2" t="n">
        <f aca="false">(tcofTTGPERCEO!I486/$AD488)*(K$2/$B$2)</f>
        <v>0.00026792832710586</v>
      </c>
      <c r="L488" s="2" t="n">
        <f aca="false">(tcofTTGPERCEO!J486/$AD488)*(L$2/$B$2)</f>
        <v>0</v>
      </c>
      <c r="M488" s="2" t="n">
        <f aca="false">(tcofTTGPERCEO!K486/$AD488)*(M$2/$B$2)</f>
        <v>0</v>
      </c>
      <c r="N488" s="2" t="n">
        <f aca="false">(tcofTTGPERCEO!L486/$AD488)*(N$2/$B$2)</f>
        <v>0.00191839254025814</v>
      </c>
      <c r="O488" s="2" t="n">
        <f aca="false">(tcofTTGPERCEO!M486/$AD488)*(O$2/$B$2)</f>
        <v>0.349297526278469</v>
      </c>
      <c r="P488" s="2" t="n">
        <f aca="false">(tcofTTGPERCEO!N486/$AD488)*(P$2/$B$2)</f>
        <v>0</v>
      </c>
      <c r="Q488" s="2" t="n">
        <f aca="false">(tcofTTGPERCEO!O486/$AD488)*(Q$2/$B$2)</f>
        <v>0.00183554325981608</v>
      </c>
      <c r="R488" s="2" t="n">
        <f aca="false">(tcofTTGPERCEO!P486/$AD488)*(R$2/$B$2)</f>
        <v>0.0002309125177731</v>
      </c>
      <c r="S488" s="2" t="n">
        <f aca="false">(tcofTTGPERCEO!Q486/$AD488)*(S$2/$B$2)</f>
        <v>0</v>
      </c>
      <c r="T488" s="2" t="n">
        <f aca="false">(tcofTTGPERCEO!R486/$AD488)*(T$2/$B$2)</f>
        <v>0.00280144462692106</v>
      </c>
      <c r="U488" s="2" t="n">
        <f aca="false">(tcofTTGPERCEO!S486/$AD488)*(U$2/$B$2)</f>
        <v>0</v>
      </c>
      <c r="V488" s="2" t="n">
        <f aca="false">(tcofTTGPERCEO!T486/$AD488)*(V$2/$B$2)</f>
        <v>0</v>
      </c>
      <c r="W488" s="2" t="n">
        <f aca="false">(tcofTTGPERCEO!U486/$AD488)*(W$2/$B$2)</f>
        <v>0</v>
      </c>
      <c r="X488" s="2" t="n">
        <f aca="false">(tcofTTGPERCEO!V486/$AD488)*(X$2/$B$2)</f>
        <v>0</v>
      </c>
      <c r="Y488" s="2" t="n">
        <f aca="false">(tcofTTGPERCEO!W486/$AD488)*(Y$2/$B$2)</f>
        <v>0.0021749313875693</v>
      </c>
      <c r="Z488" s="2" t="n">
        <f aca="false">(tcofTTGPERCEO!X486/$AD488)*(Z$2/$B$2)</f>
        <v>0.00194925435647602</v>
      </c>
      <c r="AA488" s="2" t="n">
        <f aca="false">(tcofTTGPERCEO!Y486/$AD488)*(AA$2/$B$2)</f>
        <v>0</v>
      </c>
      <c r="AD488" s="2" t="n">
        <f aca="false">SUM(tcofTTGPERCEO!H486:AA486)</f>
        <v>84</v>
      </c>
    </row>
    <row r="489" customFormat="false" ht="12.8" hidden="false" customHeight="false" outlineLevel="0" collapsed="false">
      <c r="A489" s="2" t="str">
        <f aca="false">tcofTTGPERCEO!A487</f>
        <v>../tcof/chi-long-metaok/celia4_can.tei_corpo2_tto.cha </v>
      </c>
      <c r="B489" s="2" t="str">
        <f aca="false">tcofTTGPERCEO!B487</f>
        <v> LONG </v>
      </c>
      <c r="C489" s="2" t="str">
        <f aca="false">tcofTTGPERCEO!C487</f>
        <v> ADU </v>
      </c>
      <c r="D489" s="2" t="n">
        <f aca="false">tcofTTGPERCEO!D487</f>
        <v>5</v>
      </c>
      <c r="E489" s="2" t="n">
        <f aca="false">tcofTTGPERCEO!E487</f>
        <v>433</v>
      </c>
      <c r="F489" s="2" t="str">
        <f aca="false">tcofTTGPERCEO!F487</f>
        <v>26;</v>
      </c>
      <c r="G489" s="2" t="str">
        <f aca="false">LEFT(F489,FIND(";",F489)-1)</f>
        <v>26</v>
      </c>
      <c r="H489" s="2" t="n">
        <f aca="false">SUM(J489:AA489)</f>
        <v>0.284177211120541</v>
      </c>
      <c r="I489" s="2" t="n">
        <f aca="false">SUM(J489,K489,M489,N489,O489,P489,Q489,R489,T489,U489)</f>
        <v>0.274937151197181</v>
      </c>
      <c r="J489" s="2" t="n">
        <f aca="false">(tcofTTGPERCEO!H487/$AD489)*(J$2/$B$2)</f>
        <v>0</v>
      </c>
      <c r="K489" s="2" t="n">
        <f aca="false">(tcofTTGPERCEO!I487/$AD489)*(K$2/$B$2)</f>
        <v>0</v>
      </c>
      <c r="L489" s="2" t="n">
        <f aca="false">(tcofTTGPERCEO!J487/$AD489)*(L$2/$B$2)</f>
        <v>0</v>
      </c>
      <c r="M489" s="2" t="n">
        <f aca="false">(tcofTTGPERCEO!K487/$AD489)*(M$2/$B$2)</f>
        <v>0.00149149371190495</v>
      </c>
      <c r="N489" s="2" t="n">
        <f aca="false">(tcofTTGPERCEO!L487/$AD489)*(N$2/$B$2)</f>
        <v>0.00335718694545174</v>
      </c>
      <c r="O489" s="2" t="n">
        <f aca="false">(tcofTTGPERCEO!M487/$AD489)*(O$2/$B$2)</f>
        <v>0.263478737494535</v>
      </c>
      <c r="P489" s="2" t="n">
        <f aca="false">(tcofTTGPERCEO!N487/$AD489)*(P$2/$B$2)</f>
        <v>0.00127369287349227</v>
      </c>
      <c r="Q489" s="2" t="n">
        <f aca="false">(tcofTTGPERCEO!O487/$AD489)*(Q$2/$B$2)</f>
        <v>0.0024091505285086</v>
      </c>
      <c r="R489" s="2" t="n">
        <f aca="false">(tcofTTGPERCEO!P487/$AD489)*(R$2/$B$2)</f>
        <v>0</v>
      </c>
      <c r="S489" s="2" t="n">
        <f aca="false">(tcofTTGPERCEO!Q487/$AD489)*(S$2/$B$2)</f>
        <v>0.00378619833860556</v>
      </c>
      <c r="T489" s="2" t="n">
        <f aca="false">(tcofTTGPERCEO!R487/$AD489)*(T$2/$B$2)</f>
        <v>0.00196101123884474</v>
      </c>
      <c r="U489" s="2" t="n">
        <f aca="false">(tcofTTGPERCEO!S487/$AD489)*(U$2/$B$2)</f>
        <v>0.000965878404444101</v>
      </c>
      <c r="V489" s="2" t="n">
        <f aca="false">(tcofTTGPERCEO!T487/$AD489)*(V$2/$B$2)</f>
        <v>0</v>
      </c>
      <c r="W489" s="2" t="n">
        <f aca="false">(tcofTTGPERCEO!U487/$AD489)*(W$2/$B$2)</f>
        <v>0</v>
      </c>
      <c r="X489" s="2" t="n">
        <f aca="false">(tcofTTGPERCEO!V487/$AD489)*(X$2/$B$2)</f>
        <v>0</v>
      </c>
      <c r="Y489" s="2" t="n">
        <f aca="false">(tcofTTGPERCEO!W487/$AD489)*(Y$2/$B$2)</f>
        <v>0.00507483990432837</v>
      </c>
      <c r="Z489" s="2" t="n">
        <f aca="false">(tcofTTGPERCEO!X487/$AD489)*(Z$2/$B$2)</f>
        <v>0.000379021680425893</v>
      </c>
      <c r="AA489" s="2" t="n">
        <f aca="false">(tcofTTGPERCEO!Y487/$AD489)*(AA$2/$B$2)</f>
        <v>0</v>
      </c>
      <c r="AD489" s="2" t="n">
        <f aca="false">SUM(tcofTTGPERCEO!H487:AA487)</f>
        <v>48</v>
      </c>
    </row>
    <row r="490" customFormat="false" ht="12.8" hidden="false" customHeight="false" outlineLevel="0" collapsed="false">
      <c r="A490" s="2" t="str">
        <f aca="false">tcofTTGPERCEO!A488</f>
        <v>../tcof/chi-long-metaok/celia5_can.tei_corpo2_tto.cha </v>
      </c>
      <c r="B490" s="2" t="str">
        <f aca="false">tcofTTGPERCEO!B488</f>
        <v> LONG </v>
      </c>
      <c r="C490" s="2" t="str">
        <f aca="false">tcofTTGPERCEO!C488</f>
        <v> ADU </v>
      </c>
      <c r="D490" s="2" t="n">
        <f aca="false">tcofTTGPERCEO!D488</f>
        <v>11</v>
      </c>
      <c r="E490" s="2" t="n">
        <f aca="false">tcofTTGPERCEO!E488</f>
        <v>522</v>
      </c>
      <c r="F490" s="2" t="str">
        <f aca="false">tcofTTGPERCEO!F488</f>
        <v>40;02.12</v>
      </c>
      <c r="G490" s="2" t="str">
        <f aca="false">LEFT(F490,FIND(";",F490)-1)</f>
        <v>40</v>
      </c>
      <c r="H490" s="2" t="n">
        <f aca="false">SUM(J490:AA490)</f>
        <v>0.322771448247877</v>
      </c>
      <c r="I490" s="2" t="n">
        <f aca="false">SUM(J490,K490,M490,N490,O490,P490,Q490,R490,T490,U490)</f>
        <v>0.31679582908269</v>
      </c>
      <c r="J490" s="2" t="n">
        <f aca="false">(tcofTTGPERCEO!H488/$AD490)*(J$2/$B$2)</f>
        <v>0</v>
      </c>
      <c r="K490" s="2" t="n">
        <f aca="false">(tcofTTGPERCEO!I488/$AD490)*(K$2/$B$2)</f>
        <v>0</v>
      </c>
      <c r="L490" s="2" t="n">
        <f aca="false">(tcofTTGPERCEO!J488/$AD490)*(L$2/$B$2)</f>
        <v>0</v>
      </c>
      <c r="M490" s="2" t="n">
        <f aca="false">(tcofTTGPERCEO!K488/$AD490)*(M$2/$B$2)</f>
        <v>0.00132577218835995</v>
      </c>
      <c r="N490" s="2" t="n">
        <f aca="false">(tcofTTGPERCEO!L488/$AD490)*(N$2/$B$2)</f>
        <v>0.0074604154343372</v>
      </c>
      <c r="O490" s="2" t="n">
        <f aca="false">(tcofTTGPERCEO!M488/$AD490)*(O$2/$B$2)</f>
        <v>0.299780252438226</v>
      </c>
      <c r="P490" s="2" t="n">
        <f aca="false">(tcofTTGPERCEO!N488/$AD490)*(P$2/$B$2)</f>
        <v>0</v>
      </c>
      <c r="Q490" s="2" t="n">
        <f aca="false">(tcofTTGPERCEO!O488/$AD490)*(Q$2/$B$2)</f>
        <v>0.00214146713645209</v>
      </c>
      <c r="R490" s="2" t="n">
        <f aca="false">(tcofTTGPERCEO!P488/$AD490)*(R$2/$B$2)</f>
        <v>0</v>
      </c>
      <c r="S490" s="2" t="n">
        <f aca="false">(tcofTTGPERCEO!Q488/$AD490)*(S$2/$B$2)</f>
        <v>0</v>
      </c>
      <c r="T490" s="2" t="n">
        <f aca="false">(tcofTTGPERCEO!R488/$AD490)*(T$2/$B$2)</f>
        <v>0.00522936330358597</v>
      </c>
      <c r="U490" s="2" t="n">
        <f aca="false">(tcofTTGPERCEO!S488/$AD490)*(U$2/$B$2)</f>
        <v>0.00085855858172809</v>
      </c>
      <c r="V490" s="2" t="n">
        <f aca="false">(tcofTTGPERCEO!T488/$AD490)*(V$2/$B$2)</f>
        <v>0</v>
      </c>
      <c r="W490" s="2" t="n">
        <f aca="false">(tcofTTGPERCEO!U488/$AD490)*(W$2/$B$2)</f>
        <v>0</v>
      </c>
      <c r="X490" s="2" t="n">
        <f aca="false">(tcofTTGPERCEO!V488/$AD490)*(X$2/$B$2)</f>
        <v>0</v>
      </c>
      <c r="Y490" s="2" t="n">
        <f aca="false">(tcofTTGPERCEO!W488/$AD490)*(Y$2/$B$2)</f>
        <v>0.0056387110048093</v>
      </c>
      <c r="Z490" s="2" t="n">
        <f aca="false">(tcofTTGPERCEO!X488/$AD490)*(Z$2/$B$2)</f>
        <v>0.000336908160378572</v>
      </c>
      <c r="AA490" s="2" t="n">
        <f aca="false">(tcofTTGPERCEO!Y488/$AD490)*(AA$2/$B$2)</f>
        <v>0</v>
      </c>
      <c r="AD490" s="2" t="n">
        <f aca="false">SUM(tcofTTGPERCEO!H488:AA488)</f>
        <v>54</v>
      </c>
    </row>
    <row r="491" customFormat="false" ht="12.8" hidden="false" customHeight="false" outlineLevel="0" collapsed="false">
      <c r="A491" s="2" t="str">
        <f aca="false">tcofTTGPERCEO!A489</f>
        <v>../tcof/chi-long-metaok/celia6_can.tei_corpo2_tto.cha </v>
      </c>
      <c r="B491" s="2" t="str">
        <f aca="false">tcofTTGPERCEO!B489</f>
        <v> LONG </v>
      </c>
      <c r="C491" s="2" t="str">
        <f aca="false">tcofTTGPERCEO!C489</f>
        <v> ADU </v>
      </c>
      <c r="D491" s="2" t="n">
        <f aca="false">tcofTTGPERCEO!D489</f>
        <v>3</v>
      </c>
      <c r="E491" s="2" t="n">
        <f aca="false">tcofTTGPERCEO!E489</f>
        <v>324</v>
      </c>
      <c r="F491" s="2" t="str">
        <f aca="false">tcofTTGPERCEO!F489</f>
        <v>26;</v>
      </c>
      <c r="G491" s="2" t="str">
        <f aca="false">LEFT(F491,FIND(";",F491)-1)</f>
        <v>26</v>
      </c>
      <c r="H491" s="2" t="n">
        <f aca="false">SUM(J491:AA491)</f>
        <v>0.213501187322652</v>
      </c>
      <c r="I491" s="2" t="n">
        <f aca="false">SUM(J491,K491,M491,N491,O491,P491,Q491,R491,T491,U491)</f>
        <v>0.211191980499904</v>
      </c>
      <c r="J491" s="2" t="n">
        <f aca="false">(tcofTTGPERCEO!H489/$AD491)*(J$2/$B$2)</f>
        <v>0.000605520264497195</v>
      </c>
      <c r="K491" s="2" t="n">
        <f aca="false">(tcofTTGPERCEO!I489/$AD491)*(K$2/$B$2)</f>
        <v>0</v>
      </c>
      <c r="L491" s="2" t="n">
        <f aca="false">(tcofTTGPERCEO!J489/$AD491)*(L$2/$B$2)</f>
        <v>0</v>
      </c>
      <c r="M491" s="2" t="n">
        <f aca="false">(tcofTTGPERCEO!K489/$AD491)*(M$2/$B$2)</f>
        <v>0</v>
      </c>
      <c r="N491" s="2" t="n">
        <f aca="false">(tcofTTGPERCEO!L489/$AD491)*(N$2/$B$2)</f>
        <v>0.00596833234746976</v>
      </c>
      <c r="O491" s="2" t="n">
        <f aca="false">(tcofTTGPERCEO!M489/$AD491)*(O$2/$B$2)</f>
        <v>0.187362657773891</v>
      </c>
      <c r="P491" s="2" t="n">
        <f aca="false">(tcofTTGPERCEO!N489/$AD491)*(P$2/$B$2)</f>
        <v>0</v>
      </c>
      <c r="Q491" s="2" t="n">
        <f aca="false">(tcofTTGPERCEO!O489/$AD491)*(Q$2/$B$2)</f>
        <v>0.00856586854580836</v>
      </c>
      <c r="R491" s="2" t="n">
        <f aca="false">(tcofTTGPERCEO!P489/$AD491)*(R$2/$B$2)</f>
        <v>0</v>
      </c>
      <c r="S491" s="2" t="n">
        <f aca="false">(tcofTTGPERCEO!Q489/$AD491)*(S$2/$B$2)</f>
        <v>0.000961574181233158</v>
      </c>
      <c r="T491" s="2" t="n">
        <f aca="false">(tcofTTGPERCEO!R489/$AD491)*(T$2/$B$2)</f>
        <v>0.0069724844047813</v>
      </c>
      <c r="U491" s="2" t="n">
        <f aca="false">(tcofTTGPERCEO!S489/$AD491)*(U$2/$B$2)</f>
        <v>0.00171711716345618</v>
      </c>
      <c r="V491" s="2" t="n">
        <f aca="false">(tcofTTGPERCEO!T489/$AD491)*(V$2/$B$2)</f>
        <v>0</v>
      </c>
      <c r="W491" s="2" t="n">
        <f aca="false">(tcofTTGPERCEO!U489/$AD491)*(W$2/$B$2)</f>
        <v>0</v>
      </c>
      <c r="X491" s="2" t="n">
        <f aca="false">(tcofTTGPERCEO!V489/$AD491)*(X$2/$B$2)</f>
        <v>0</v>
      </c>
      <c r="Y491" s="2" t="n">
        <f aca="false">(tcofTTGPERCEO!W489/$AD491)*(Y$2/$B$2)</f>
        <v>0</v>
      </c>
      <c r="Z491" s="2" t="n">
        <f aca="false">(tcofTTGPERCEO!X489/$AD491)*(Z$2/$B$2)</f>
        <v>0.00134763264151429</v>
      </c>
      <c r="AA491" s="2" t="n">
        <f aca="false">(tcofTTGPERCEO!Y489/$AD491)*(AA$2/$B$2)</f>
        <v>0</v>
      </c>
      <c r="AD491" s="2" t="n">
        <f aca="false">SUM(tcofTTGPERCEO!H489:AA489)</f>
        <v>27</v>
      </c>
    </row>
    <row r="492" customFormat="false" ht="12.8" hidden="false" customHeight="false" outlineLevel="0" collapsed="false">
      <c r="A492" s="2" t="str">
        <f aca="false">tcofTTGPERCEO!A490</f>
        <v>../tcof/chi-long-metaok/celia7_can.tei_corpo2_tto.cha </v>
      </c>
      <c r="B492" s="2" t="str">
        <f aca="false">tcofTTGPERCEO!B490</f>
        <v> LONG </v>
      </c>
      <c r="C492" s="2" t="str">
        <f aca="false">tcofTTGPERCEO!C490</f>
        <v> ADU </v>
      </c>
      <c r="D492" s="2" t="n">
        <f aca="false">tcofTTGPERCEO!D490</f>
        <v>14</v>
      </c>
      <c r="E492" s="2" t="n">
        <f aca="false">tcofTTGPERCEO!E490</f>
        <v>426</v>
      </c>
      <c r="F492" s="2" t="str">
        <f aca="false">tcofTTGPERCEO!F490</f>
        <v>40;02.12</v>
      </c>
      <c r="G492" s="2" t="str">
        <f aca="false">LEFT(F492,FIND(";",F492)-1)</f>
        <v>40</v>
      </c>
      <c r="H492" s="2" t="n">
        <f aca="false">SUM(J492:AA492)</f>
        <v>0.267139210272959</v>
      </c>
      <c r="I492" s="2" t="n">
        <f aca="false">SUM(J492,K492,M492,N492,O492,P492,Q492,R492,T492,U492)</f>
        <v>0.260883822034666</v>
      </c>
      <c r="J492" s="2" t="n">
        <f aca="false">(tcofTTGPERCEO!H490/$AD492)*(J$2/$B$2)</f>
        <v>0</v>
      </c>
      <c r="K492" s="2" t="n">
        <f aca="false">(tcofTTGPERCEO!I490/$AD492)*(K$2/$B$2)</f>
        <v>0.0004892604234107</v>
      </c>
      <c r="L492" s="2" t="n">
        <f aca="false">(tcofTTGPERCEO!J490/$AD492)*(L$2/$B$2)</f>
        <v>0</v>
      </c>
      <c r="M492" s="2" t="n">
        <f aca="false">(tcofTTGPERCEO!K490/$AD492)*(M$2/$B$2)</f>
        <v>0</v>
      </c>
      <c r="N492" s="2" t="n">
        <f aca="false">(tcofTTGPERCEO!L490/$AD492)*(N$2/$B$2)</f>
        <v>0.00525472739288098</v>
      </c>
      <c r="O492" s="2" t="n">
        <f aca="false">(tcofTTGPERCEO!M490/$AD492)*(O$2/$B$2)</f>
        <v>0.241942214603677</v>
      </c>
      <c r="P492" s="2" t="n">
        <f aca="false">(tcofTTGPERCEO!N490/$AD492)*(P$2/$B$2)</f>
        <v>0</v>
      </c>
      <c r="Q492" s="2" t="n">
        <f aca="false">(tcofTTGPERCEO!O490/$AD492)*(Q$2/$B$2)</f>
        <v>0.0050277924073223</v>
      </c>
      <c r="R492" s="2" t="n">
        <f aca="false">(tcofTTGPERCEO!P490/$AD492)*(R$2/$B$2)</f>
        <v>0</v>
      </c>
      <c r="S492" s="2" t="n">
        <f aca="false">(tcofTTGPERCEO!Q490/$AD492)*(S$2/$B$2)</f>
        <v>0.000564402236810767</v>
      </c>
      <c r="T492" s="2" t="n">
        <f aca="false">(tcofTTGPERCEO!R490/$AD492)*(T$2/$B$2)</f>
        <v>0.00716195408969383</v>
      </c>
      <c r="U492" s="2" t="n">
        <f aca="false">(tcofTTGPERCEO!S490/$AD492)*(U$2/$B$2)</f>
        <v>0.0010078731176808</v>
      </c>
      <c r="V492" s="2" t="n">
        <f aca="false">(tcofTTGPERCEO!T490/$AD492)*(V$2/$B$2)</f>
        <v>0</v>
      </c>
      <c r="W492" s="2" t="n">
        <f aca="false">(tcofTTGPERCEO!U490/$AD492)*(W$2/$B$2)</f>
        <v>0</v>
      </c>
      <c r="X492" s="2" t="n">
        <f aca="false">(tcofTTGPERCEO!V490/$AD492)*(X$2/$B$2)</f>
        <v>0</v>
      </c>
      <c r="Y492" s="2" t="n">
        <f aca="false">(tcofTTGPERCEO!W490/$AD492)*(Y$2/$B$2)</f>
        <v>0.00529548511756004</v>
      </c>
      <c r="Z492" s="2" t="n">
        <f aca="false">(tcofTTGPERCEO!X490/$AD492)*(Z$2/$B$2)</f>
        <v>0.000395500883922671</v>
      </c>
      <c r="AA492" s="2" t="n">
        <f aca="false">(tcofTTGPERCEO!Y490/$AD492)*(AA$2/$B$2)</f>
        <v>0</v>
      </c>
      <c r="AD492" s="2" t="n">
        <f aca="false">SUM(tcofTTGPERCEO!H490:AA490)</f>
        <v>46</v>
      </c>
    </row>
    <row r="493" customFormat="false" ht="12.8" hidden="false" customHeight="false" outlineLevel="0" collapsed="false">
      <c r="A493" s="2" t="str">
        <f aca="false">tcofTTGPERCEO!A491</f>
        <v>../tcof/chi-long-metaok/celia8_can.tei_corpo2_tto.cha </v>
      </c>
      <c r="B493" s="2" t="str">
        <f aca="false">tcofTTGPERCEO!B491</f>
        <v> LONG </v>
      </c>
      <c r="C493" s="2" t="str">
        <f aca="false">tcofTTGPERCEO!C491</f>
        <v> ADU </v>
      </c>
      <c r="D493" s="2" t="n">
        <f aca="false">tcofTTGPERCEO!D491</f>
        <v>13</v>
      </c>
      <c r="E493" s="2" t="n">
        <f aca="false">tcofTTGPERCEO!E491</f>
        <v>434</v>
      </c>
      <c r="F493" s="2" t="str">
        <f aca="false">tcofTTGPERCEO!F491</f>
        <v>40;02.12</v>
      </c>
      <c r="G493" s="2" t="str">
        <f aca="false">LEFT(F493,FIND(";",F493)-1)</f>
        <v>40</v>
      </c>
      <c r="H493" s="2" t="n">
        <f aca="false">SUM(J493:AA493)</f>
        <v>0.278472798202299</v>
      </c>
      <c r="I493" s="2" t="n">
        <f aca="false">SUM(J493,K493,M493,N493,O493,P493,Q493,R493,T493,U493)</f>
        <v>0.275189872502122</v>
      </c>
      <c r="J493" s="2" t="n">
        <f aca="false">(tcofTTGPERCEO!H491/$AD493)*(J$2/$B$2)</f>
        <v>0.000510907723169509</v>
      </c>
      <c r="K493" s="2" t="n">
        <f aca="false">(tcofTTGPERCEO!I491/$AD493)*(K$2/$B$2)</f>
        <v>0.000351655929326441</v>
      </c>
      <c r="L493" s="2" t="n">
        <f aca="false">(tcofTTGPERCEO!J491/$AD493)*(L$2/$B$2)</f>
        <v>0</v>
      </c>
      <c r="M493" s="2" t="n">
        <f aca="false">(tcofTTGPERCEO!K491/$AD493)*(M$2/$B$2)</f>
        <v>0.00335586085178613</v>
      </c>
      <c r="N493" s="2" t="n">
        <f aca="false">(tcofTTGPERCEO!L491/$AD493)*(N$2/$B$2)</f>
        <v>0.012589451045444</v>
      </c>
      <c r="O493" s="2" t="n">
        <f aca="false">(tcofTTGPERCEO!M491/$AD493)*(O$2/$B$2)</f>
        <v>0.252939587994753</v>
      </c>
      <c r="P493" s="2" t="n">
        <f aca="false">(tcofTTGPERCEO!N491/$AD493)*(P$2/$B$2)</f>
        <v>0.00143290448267881</v>
      </c>
      <c r="Q493" s="2" t="n">
        <f aca="false">(tcofTTGPERCEO!O491/$AD493)*(Q$2/$B$2)</f>
        <v>0.0024091505285086</v>
      </c>
      <c r="R493" s="2" t="n">
        <f aca="false">(tcofTTGPERCEO!P491/$AD493)*(R$2/$B$2)</f>
        <v>0.000151536339788597</v>
      </c>
      <c r="S493" s="2" t="n">
        <f aca="false">(tcofTTGPERCEO!Q491/$AD493)*(S$2/$B$2)</f>
        <v>0.000811328215415477</v>
      </c>
      <c r="T493" s="2" t="n">
        <f aca="false">(tcofTTGPERCEO!R491/$AD493)*(T$2/$B$2)</f>
        <v>0</v>
      </c>
      <c r="U493" s="2" t="n">
        <f aca="false">(tcofTTGPERCEO!S491/$AD493)*(U$2/$B$2)</f>
        <v>0.00144881760666615</v>
      </c>
      <c r="V493" s="2" t="n">
        <f aca="false">(tcofTTGPERCEO!T491/$AD493)*(V$2/$B$2)</f>
        <v>0</v>
      </c>
      <c r="W493" s="2" t="n">
        <f aca="false">(tcofTTGPERCEO!U491/$AD493)*(W$2/$B$2)</f>
        <v>0</v>
      </c>
      <c r="X493" s="2" t="n">
        <f aca="false">(tcofTTGPERCEO!V491/$AD493)*(X$2/$B$2)</f>
        <v>0</v>
      </c>
      <c r="Y493" s="2" t="n">
        <f aca="false">(tcofTTGPERCEO!W491/$AD493)*(Y$2/$B$2)</f>
        <v>0.00190306496412314</v>
      </c>
      <c r="Z493" s="2" t="n">
        <f aca="false">(tcofTTGPERCEO!X491/$AD493)*(Z$2/$B$2)</f>
        <v>0.00056853252063884</v>
      </c>
      <c r="AA493" s="2" t="n">
        <f aca="false">(tcofTTGPERCEO!Y491/$AD493)*(AA$2/$B$2)</f>
        <v>0</v>
      </c>
      <c r="AD493" s="2" t="n">
        <f aca="false">SUM(tcofTTGPERCEO!H491:AA491)</f>
        <v>64</v>
      </c>
    </row>
    <row r="494" customFormat="false" ht="12.8" hidden="false" customHeight="false" outlineLevel="0" collapsed="false">
      <c r="A494" s="2" t="str">
        <f aca="false">tcofTTGPERCEO!A492</f>
        <v>../tcof/chi-long-metaok/celia9_can.tei_corpo2_tto.cha </v>
      </c>
      <c r="B494" s="2" t="str">
        <f aca="false">tcofTTGPERCEO!B492</f>
        <v> LONG </v>
      </c>
      <c r="C494" s="2" t="str">
        <f aca="false">tcofTTGPERCEO!C492</f>
        <v> ADU </v>
      </c>
      <c r="D494" s="2" t="n">
        <f aca="false">tcofTTGPERCEO!D492</f>
        <v>5</v>
      </c>
      <c r="E494" s="2" t="n">
        <f aca="false">tcofTTGPERCEO!E492</f>
        <v>145</v>
      </c>
      <c r="F494" s="2" t="str">
        <f aca="false">tcofTTGPERCEO!F492</f>
        <v>26;</v>
      </c>
      <c r="G494" s="2" t="str">
        <f aca="false">LEFT(F494,FIND(";",F494)-1)</f>
        <v>26</v>
      </c>
      <c r="H494" s="2" t="n">
        <f aca="false">SUM(J494:AA494)</f>
        <v>0.226468122315665</v>
      </c>
      <c r="I494" s="2" t="n">
        <f aca="false">SUM(J494,K494,M494,N494,O494,P494,Q494,R494,T494,U494)</f>
        <v>0.22231155003472</v>
      </c>
      <c r="J494" s="2" t="n">
        <f aca="false">(tcofTTGPERCEO!H492/$AD494)*(J$2/$B$2)</f>
        <v>0</v>
      </c>
      <c r="K494" s="2" t="n">
        <f aca="false">(tcofTTGPERCEO!I492/$AD494)*(K$2/$B$2)</f>
        <v>0</v>
      </c>
      <c r="L494" s="2" t="n">
        <f aca="false">(tcofTTGPERCEO!J492/$AD494)*(L$2/$B$2)</f>
        <v>0</v>
      </c>
      <c r="M494" s="2" t="n">
        <f aca="false">(tcofTTGPERCEO!K492/$AD494)*(M$2/$B$2)</f>
        <v>0</v>
      </c>
      <c r="N494" s="2" t="n">
        <f aca="false">(tcofTTGPERCEO!L492/$AD494)*(N$2/$B$2)</f>
        <v>0.00537149911272278</v>
      </c>
      <c r="O494" s="2" t="n">
        <f aca="false">(tcofTTGPERCEO!M492/$AD494)*(O$2/$B$2)</f>
        <v>0.202351670395803</v>
      </c>
      <c r="P494" s="2" t="n">
        <f aca="false">(tcofTTGPERCEO!N492/$AD494)*(P$2/$B$2)</f>
        <v>0.00203790859758763</v>
      </c>
      <c r="Q494" s="2" t="n">
        <f aca="false">(tcofTTGPERCEO!O492/$AD494)*(Q$2/$B$2)</f>
        <v>0</v>
      </c>
      <c r="R494" s="2" t="n">
        <f aca="false">(tcofTTGPERCEO!P492/$AD494)*(R$2/$B$2)</f>
        <v>0</v>
      </c>
      <c r="S494" s="2" t="n">
        <f aca="false">(tcofTTGPERCEO!Q492/$AD494)*(S$2/$B$2)</f>
        <v>0.00173083352621968</v>
      </c>
      <c r="T494" s="2" t="n">
        <f aca="false">(tcofTTGPERCEO!R492/$AD494)*(T$2/$B$2)</f>
        <v>0.0125504719286063</v>
      </c>
      <c r="U494" s="2" t="n">
        <f aca="false">(tcofTTGPERCEO!S492/$AD494)*(U$2/$B$2)</f>
        <v>0</v>
      </c>
      <c r="V494" s="2" t="n">
        <f aca="false">(tcofTTGPERCEO!T492/$AD494)*(V$2/$B$2)</f>
        <v>0</v>
      </c>
      <c r="W494" s="2" t="n">
        <f aca="false">(tcofTTGPERCEO!U492/$AD494)*(W$2/$B$2)</f>
        <v>0</v>
      </c>
      <c r="X494" s="2" t="n">
        <f aca="false">(tcofTTGPERCEO!V492/$AD494)*(X$2/$B$2)</f>
        <v>0</v>
      </c>
      <c r="Y494" s="2" t="n">
        <f aca="false">(tcofTTGPERCEO!W492/$AD494)*(Y$2/$B$2)</f>
        <v>0</v>
      </c>
      <c r="Z494" s="2" t="n">
        <f aca="false">(tcofTTGPERCEO!X492/$AD494)*(Z$2/$B$2)</f>
        <v>0.00242573875472572</v>
      </c>
      <c r="AA494" s="2" t="n">
        <f aca="false">(tcofTTGPERCEO!Y492/$AD494)*(AA$2/$B$2)</f>
        <v>0</v>
      </c>
      <c r="AD494" s="2" t="n">
        <f aca="false">SUM(tcofTTGPERCEO!H492:AA492)</f>
        <v>15</v>
      </c>
    </row>
    <row r="495" customFormat="false" ht="12.8" hidden="false" customHeight="false" outlineLevel="0" collapsed="false">
      <c r="A495" s="2" t="str">
        <f aca="false">tcofTTGPERCEO!A493</f>
        <v>../tcof/chi-long-metaok/fanny1_cha.tei_corpo2_tto.cha </v>
      </c>
      <c r="B495" s="2" t="str">
        <f aca="false">tcofTTGPERCEO!B493</f>
        <v> LONG </v>
      </c>
      <c r="C495" s="2" t="str">
        <f aca="false">tcofTTGPERCEO!C493</f>
        <v> ADU </v>
      </c>
      <c r="D495" s="2" t="n">
        <f aca="false">tcofTTGPERCEO!D493</f>
        <v>64</v>
      </c>
      <c r="E495" s="2" t="n">
        <f aca="false">tcofTTGPERCEO!E493</f>
        <v>588</v>
      </c>
      <c r="F495" s="2" t="str">
        <f aca="false">tcofTTGPERCEO!F493</f>
        <v>20;</v>
      </c>
      <c r="G495" s="2" t="str">
        <f aca="false">LEFT(F495,FIND(";",F495)-1)</f>
        <v>20</v>
      </c>
      <c r="H495" s="2" t="n">
        <f aca="false">SUM(J495:AA495)</f>
        <v>0.262013347735514</v>
      </c>
      <c r="I495" s="2" t="n">
        <f aca="false">SUM(J495,K495,M495,N495,O495,P495,Q495,R495,T495,U495)</f>
        <v>0.258606331815961</v>
      </c>
      <c r="J495" s="2" t="n">
        <f aca="false">(tcofTTGPERCEO!H493/$AD495)*(J$2/$B$2)</f>
        <v>0.000272484119023738</v>
      </c>
      <c r="K495" s="2" t="n">
        <f aca="false">(tcofTTGPERCEO!I493/$AD495)*(K$2/$B$2)</f>
        <v>0.000375099657948204</v>
      </c>
      <c r="L495" s="2" t="n">
        <f aca="false">(tcofTTGPERCEO!J493/$AD495)*(L$2/$B$2)</f>
        <v>0</v>
      </c>
      <c r="M495" s="2" t="n">
        <f aca="false">(tcofTTGPERCEO!K493/$AD495)*(M$2/$B$2)</f>
        <v>0.00477277987809583</v>
      </c>
      <c r="N495" s="2" t="n">
        <f aca="false">(tcofTTGPERCEO!L493/$AD495)*(N$2/$B$2)</f>
        <v>0.00940012344726487</v>
      </c>
      <c r="O495" s="2" t="n">
        <f aca="false">(tcofTTGPERCEO!M493/$AD495)*(O$2/$B$2)</f>
        <v>0.236076948795103</v>
      </c>
      <c r="P495" s="2" t="n">
        <f aca="false">(tcofTTGPERCEO!N493/$AD495)*(P$2/$B$2)</f>
        <v>0.00101895429879382</v>
      </c>
      <c r="Q495" s="2" t="n">
        <f aca="false">(tcofTTGPERCEO!O493/$AD495)*(Q$2/$B$2)</f>
        <v>0</v>
      </c>
      <c r="R495" s="2" t="n">
        <f aca="false">(tcofTTGPERCEO!P493/$AD495)*(R$2/$B$2)</f>
        <v>0.000484916287323509</v>
      </c>
      <c r="S495" s="2" t="n">
        <f aca="false">(tcofTTGPERCEO!Q493/$AD495)*(S$2/$B$2)</f>
        <v>0.000432708381554921</v>
      </c>
      <c r="T495" s="2" t="n">
        <f aca="false">(tcofTTGPERCEO!R493/$AD495)*(T$2/$B$2)</f>
        <v>0.00156880899107579</v>
      </c>
      <c r="U495" s="2" t="n">
        <f aca="false">(tcofTTGPERCEO!S493/$AD495)*(U$2/$B$2)</f>
        <v>0.00463621634133169</v>
      </c>
      <c r="V495" s="2" t="n">
        <f aca="false">(tcofTTGPERCEO!T493/$AD495)*(V$2/$B$2)</f>
        <v>0.000641154231926549</v>
      </c>
      <c r="W495" s="2" t="n">
        <f aca="false">(tcofTTGPERCEO!U493/$AD495)*(W$2/$B$2)</f>
        <v>0</v>
      </c>
      <c r="X495" s="2" t="n">
        <f aca="false">(tcofTTGPERCEO!V493/$AD495)*(X$2/$B$2)</f>
        <v>0</v>
      </c>
      <c r="Y495" s="2" t="n">
        <f aca="false">(tcofTTGPERCEO!W493/$AD495)*(Y$2/$B$2)</f>
        <v>0.00202993596173135</v>
      </c>
      <c r="Z495" s="2" t="n">
        <f aca="false">(tcofTTGPERCEO!X493/$AD495)*(Z$2/$B$2)</f>
        <v>0.000303217344340714</v>
      </c>
      <c r="AA495" s="2" t="n">
        <f aca="false">(tcofTTGPERCEO!Y493/$AD495)*(AA$2/$B$2)</f>
        <v>0</v>
      </c>
      <c r="AD495" s="2" t="n">
        <f aca="false">SUM(tcofTTGPERCEO!H493:AA493)</f>
        <v>60</v>
      </c>
    </row>
    <row r="496" customFormat="false" ht="12.8" hidden="false" customHeight="false" outlineLevel="0" collapsed="false">
      <c r="A496" s="2" t="str">
        <f aca="false">tcofTTGPERCEO!A494</f>
        <v>../tcof/chi-long-metaok/fanny2_cha.tei_corpo2_tto.cha </v>
      </c>
      <c r="B496" s="2" t="str">
        <f aca="false">tcofTTGPERCEO!B494</f>
        <v> LONG </v>
      </c>
      <c r="C496" s="2" t="str">
        <f aca="false">tcofTTGPERCEO!C494</f>
        <v> ADU </v>
      </c>
      <c r="D496" s="2" t="n">
        <f aca="false">tcofTTGPERCEO!D494</f>
        <v>38</v>
      </c>
      <c r="E496" s="2" t="n">
        <f aca="false">tcofTTGPERCEO!E494</f>
        <v>460</v>
      </c>
      <c r="F496" s="2" t="str">
        <f aca="false">tcofTTGPERCEO!F494</f>
        <v>20;</v>
      </c>
      <c r="G496" s="2" t="str">
        <f aca="false">LEFT(F496,FIND(";",F496)-1)</f>
        <v>20</v>
      </c>
      <c r="H496" s="2" t="n">
        <f aca="false">SUM(J496:AA496)</f>
        <v>0.272327158991768</v>
      </c>
      <c r="I496" s="2" t="n">
        <f aca="false">SUM(J496,K496,M496,N496,O496,P496,Q496,R496,T496,U496)</f>
        <v>0.267287305704095</v>
      </c>
      <c r="J496" s="2" t="n">
        <f aca="false">(tcofTTGPERCEO!H494/$AD496)*(J$2/$B$2)</f>
        <v>0</v>
      </c>
      <c r="K496" s="2" t="n">
        <f aca="false">(tcofTTGPERCEO!I494/$AD496)*(K$2/$B$2)</f>
        <v>0.0010387375143181</v>
      </c>
      <c r="L496" s="2" t="n">
        <f aca="false">(tcofTTGPERCEO!J494/$AD496)*(L$2/$B$2)</f>
        <v>0</v>
      </c>
      <c r="M496" s="2" t="n">
        <f aca="false">(tcofTTGPERCEO!K494/$AD496)*(M$2/$B$2)</f>
        <v>0.00110141074109904</v>
      </c>
      <c r="N496" s="2" t="n">
        <f aca="false">(tcofTTGPERCEO!L494/$AD496)*(N$2/$B$2)</f>
        <v>0.00991661374656514</v>
      </c>
      <c r="O496" s="2" t="n">
        <f aca="false">(tcofTTGPERCEO!M494/$AD496)*(O$2/$B$2)</f>
        <v>0.249048209717911</v>
      </c>
      <c r="P496" s="2" t="n">
        <f aca="false">(tcofTTGPERCEO!N494/$AD496)*(P$2/$B$2)</f>
        <v>0.0018811463977732</v>
      </c>
      <c r="Q496" s="2" t="n">
        <f aca="false">(tcofTTGPERCEO!O494/$AD496)*(Q$2/$B$2)</f>
        <v>0</v>
      </c>
      <c r="R496" s="2" t="n">
        <f aca="false">(tcofTTGPERCEO!P494/$AD496)*(R$2/$B$2)</f>
        <v>0</v>
      </c>
      <c r="S496" s="2" t="n">
        <f aca="false">(tcofTTGPERCEO!Q494/$AD496)*(S$2/$B$2)</f>
        <v>0</v>
      </c>
      <c r="T496" s="2" t="n">
        <f aca="false">(tcofTTGPERCEO!R494/$AD496)*(T$2/$B$2)</f>
        <v>0.00144813137637765</v>
      </c>
      <c r="U496" s="2" t="n">
        <f aca="false">(tcofTTGPERCEO!S494/$AD496)*(U$2/$B$2)</f>
        <v>0.00285305621005027</v>
      </c>
      <c r="V496" s="2" t="n">
        <f aca="false">(tcofTTGPERCEO!T494/$AD496)*(V$2/$B$2)</f>
        <v>0.00088775201343676</v>
      </c>
      <c r="W496" s="2" t="n">
        <f aca="false">(tcofTTGPERCEO!U494/$AD496)*(W$2/$B$2)</f>
        <v>0</v>
      </c>
      <c r="X496" s="2" t="n">
        <f aca="false">(tcofTTGPERCEO!V494/$AD496)*(X$2/$B$2)</f>
        <v>0</v>
      </c>
      <c r="Y496" s="2" t="n">
        <f aca="false">(tcofTTGPERCEO!W494/$AD496)*(Y$2/$B$2)</f>
        <v>0.00374757408319633</v>
      </c>
      <c r="Z496" s="2" t="n">
        <f aca="false">(tcofTTGPERCEO!X494/$AD496)*(Z$2/$B$2)</f>
        <v>0</v>
      </c>
      <c r="AA496" s="2" t="n">
        <f aca="false">(tcofTTGPERCEO!Y494/$AD496)*(AA$2/$B$2)</f>
        <v>0.000404527191040577</v>
      </c>
      <c r="AD496" s="2" t="n">
        <f aca="false">SUM(tcofTTGPERCEO!H494:AA494)</f>
        <v>65</v>
      </c>
    </row>
    <row r="497" customFormat="false" ht="12.8" hidden="false" customHeight="false" outlineLevel="0" collapsed="false">
      <c r="A497" s="2" t="str">
        <f aca="false">tcofTTGPERCEO!A495</f>
        <v>../tcof/chi-long-metaok/fanny3_cha.tei_corpo2_tto.cha </v>
      </c>
      <c r="B497" s="2" t="str">
        <f aca="false">tcofTTGPERCEO!B495</f>
        <v> LONG </v>
      </c>
      <c r="C497" s="2" t="str">
        <f aca="false">tcofTTGPERCEO!C495</f>
        <v> ADU </v>
      </c>
      <c r="D497" s="2" t="n">
        <f aca="false">tcofTTGPERCEO!D495</f>
        <v>53</v>
      </c>
      <c r="E497" s="2" t="n">
        <f aca="false">tcofTTGPERCEO!E495</f>
        <v>644</v>
      </c>
      <c r="F497" s="2" t="str">
        <f aca="false">tcofTTGPERCEO!F495</f>
        <v>20;</v>
      </c>
      <c r="G497" s="2" t="str">
        <f aca="false">LEFT(F497,FIND(";",F497)-1)</f>
        <v>20</v>
      </c>
      <c r="H497" s="2" t="n">
        <f aca="false">SUM(J497:AA497)</f>
        <v>0.348161435874575</v>
      </c>
      <c r="I497" s="2" t="n">
        <f aca="false">SUM(J497,K497,M497,N497,O497,P497,Q497,R497,T497,U497)</f>
        <v>0.342383846696785</v>
      </c>
      <c r="J497" s="2" t="n">
        <f aca="false">(tcofTTGPERCEO!H495/$AD497)*(J$2/$B$2)</f>
        <v>0</v>
      </c>
      <c r="K497" s="2" t="n">
        <f aca="false">(tcofTTGPERCEO!I495/$AD497)*(K$2/$B$2)</f>
        <v>0.000416777397720226</v>
      </c>
      <c r="L497" s="2" t="n">
        <f aca="false">(tcofTTGPERCEO!J495/$AD497)*(L$2/$B$2)</f>
        <v>0</v>
      </c>
      <c r="M497" s="2" t="n">
        <f aca="false">(tcofTTGPERCEO!K495/$AD497)*(M$2/$B$2)</f>
        <v>0.00132577218835995</v>
      </c>
      <c r="N497" s="2" t="n">
        <f aca="false">(tcofTTGPERCEO!L495/$AD497)*(N$2/$B$2)</f>
        <v>0.00895249852120464</v>
      </c>
      <c r="O497" s="2" t="n">
        <f aca="false">(tcofTTGPERCEO!M495/$AD497)*(O$2/$B$2)</f>
        <v>0.32788465110431</v>
      </c>
      <c r="P497" s="2" t="n">
        <f aca="false">(tcofTTGPERCEO!N495/$AD497)*(P$2/$B$2)</f>
        <v>0</v>
      </c>
      <c r="Q497" s="2" t="n">
        <f aca="false">(tcofTTGPERCEO!O495/$AD497)*(Q$2/$B$2)</f>
        <v>0.000356911189408682</v>
      </c>
      <c r="R497" s="2" t="n">
        <f aca="false">(tcofTTGPERCEO!P495/$AD497)*(R$2/$B$2)</f>
        <v>0</v>
      </c>
      <c r="S497" s="2" t="n">
        <f aca="false">(tcofTTGPERCEO!Q495/$AD497)*(S$2/$B$2)</f>
        <v>0</v>
      </c>
      <c r="T497" s="2" t="n">
        <f aca="false">(tcofTTGPERCEO!R495/$AD497)*(T$2/$B$2)</f>
        <v>0.000871560550597662</v>
      </c>
      <c r="U497" s="2" t="n">
        <f aca="false">(tcofTTGPERCEO!S495/$AD497)*(U$2/$B$2)</f>
        <v>0.00257567574518427</v>
      </c>
      <c r="V497" s="2" t="n">
        <f aca="false">(tcofTTGPERCEO!T495/$AD497)*(V$2/$B$2)</f>
        <v>0.000534295193272124</v>
      </c>
      <c r="W497" s="2" t="n">
        <f aca="false">(tcofTTGPERCEO!U495/$AD497)*(W$2/$B$2)</f>
        <v>0</v>
      </c>
      <c r="X497" s="2" t="n">
        <f aca="false">(tcofTTGPERCEO!V495/$AD497)*(X$2/$B$2)</f>
        <v>0</v>
      </c>
      <c r="Y497" s="2" t="n">
        <f aca="false">(tcofTTGPERCEO!W495/$AD497)*(Y$2/$B$2)</f>
        <v>0.00507483990432837</v>
      </c>
      <c r="Z497" s="2" t="n">
        <f aca="false">(tcofTTGPERCEO!X495/$AD497)*(Z$2/$B$2)</f>
        <v>0.000168454080189286</v>
      </c>
      <c r="AA497" s="2" t="n">
        <f aca="false">(tcofTTGPERCEO!Y495/$AD497)*(AA$2/$B$2)</f>
        <v>0</v>
      </c>
      <c r="AD497" s="2" t="n">
        <f aca="false">SUM(tcofTTGPERCEO!H495:AA495)</f>
        <v>108</v>
      </c>
    </row>
    <row r="498" customFormat="false" ht="12.8" hidden="false" customHeight="false" outlineLevel="0" collapsed="false">
      <c r="A498" s="2" t="str">
        <f aca="false">tcofTTGPERCEO!A496</f>
        <v>../tcof/chi-long-metaok/Ferdinand3_Can_Anon.tei_corpo2_tto.cha </v>
      </c>
      <c r="B498" s="2" t="str">
        <f aca="false">tcofTTGPERCEO!B496</f>
        <v> LONG </v>
      </c>
      <c r="C498" s="2" t="str">
        <f aca="false">tcofTTGPERCEO!C496</f>
        <v> ADU </v>
      </c>
      <c r="D498" s="2" t="n">
        <f aca="false">tcofTTGPERCEO!D496</f>
        <v>8</v>
      </c>
      <c r="E498" s="2" t="n">
        <f aca="false">tcofTTGPERCEO!E496</f>
        <v>644</v>
      </c>
      <c r="F498" s="2" t="str">
        <f aca="false">tcofTTGPERCEO!F496</f>
        <v>31;</v>
      </c>
      <c r="G498" s="2" t="str">
        <f aca="false">LEFT(F498,FIND(";",F498)-1)</f>
        <v>31</v>
      </c>
      <c r="H498" s="2" t="n">
        <f aca="false">SUM(J498:AA498)</f>
        <v>0.233374288322151</v>
      </c>
      <c r="I498" s="2" t="n">
        <f aca="false">SUM(J498,K498,M498,N498,O498,P498,Q498,R498,T498,U498)</f>
        <v>0.220561102756746</v>
      </c>
      <c r="J498" s="2" t="n">
        <f aca="false">(tcofTTGPERCEO!H496/$AD498)*(J$2/$B$2)</f>
        <v>0</v>
      </c>
      <c r="K498" s="2" t="n">
        <f aca="false">(tcofTTGPERCEO!I496/$AD498)*(K$2/$B$2)</f>
        <v>0</v>
      </c>
      <c r="L498" s="2" t="n">
        <f aca="false">(tcofTTGPERCEO!J496/$AD498)*(L$2/$B$2)</f>
        <v>0</v>
      </c>
      <c r="M498" s="2" t="n">
        <f aca="false">(tcofTTGPERCEO!K496/$AD498)*(M$2/$B$2)</f>
        <v>0.00675393378975824</v>
      </c>
      <c r="N498" s="2" t="n">
        <f aca="false">(tcofTTGPERCEO!L496/$AD498)*(N$2/$B$2)</f>
        <v>0.00456070679382123</v>
      </c>
      <c r="O498" s="2" t="n">
        <f aca="false">(tcofTTGPERCEO!M496/$AD498)*(O$2/$B$2)</f>
        <v>0.200442692373201</v>
      </c>
      <c r="P498" s="2" t="n">
        <f aca="false">(tcofTTGPERCEO!N496/$AD498)*(P$2/$B$2)</f>
        <v>0</v>
      </c>
      <c r="Q498" s="2" t="n">
        <f aca="false">(tcofTTGPERCEO!O496/$AD498)*(Q$2/$B$2)</f>
        <v>0.00436374435352502</v>
      </c>
      <c r="R498" s="2" t="n">
        <f aca="false">(tcofTTGPERCEO!P496/$AD498)*(R$2/$B$2)</f>
        <v>0</v>
      </c>
      <c r="S498" s="2" t="n">
        <f aca="false">(tcofTTGPERCEO!Q496/$AD498)*(S$2/$B$2)</f>
        <v>0.000979717090313029</v>
      </c>
      <c r="T498" s="2" t="n">
        <f aca="false">(tcofTTGPERCEO!R496/$AD498)*(T$2/$B$2)</f>
        <v>0.00444002544644092</v>
      </c>
      <c r="U498" s="2" t="n">
        <f aca="false">(tcofTTGPERCEO!S496/$AD498)*(U$2/$B$2)</f>
        <v>0</v>
      </c>
      <c r="V498" s="2" t="n">
        <f aca="false">(tcofTTGPERCEO!T496/$AD498)*(V$2/$B$2)</f>
        <v>0</v>
      </c>
      <c r="W498" s="2" t="n">
        <f aca="false">(tcofTTGPERCEO!U496/$AD498)*(W$2/$B$2)</f>
        <v>0</v>
      </c>
      <c r="X498" s="2" t="n">
        <f aca="false">(tcofTTGPERCEO!V496/$AD498)*(X$2/$B$2)</f>
        <v>0</v>
      </c>
      <c r="Y498" s="2" t="n">
        <f aca="false">(tcofTTGPERCEO!W496/$AD498)*(Y$2/$B$2)</f>
        <v>0.0114902035569699</v>
      </c>
      <c r="Z498" s="2" t="n">
        <f aca="false">(tcofTTGPERCEO!X496/$AD498)*(Z$2/$B$2)</f>
        <v>0.000343264918121563</v>
      </c>
      <c r="AA498" s="2" t="n">
        <f aca="false">(tcofTTGPERCEO!Y496/$AD498)*(AA$2/$B$2)</f>
        <v>0</v>
      </c>
      <c r="AD498" s="2" t="n">
        <f aca="false">SUM(tcofTTGPERCEO!H496:AA496)</f>
        <v>53</v>
      </c>
    </row>
    <row r="499" customFormat="false" ht="12.8" hidden="false" customHeight="false" outlineLevel="0" collapsed="false">
      <c r="A499" s="2" t="str">
        <f aca="false">tcofTTGPERCEO!A497</f>
        <v>../tcof/chi-long-metaok/Ferdinand4_Can_Anon.tei_corpo2_tto.cha </v>
      </c>
      <c r="B499" s="2" t="str">
        <f aca="false">tcofTTGPERCEO!B497</f>
        <v> LONG </v>
      </c>
      <c r="C499" s="2" t="str">
        <f aca="false">tcofTTGPERCEO!C497</f>
        <v> ADU </v>
      </c>
      <c r="D499" s="2" t="n">
        <f aca="false">tcofTTGPERCEO!D497</f>
        <v>9</v>
      </c>
      <c r="E499" s="2" t="n">
        <f aca="false">tcofTTGPERCEO!E497</f>
        <v>737</v>
      </c>
      <c r="F499" s="2" t="str">
        <f aca="false">tcofTTGPERCEO!F497</f>
        <v>31;</v>
      </c>
      <c r="G499" s="2" t="str">
        <f aca="false">LEFT(F499,FIND(";",F499)-1)</f>
        <v>31</v>
      </c>
      <c r="H499" s="2" t="n">
        <f aca="false">SUM(J499:AA499)</f>
        <v>0.232172822623485</v>
      </c>
      <c r="I499" s="2" t="n">
        <f aca="false">SUM(J499,K499,M499,N499,O499,P499,Q499,R499,T499,U499)</f>
        <v>0.219776571092588</v>
      </c>
      <c r="J499" s="2" t="n">
        <f aca="false">(tcofTTGPERCEO!H497/$AD499)*(J$2/$B$2)</f>
        <v>0.000375840164170673</v>
      </c>
      <c r="K499" s="2" t="n">
        <f aca="false">(tcofTTGPERCEO!I497/$AD499)*(K$2/$B$2)</f>
        <v>0.000258689419274623</v>
      </c>
      <c r="L499" s="2" t="n">
        <f aca="false">(tcofTTGPERCEO!J497/$AD499)*(L$2/$B$2)</f>
        <v>0</v>
      </c>
      <c r="M499" s="2" t="n">
        <f aca="false">(tcofTTGPERCEO!K497/$AD499)*(M$2/$B$2)</f>
        <v>0.00164578616486063</v>
      </c>
      <c r="N499" s="2" t="n">
        <f aca="false">(tcofTTGPERCEO!L497/$AD499)*(N$2/$B$2)</f>
        <v>0.00555672322005805</v>
      </c>
      <c r="O499" s="2" t="n">
        <f aca="false">(tcofTTGPERCEO!M497/$AD499)*(O$2/$B$2)</f>
        <v>0.203514611030261</v>
      </c>
      <c r="P499" s="2" t="n">
        <f aca="false">(tcofTTGPERCEO!N497/$AD499)*(P$2/$B$2)</f>
        <v>0.000351363551308213</v>
      </c>
      <c r="Q499" s="2" t="n">
        <f aca="false">(tcofTTGPERCEO!O497/$AD499)*(Q$2/$B$2)</f>
        <v>0.00310143516313751</v>
      </c>
      <c r="R499" s="2" t="n">
        <f aca="false">(tcofTTGPERCEO!P497/$AD499)*(R$2/$B$2)</f>
        <v>0.000111475008580117</v>
      </c>
      <c r="S499" s="2" t="n">
        <f aca="false">(tcofTTGPERCEO!Q497/$AD499)*(S$2/$B$2)</f>
        <v>0.00119367829394461</v>
      </c>
      <c r="T499" s="2" t="n">
        <f aca="false">(tcofTTGPERCEO!R497/$AD499)*(T$2/$B$2)</f>
        <v>0.00432774894089873</v>
      </c>
      <c r="U499" s="2" t="n">
        <f aca="false">(tcofTTGPERCEO!S497/$AD499)*(U$2/$B$2)</f>
        <v>0.000532898430038125</v>
      </c>
      <c r="V499" s="2" t="n">
        <f aca="false">(tcofTTGPERCEO!T497/$AD499)*(V$2/$B$2)</f>
        <v>0</v>
      </c>
      <c r="W499" s="2" t="n">
        <f aca="false">(tcofTTGPERCEO!U497/$AD499)*(W$2/$B$2)</f>
        <v>0</v>
      </c>
      <c r="X499" s="2" t="n">
        <f aca="false">(tcofTTGPERCEO!V497/$AD499)*(X$2/$B$2)</f>
        <v>0</v>
      </c>
      <c r="Y499" s="2" t="n">
        <f aca="false">(tcofTTGPERCEO!W497/$AD499)*(Y$2/$B$2)</f>
        <v>0.0104996687675759</v>
      </c>
      <c r="Z499" s="2" t="n">
        <f aca="false">(tcofTTGPERCEO!X497/$AD499)*(Z$2/$B$2)</f>
        <v>0.000627346229670444</v>
      </c>
      <c r="AA499" s="2" t="n">
        <f aca="false">(tcofTTGPERCEO!Y497/$AD499)*(AA$2/$B$2)</f>
        <v>7.5558239705855E-005</v>
      </c>
      <c r="AD499" s="2" t="n">
        <f aca="false">SUM(tcofTTGPERCEO!H497:AA497)</f>
        <v>87</v>
      </c>
    </row>
    <row r="500" customFormat="false" ht="12.8" hidden="false" customHeight="false" outlineLevel="0" collapsed="false">
      <c r="A500" s="2" t="str">
        <f aca="false">tcofTTGPERCEO!A498</f>
        <v>../tcof/chi-long-metaok/gaelle1_sow.tei_corpo2_tto.cha </v>
      </c>
      <c r="B500" s="2" t="str">
        <f aca="false">tcofTTGPERCEO!B498</f>
        <v> LONG </v>
      </c>
      <c r="C500" s="2" t="str">
        <f aca="false">tcofTTGPERCEO!C498</f>
        <v> ADU </v>
      </c>
      <c r="D500" s="2" t="n">
        <f aca="false">tcofTTGPERCEO!D498</f>
        <v>57</v>
      </c>
      <c r="E500" s="2" t="n">
        <f aca="false">tcofTTGPERCEO!E498</f>
        <v>619</v>
      </c>
      <c r="F500" s="2" t="str">
        <f aca="false">tcofTTGPERCEO!F498</f>
        <v>25;</v>
      </c>
      <c r="G500" s="2" t="str">
        <f aca="false">LEFT(F500,FIND(";",F500)-1)</f>
        <v>25</v>
      </c>
      <c r="H500" s="2" t="n">
        <f aca="false">SUM(J500:AA500)</f>
        <v>0.319347912405133</v>
      </c>
      <c r="I500" s="2" t="n">
        <f aca="false">SUM(J500,K500,M500,N500,O500,P500,Q500,R500,T500,U500)</f>
        <v>0.314337759996688</v>
      </c>
      <c r="J500" s="2" t="n">
        <f aca="false">(tcofTTGPERCEO!H498/$AD500)*(J$2/$B$2)</f>
        <v>0.000996893118379529</v>
      </c>
      <c r="K500" s="2" t="n">
        <f aca="false">(tcofTTGPERCEO!I498/$AD500)*(K$2/$B$2)</f>
        <v>0.000823389493057032</v>
      </c>
      <c r="L500" s="2" t="n">
        <f aca="false">(tcofTTGPERCEO!J498/$AD500)*(L$2/$B$2)</f>
        <v>0</v>
      </c>
      <c r="M500" s="2" t="n">
        <f aca="false">(tcofTTGPERCEO!K498/$AD500)*(M$2/$B$2)</f>
        <v>0</v>
      </c>
      <c r="N500" s="2" t="n">
        <f aca="false">(tcofTTGPERCEO!L498/$AD500)*(N$2/$B$2)</f>
        <v>0.00687813910775478</v>
      </c>
      <c r="O500" s="2" t="n">
        <f aca="false">(tcofTTGPERCEO!M498/$AD500)*(O$2/$B$2)</f>
        <v>0.302293653944949</v>
      </c>
      <c r="P500" s="2" t="n">
        <f aca="false">(tcofTTGPERCEO!N498/$AD500)*(P$2/$B$2)</f>
        <v>0</v>
      </c>
      <c r="Q500" s="2" t="n">
        <f aca="false">(tcofTTGPERCEO!O498/$AD500)*(Q$2/$B$2)</f>
        <v>0.000940156303808235</v>
      </c>
      <c r="R500" s="2" t="n">
        <f aca="false">(tcofTTGPERCEO!P498/$AD500)*(R$2/$B$2)</f>
        <v>0.000118272265200856</v>
      </c>
      <c r="S500" s="2" t="n">
        <f aca="false">(tcofTTGPERCEO!Q498/$AD500)*(S$2/$B$2)</f>
        <v>0.00158307944471313</v>
      </c>
      <c r="T500" s="2" t="n">
        <f aca="false">(tcofTTGPERCEO!R498/$AD500)*(T$2/$B$2)</f>
        <v>0.0017218635267905</v>
      </c>
      <c r="U500" s="2" t="n">
        <f aca="false">(tcofTTGPERCEO!S498/$AD500)*(U$2/$B$2)</f>
        <v>0.000565392236747767</v>
      </c>
      <c r="V500" s="2" t="n">
        <f aca="false">(tcofTTGPERCEO!T498/$AD500)*(V$2/$B$2)</f>
        <v>0.000234568621436542</v>
      </c>
      <c r="W500" s="2" t="n">
        <f aca="false">(tcofTTGPERCEO!U498/$AD500)*(W$2/$B$2)</f>
        <v>0</v>
      </c>
      <c r="X500" s="2" t="n">
        <f aca="false">(tcofTTGPERCEO!V498/$AD500)*(X$2/$B$2)</f>
        <v>0</v>
      </c>
      <c r="Y500" s="2" t="n">
        <f aca="false">(tcofTTGPERCEO!W498/$AD500)*(Y$2/$B$2)</f>
        <v>0.00297063799277758</v>
      </c>
      <c r="Z500" s="2" t="n">
        <f aca="false">(tcofTTGPERCEO!X498/$AD500)*(Z$2/$B$2)</f>
        <v>0.000221866349517596</v>
      </c>
      <c r="AA500" s="2" t="n">
        <f aca="false">(tcofTTGPERCEO!Y498/$AD500)*(AA$2/$B$2)</f>
        <v>0</v>
      </c>
      <c r="AD500" s="2" t="n">
        <f aca="false">SUM(tcofTTGPERCEO!H498:AA498)</f>
        <v>82</v>
      </c>
    </row>
    <row r="501" customFormat="false" ht="12.8" hidden="false" customHeight="false" outlineLevel="0" collapsed="false">
      <c r="A501" s="2" t="str">
        <f aca="false">tcofTTGPERCEO!A499</f>
        <v>../tcof/chi-long-metaok/gaelle2_sow.tei_corpo2_tto.cha </v>
      </c>
      <c r="B501" s="2" t="str">
        <f aca="false">tcofTTGPERCEO!B499</f>
        <v> LONG </v>
      </c>
      <c r="C501" s="2" t="str">
        <f aca="false">tcofTTGPERCEO!C499</f>
        <v> ADU </v>
      </c>
      <c r="D501" s="2" t="n">
        <f aca="false">tcofTTGPERCEO!D499</f>
        <v>85</v>
      </c>
      <c r="E501" s="2" t="n">
        <f aca="false">tcofTTGPERCEO!E499</f>
        <v>853</v>
      </c>
      <c r="F501" s="2" t="str">
        <f aca="false">tcofTTGPERCEO!F499</f>
        <v>25;</v>
      </c>
      <c r="G501" s="2" t="str">
        <f aca="false">LEFT(F501,FIND(";",F501)-1)</f>
        <v>25</v>
      </c>
      <c r="H501" s="2" t="n">
        <f aca="false">SUM(J501:AA501)</f>
        <v>0.296051121369554</v>
      </c>
      <c r="I501" s="2" t="n">
        <f aca="false">SUM(J501,K501,M501,N501,O501,P501,Q501,R501,T501,U501)</f>
        <v>0.288479802921358</v>
      </c>
      <c r="J501" s="2" t="n">
        <f aca="false">(tcofTTGPERCEO!H499/$AD501)*(J$2/$B$2)</f>
        <v>0.000144681833109949</v>
      </c>
      <c r="K501" s="2" t="n">
        <f aca="false">(tcofTTGPERCEO!I499/$AD501)*(K$2/$B$2)</f>
        <v>0.000199167959972497</v>
      </c>
      <c r="L501" s="2" t="n">
        <f aca="false">(tcofTTGPERCEO!J499/$AD501)*(L$2/$B$2)</f>
        <v>0</v>
      </c>
      <c r="M501" s="2" t="n">
        <f aca="false">(tcofTTGPERCEO!K499/$AD501)*(M$2/$B$2)</f>
        <v>0</v>
      </c>
      <c r="N501" s="2" t="n">
        <f aca="false">(tcofTTGPERCEO!L499/$AD501)*(N$2/$B$2)</f>
        <v>0.00926940112372516</v>
      </c>
      <c r="O501" s="2" t="n">
        <f aca="false">(tcofTTGPERCEO!M499/$AD501)*(O$2/$B$2)</f>
        <v>0.27308521889699</v>
      </c>
      <c r="P501" s="2" t="n">
        <f aca="false">(tcofTTGPERCEO!N499/$AD501)*(P$2/$B$2)</f>
        <v>0.000270518840387739</v>
      </c>
      <c r="Q501" s="2" t="n">
        <f aca="false">(tcofTTGPERCEO!O499/$AD501)*(Q$2/$B$2)</f>
        <v>0.00136447463561549</v>
      </c>
      <c r="R501" s="2" t="n">
        <f aca="false">(tcofTTGPERCEO!P499/$AD501)*(R$2/$B$2)</f>
        <v>0</v>
      </c>
      <c r="S501" s="2" t="n">
        <f aca="false">(tcofTTGPERCEO!Q499/$AD501)*(S$2/$B$2)</f>
        <v>0.00206780996495272</v>
      </c>
      <c r="T501" s="2" t="n">
        <f aca="false">(tcofTTGPERCEO!R499/$AD501)*(T$2/$B$2)</f>
        <v>0.00291548573562758</v>
      </c>
      <c r="U501" s="2" t="n">
        <f aca="false">(tcofTTGPERCEO!S499/$AD501)*(U$2/$B$2)</f>
        <v>0.00123085389592877</v>
      </c>
      <c r="V501" s="2" t="n">
        <f aca="false">(tcofTTGPERCEO!T499/$AD501)*(V$2/$B$2)</f>
        <v>0.000170217937679615</v>
      </c>
      <c r="W501" s="2" t="n">
        <f aca="false">(tcofTTGPERCEO!U499/$AD501)*(W$2/$B$2)</f>
        <v>0</v>
      </c>
      <c r="X501" s="2" t="n">
        <f aca="false">(tcofTTGPERCEO!V499/$AD501)*(X$2/$B$2)</f>
        <v>0</v>
      </c>
      <c r="Y501" s="2" t="n">
        <f aca="false">(tcofTTGPERCEO!W499/$AD501)*(Y$2/$B$2)</f>
        <v>0.00485028946608375</v>
      </c>
      <c r="Z501" s="2" t="n">
        <f aca="false">(tcofTTGPERCEO!X499/$AD501)*(Z$2/$B$2)</f>
        <v>0.000483001079480784</v>
      </c>
      <c r="AA501" s="2" t="n">
        <f aca="false">(tcofTTGPERCEO!Y499/$AD501)*(AA$2/$B$2)</f>
        <v>0</v>
      </c>
      <c r="AD501" s="2" t="n">
        <f aca="false">SUM(tcofTTGPERCEO!H499:AA499)</f>
        <v>113</v>
      </c>
    </row>
    <row r="502" customFormat="false" ht="12.8" hidden="false" customHeight="false" outlineLevel="0" collapsed="false">
      <c r="A502" s="2" t="str">
        <f aca="false">tcofTTGPERCEO!A500</f>
        <v>../tcof/chi-long-metaok/gaelle3_sow.tei_corpo2_tto.cha </v>
      </c>
      <c r="B502" s="2" t="str">
        <f aca="false">tcofTTGPERCEO!B500</f>
        <v> LONG </v>
      </c>
      <c r="C502" s="2" t="str">
        <f aca="false">tcofTTGPERCEO!C500</f>
        <v> ADU </v>
      </c>
      <c r="D502" s="2" t="n">
        <f aca="false">tcofTTGPERCEO!D500</f>
        <v>60</v>
      </c>
      <c r="E502" s="2" t="n">
        <f aca="false">tcofTTGPERCEO!E500</f>
        <v>781</v>
      </c>
      <c r="F502" s="2" t="str">
        <f aca="false">tcofTTGPERCEO!F500</f>
        <v>25;</v>
      </c>
      <c r="G502" s="2" t="str">
        <f aca="false">LEFT(F502,FIND(";",F502)-1)</f>
        <v>25</v>
      </c>
      <c r="H502" s="2" t="n">
        <f aca="false">SUM(J502:AA502)</f>
        <v>0.329101966533083</v>
      </c>
      <c r="I502" s="2" t="n">
        <f aca="false">SUM(J502,K502,M502,N502,O502,P502,Q502,R502,T502,U502)</f>
        <v>0.325119975310547</v>
      </c>
      <c r="J502" s="2" t="n">
        <f aca="false">(tcofTTGPERCEO!H500/$AD502)*(J$2/$B$2)</f>
        <v>0.000577025193226739</v>
      </c>
      <c r="K502" s="2" t="n">
        <f aca="false">(tcofTTGPERCEO!I500/$AD502)*(K$2/$B$2)</f>
        <v>0.000264776229139908</v>
      </c>
      <c r="L502" s="2" t="n">
        <f aca="false">(tcofTTGPERCEO!J500/$AD502)*(L$2/$B$2)</f>
        <v>0</v>
      </c>
      <c r="M502" s="2" t="n">
        <f aca="false">(tcofTTGPERCEO!K500/$AD502)*(M$2/$B$2)</f>
        <v>0</v>
      </c>
      <c r="N502" s="2" t="n">
        <f aca="false">(tcofTTGPERCEO!L500/$AD502)*(N$2/$B$2)</f>
        <v>0.0094791160812755</v>
      </c>
      <c r="O502" s="2" t="n">
        <f aca="false">(tcofTTGPERCEO!M500/$AD502)*(O$2/$B$2)</f>
        <v>0.309479025311228</v>
      </c>
      <c r="P502" s="2" t="n">
        <f aca="false">(tcofTTGPERCEO!N500/$AD502)*(P$2/$B$2)</f>
        <v>0</v>
      </c>
      <c r="Q502" s="2" t="n">
        <f aca="false">(tcofTTGPERCEO!O500/$AD502)*(Q$2/$B$2)</f>
        <v>0.000906974316615003</v>
      </c>
      <c r="R502" s="2" t="n">
        <f aca="false">(tcofTTGPERCEO!P500/$AD502)*(R$2/$B$2)</f>
        <v>0</v>
      </c>
      <c r="S502" s="2" t="n">
        <f aca="false">(tcofTTGPERCEO!Q500/$AD502)*(S$2/$B$2)</f>
        <v>0.00183264726305614</v>
      </c>
      <c r="T502" s="2" t="n">
        <f aca="false">(tcofTTGPERCEO!R500/$AD502)*(T$2/$B$2)</f>
        <v>0.00332218374580756</v>
      </c>
      <c r="U502" s="2" t="n">
        <f aca="false">(tcofTTGPERCEO!S500/$AD502)*(U$2/$B$2)</f>
        <v>0.00109087443325451</v>
      </c>
      <c r="V502" s="2" t="n">
        <f aca="false">(tcofTTGPERCEO!T500/$AD502)*(V$2/$B$2)</f>
        <v>0</v>
      </c>
      <c r="W502" s="2" t="n">
        <f aca="false">(tcofTTGPERCEO!U500/$AD502)*(W$2/$B$2)</f>
        <v>0</v>
      </c>
      <c r="X502" s="2" t="n">
        <f aca="false">(tcofTTGPERCEO!V500/$AD502)*(X$2/$B$2)</f>
        <v>0</v>
      </c>
      <c r="Y502" s="2" t="n">
        <f aca="false">(tcofTTGPERCEO!W500/$AD502)*(Y$2/$B$2)</f>
        <v>0.00214934395948025</v>
      </c>
      <c r="Z502" s="2" t="n">
        <f aca="false">(tcofTTGPERCEO!X500/$AD502)*(Z$2/$B$2)</f>
        <v>0</v>
      </c>
      <c r="AA502" s="2" t="n">
        <f aca="false">(tcofTTGPERCEO!Y500/$AD502)*(AA$2/$B$2)</f>
        <v>0</v>
      </c>
      <c r="AD502" s="2" t="n">
        <f aca="false">SUM(tcofTTGPERCEO!H500:AA500)</f>
        <v>85</v>
      </c>
    </row>
    <row r="503" customFormat="false" ht="12.8" hidden="false" customHeight="false" outlineLevel="0" collapsed="false">
      <c r="A503" s="2" t="str">
        <f aca="false">tcofTTGPERCEO!A501</f>
        <v>../tcof/chi-long-metaok/gaelle4_sow.tei_corpo2_tto.cha </v>
      </c>
      <c r="B503" s="2" t="str">
        <f aca="false">tcofTTGPERCEO!B501</f>
        <v> LONG </v>
      </c>
      <c r="C503" s="2" t="str">
        <f aca="false">tcofTTGPERCEO!C501</f>
        <v> ADU </v>
      </c>
      <c r="D503" s="2" t="n">
        <f aca="false">tcofTTGPERCEO!D501</f>
        <v>48</v>
      </c>
      <c r="E503" s="2" t="n">
        <f aca="false">tcofTTGPERCEO!E501</f>
        <v>486</v>
      </c>
      <c r="F503" s="2" t="str">
        <f aca="false">tcofTTGPERCEO!F501</f>
        <v>25;</v>
      </c>
      <c r="G503" s="2" t="str">
        <f aca="false">LEFT(F503,FIND(";",F503)-1)</f>
        <v>25</v>
      </c>
      <c r="H503" s="2" t="n">
        <f aca="false">SUM(J503:AA503)</f>
        <v>0.310055165496489</v>
      </c>
      <c r="I503" s="2" t="n">
        <f aca="false">SUM(J503,K503,M503,N503,O503,P503,Q503,R503,T503,U503)</f>
        <v>0.306935108209243</v>
      </c>
      <c r="J503" s="2" t="n">
        <f aca="false">(tcofTTGPERCEO!H501/$AD503)*(J$2/$B$2)</f>
        <v>0</v>
      </c>
      <c r="K503" s="2" t="n">
        <f aca="false">(tcofTTGPERCEO!I501/$AD503)*(K$2/$B$2)</f>
        <v>0.000351655929326441</v>
      </c>
      <c r="L503" s="2" t="n">
        <f aca="false">(tcofTTGPERCEO!J501/$AD503)*(L$2/$B$2)</f>
        <v>0</v>
      </c>
      <c r="M503" s="2" t="n">
        <f aca="false">(tcofTTGPERCEO!K501/$AD503)*(M$2/$B$2)</f>
        <v>0</v>
      </c>
      <c r="N503" s="2" t="n">
        <f aca="false">(tcofTTGPERCEO!L501/$AD503)*(N$2/$B$2)</f>
        <v>0.0151073412545328</v>
      </c>
      <c r="O503" s="2" t="n">
        <f aca="false">(tcofTTGPERCEO!M501/$AD503)*(O$2/$B$2)</f>
        <v>0.284557036494098</v>
      </c>
      <c r="P503" s="2" t="n">
        <f aca="false">(tcofTTGPERCEO!N501/$AD503)*(P$2/$B$2)</f>
        <v>0.000477634827559602</v>
      </c>
      <c r="Q503" s="2" t="n">
        <f aca="false">(tcofTTGPERCEO!O501/$AD503)*(Q$2/$B$2)</f>
        <v>0.000602287632127151</v>
      </c>
      <c r="R503" s="2" t="n">
        <f aca="false">(tcofTTGPERCEO!P501/$AD503)*(R$2/$B$2)</f>
        <v>0</v>
      </c>
      <c r="S503" s="2" t="n">
        <f aca="false">(tcofTTGPERCEO!Q501/$AD503)*(S$2/$B$2)</f>
        <v>0.00121699232312322</v>
      </c>
      <c r="T503" s="2" t="n">
        <f aca="false">(tcofTTGPERCEO!R501/$AD503)*(T$2/$B$2)</f>
        <v>0.00294151685826711</v>
      </c>
      <c r="U503" s="2" t="n">
        <f aca="false">(tcofTTGPERCEO!S501/$AD503)*(U$2/$B$2)</f>
        <v>0.0028976352133323</v>
      </c>
      <c r="V503" s="2" t="n">
        <f aca="false">(tcofTTGPERCEO!T501/$AD503)*(V$2/$B$2)</f>
        <v>0</v>
      </c>
      <c r="W503" s="2" t="n">
        <f aca="false">(tcofTTGPERCEO!U501/$AD503)*(W$2/$B$2)</f>
        <v>0</v>
      </c>
      <c r="X503" s="2" t="n">
        <f aca="false">(tcofTTGPERCEO!V501/$AD503)*(X$2/$B$2)</f>
        <v>0</v>
      </c>
      <c r="Y503" s="2" t="n">
        <f aca="false">(tcofTTGPERCEO!W501/$AD503)*(Y$2/$B$2)</f>
        <v>0.00190306496412314</v>
      </c>
      <c r="Z503" s="2" t="n">
        <f aca="false">(tcofTTGPERCEO!X501/$AD503)*(Z$2/$B$2)</f>
        <v>0</v>
      </c>
      <c r="AA503" s="2" t="n">
        <f aca="false">(tcofTTGPERCEO!Y501/$AD503)*(AA$2/$B$2)</f>
        <v>0</v>
      </c>
      <c r="AD503" s="2" t="n">
        <f aca="false">SUM(tcofTTGPERCEO!H501:AA501)</f>
        <v>64</v>
      </c>
    </row>
    <row r="504" customFormat="false" ht="12.8" hidden="false" customHeight="false" outlineLevel="0" collapsed="false">
      <c r="A504" s="2" t="str">
        <f aca="false">tcofTTGPERCEO!A502</f>
        <v>../tcof/chi-long-metaok/gaelle5_sow.tei_corpo2_tto.cha </v>
      </c>
      <c r="B504" s="2" t="str">
        <f aca="false">tcofTTGPERCEO!B502</f>
        <v> LONG </v>
      </c>
      <c r="C504" s="2" t="str">
        <f aca="false">tcofTTGPERCEO!C502</f>
        <v> ADU </v>
      </c>
      <c r="D504" s="2" t="n">
        <f aca="false">tcofTTGPERCEO!D502</f>
        <v>33</v>
      </c>
      <c r="E504" s="2" t="n">
        <f aca="false">tcofTTGPERCEO!E502</f>
        <v>384</v>
      </c>
      <c r="F504" s="2" t="str">
        <f aca="false">tcofTTGPERCEO!F502</f>
        <v>25;</v>
      </c>
      <c r="G504" s="2" t="str">
        <f aca="false">LEFT(F504,FIND(";",F504)-1)</f>
        <v>25</v>
      </c>
      <c r="H504" s="2" t="n">
        <f aca="false">SUM(J504:AA504)</f>
        <v>0.363325919402771</v>
      </c>
      <c r="I504" s="2" t="n">
        <f aca="false">SUM(J504,K504,M504,N504,O504,P504,Q504,R504,T504,U504)</f>
        <v>0.356105850708624</v>
      </c>
      <c r="J504" s="2" t="n">
        <f aca="false">(tcofTTGPERCEO!H502/$AD504)*(J$2/$B$2)</f>
        <v>0</v>
      </c>
      <c r="K504" s="2" t="n">
        <f aca="false">(tcofTTGPERCEO!I502/$AD504)*(K$2/$B$2)</f>
        <v>0.000388034128911935</v>
      </c>
      <c r="L504" s="2" t="n">
        <f aca="false">(tcofTTGPERCEO!J502/$AD504)*(L$2/$B$2)</f>
        <v>0</v>
      </c>
      <c r="M504" s="2" t="n">
        <f aca="false">(tcofTTGPERCEO!K502/$AD504)*(M$2/$B$2)</f>
        <v>0</v>
      </c>
      <c r="N504" s="2" t="n">
        <f aca="false">(tcofTTGPERCEO!L502/$AD504)*(N$2/$B$2)</f>
        <v>0.00277836161002903</v>
      </c>
      <c r="O504" s="2" t="n">
        <f aca="false">(tcofTTGPERCEO!M502/$AD504)*(O$2/$B$2)</f>
        <v>0.348882190337591</v>
      </c>
      <c r="P504" s="2" t="n">
        <f aca="false">(tcofTTGPERCEO!N502/$AD504)*(P$2/$B$2)</f>
        <v>0</v>
      </c>
      <c r="Q504" s="2" t="n">
        <f aca="false">(tcofTTGPERCEO!O502/$AD504)*(Q$2/$B$2)</f>
        <v>0</v>
      </c>
      <c r="R504" s="2" t="n">
        <f aca="false">(tcofTTGPERCEO!P502/$AD504)*(R$2/$B$2)</f>
        <v>0</v>
      </c>
      <c r="S504" s="2" t="n">
        <f aca="false">(tcofTTGPERCEO!Q502/$AD504)*(S$2/$B$2)</f>
        <v>0.00134288808068769</v>
      </c>
      <c r="T504" s="2" t="n">
        <f aca="false">(tcofTTGPERCEO!R502/$AD504)*(T$2/$B$2)</f>
        <v>0.00405726463209257</v>
      </c>
      <c r="U504" s="2" t="n">
        <f aca="false">(tcofTTGPERCEO!S502/$AD504)*(U$2/$B$2)</f>
        <v>0</v>
      </c>
      <c r="V504" s="2" t="n">
        <f aca="false">(tcofTTGPERCEO!T502/$AD504)*(V$2/$B$2)</f>
        <v>0</v>
      </c>
      <c r="W504" s="2" t="n">
        <f aca="false">(tcofTTGPERCEO!U502/$AD504)*(W$2/$B$2)</f>
        <v>0</v>
      </c>
      <c r="X504" s="2" t="n">
        <f aca="false">(tcofTTGPERCEO!V502/$AD504)*(X$2/$B$2)</f>
        <v>0</v>
      </c>
      <c r="Y504" s="2" t="n">
        <f aca="false">(tcofTTGPERCEO!W502/$AD504)*(Y$2/$B$2)</f>
        <v>0.00524983438378797</v>
      </c>
      <c r="Z504" s="2" t="n">
        <f aca="false">(tcofTTGPERCEO!X502/$AD504)*(Z$2/$B$2)</f>
        <v>0.000627346229670444</v>
      </c>
      <c r="AA504" s="2" t="n">
        <f aca="false">(tcofTTGPERCEO!Y502/$AD504)*(AA$2/$B$2)</f>
        <v>0</v>
      </c>
      <c r="AD504" s="2" t="n">
        <f aca="false">SUM(tcofTTGPERCEO!H502:AA502)</f>
        <v>58</v>
      </c>
    </row>
    <row r="505" customFormat="false" ht="12.8" hidden="false" customHeight="false" outlineLevel="0" collapsed="false">
      <c r="A505" s="2" t="str">
        <f aca="false">tcofTTGPERCEO!A503</f>
        <v>../tcof/chi-long-metaok/gaelle6_sow.tei_corpo2_tto.cha </v>
      </c>
      <c r="B505" s="2" t="str">
        <f aca="false">tcofTTGPERCEO!B503</f>
        <v> LONG </v>
      </c>
      <c r="C505" s="2" t="str">
        <f aca="false">tcofTTGPERCEO!C503</f>
        <v> ADU </v>
      </c>
      <c r="D505" s="2" t="n">
        <f aca="false">tcofTTGPERCEO!D503</f>
        <v>47</v>
      </c>
      <c r="E505" s="2" t="n">
        <f aca="false">tcofTTGPERCEO!E503</f>
        <v>711</v>
      </c>
      <c r="F505" s="2" t="str">
        <f aca="false">tcofTTGPERCEO!F503</f>
        <v>25;</v>
      </c>
      <c r="G505" s="2" t="str">
        <f aca="false">LEFT(F505,FIND(";",F505)-1)</f>
        <v>25</v>
      </c>
      <c r="H505" s="2" t="n">
        <f aca="false">SUM(J505:AA505)</f>
        <v>0.295595987009403</v>
      </c>
      <c r="I505" s="2" t="n">
        <f aca="false">SUM(J505,K505,M505,N505,O505,P505,Q505,R505,T505,U505)</f>
        <v>0.287513531872382</v>
      </c>
      <c r="J505" s="2" t="n">
        <f aca="false">(tcofTTGPERCEO!H503/$AD505)*(J$2/$B$2)</f>
        <v>0.000337093755493284</v>
      </c>
      <c r="K505" s="2" t="n">
        <f aca="false">(tcofTTGPERCEO!I503/$AD505)*(K$2/$B$2)</f>
        <v>0.00046404081395654</v>
      </c>
      <c r="L505" s="2" t="n">
        <f aca="false">(tcofTTGPERCEO!J503/$AD505)*(L$2/$B$2)</f>
        <v>0</v>
      </c>
      <c r="M505" s="2" t="n">
        <f aca="false">(tcofTTGPERCEO!K503/$AD505)*(M$2/$B$2)</f>
        <v>0</v>
      </c>
      <c r="N505" s="2" t="n">
        <f aca="false">(tcofTTGPERCEO!L503/$AD505)*(N$2/$B$2)</f>
        <v>0.00996773031226908</v>
      </c>
      <c r="O505" s="2" t="n">
        <f aca="false">(tcofTTGPERCEO!M503/$AD505)*(O$2/$B$2)</f>
        <v>0.271192960324272</v>
      </c>
      <c r="P505" s="2" t="n">
        <f aca="false">(tcofTTGPERCEO!N503/$AD505)*(P$2/$B$2)</f>
        <v>0</v>
      </c>
      <c r="Q505" s="2" t="n">
        <f aca="false">(tcofTTGPERCEO!O503/$AD505)*(Q$2/$B$2)</f>
        <v>0.00119215696256096</v>
      </c>
      <c r="R505" s="2" t="n">
        <f aca="false">(tcofTTGPERCEO!P503/$AD505)*(R$2/$B$2)</f>
        <v>0</v>
      </c>
      <c r="S505" s="2" t="n">
        <f aca="false">(tcofTTGPERCEO!Q503/$AD505)*(S$2/$B$2)</f>
        <v>0.000535309338006088</v>
      </c>
      <c r="T505" s="2" t="n">
        <f aca="false">(tcofTTGPERCEO!R503/$AD505)*(T$2/$B$2)</f>
        <v>0.00388158925627</v>
      </c>
      <c r="U505" s="2" t="n">
        <f aca="false">(tcofTTGPERCEO!S503/$AD505)*(U$2/$B$2)</f>
        <v>0.000477960447559968</v>
      </c>
      <c r="V505" s="2" t="n">
        <f aca="false">(tcofTTGPERCEO!T503/$AD505)*(V$2/$B$2)</f>
        <v>0.000198295123276252</v>
      </c>
      <c r="W505" s="2" t="n">
        <f aca="false">(tcofTTGPERCEO!U503/$AD505)*(W$2/$B$2)</f>
        <v>0</v>
      </c>
      <c r="X505" s="2" t="n">
        <f aca="false">(tcofTTGPERCEO!V503/$AD505)*(X$2/$B$2)</f>
        <v>0</v>
      </c>
      <c r="Y505" s="2" t="n">
        <f aca="false">(tcofTTGPERCEO!W503/$AD505)*(Y$2/$B$2)</f>
        <v>0.00690596770485923</v>
      </c>
      <c r="Z505" s="2" t="n">
        <f aca="false">(tcofTTGPERCEO!X503/$AD505)*(Z$2/$B$2)</f>
        <v>0.000375114240421502</v>
      </c>
      <c r="AA505" s="2" t="n">
        <f aca="false">(tcofTTGPERCEO!Y503/$AD505)*(AA$2/$B$2)</f>
        <v>6.77687304578287E-005</v>
      </c>
      <c r="AD505" s="2" t="n">
        <f aca="false">SUM(tcofTTGPERCEO!H503:AA503)</f>
        <v>97</v>
      </c>
    </row>
    <row r="506" customFormat="false" ht="12.8" hidden="false" customHeight="false" outlineLevel="0" collapsed="false">
      <c r="A506" s="2" t="str">
        <f aca="false">tcofTTGPERCEO!A504</f>
        <v>../tcof/chi-long-metaok/garance1_sow.tei_corpo2_tto.cha </v>
      </c>
      <c r="B506" s="2" t="str">
        <f aca="false">tcofTTGPERCEO!B504</f>
        <v> LONG </v>
      </c>
      <c r="C506" s="2" t="str">
        <f aca="false">tcofTTGPERCEO!C504</f>
        <v> ADU </v>
      </c>
      <c r="D506" s="2" t="n">
        <f aca="false">tcofTTGPERCEO!D504</f>
        <v>63</v>
      </c>
      <c r="E506" s="2" t="n">
        <f aca="false">tcofTTGPERCEO!E504</f>
        <v>779</v>
      </c>
      <c r="F506" s="2" t="str">
        <f aca="false">tcofTTGPERCEO!F504</f>
        <v>25;</v>
      </c>
      <c r="G506" s="2" t="str">
        <f aca="false">LEFT(F506,FIND(";",F506)-1)</f>
        <v>25</v>
      </c>
      <c r="H506" s="2" t="n">
        <f aca="false">SUM(J506:AA506)</f>
        <v>0.376653354851586</v>
      </c>
      <c r="I506" s="2" t="n">
        <f aca="false">SUM(J506,K506,M506,N506,O506,P506,Q506,R506,T506,U506)</f>
        <v>0.37269054461541</v>
      </c>
      <c r="J506" s="2" t="n">
        <f aca="false">(tcofTTGPERCEO!H504/$AD506)*(J$2/$B$2)</f>
        <v>0.00040534827623366</v>
      </c>
      <c r="K506" s="2" t="n">
        <f aca="false">(tcofTTGPERCEO!I504/$AD506)*(K$2/$B$2)</f>
        <v>0</v>
      </c>
      <c r="L506" s="2" t="n">
        <f aca="false">(tcofTTGPERCEO!J504/$AD506)*(L$2/$B$2)</f>
        <v>0</v>
      </c>
      <c r="M506" s="2" t="n">
        <f aca="false">(tcofTTGPERCEO!K504/$AD506)*(M$2/$B$2)</f>
        <v>0.000591666927036673</v>
      </c>
      <c r="N506" s="2" t="n">
        <f aca="false">(tcofTTGPERCEO!L504/$AD506)*(N$2/$B$2)</f>
        <v>0.00332944159879511</v>
      </c>
      <c r="O506" s="2" t="n">
        <f aca="false">(tcofTTGPERCEO!M504/$AD506)*(O$2/$B$2)</f>
        <v>0.363731308356092</v>
      </c>
      <c r="P506" s="2" t="n">
        <f aca="false">(tcofTTGPERCEO!N504/$AD506)*(P$2/$B$2)</f>
        <v>0.000252633297221608</v>
      </c>
      <c r="Q506" s="2" t="n">
        <f aca="false">(tcofTTGPERCEO!O504/$AD506)*(Q$2/$B$2)</f>
        <v>0.00127426143656653</v>
      </c>
      <c r="R506" s="2" t="n">
        <f aca="false">(tcofTTGPERCEO!P504/$AD506)*(R$2/$B$2)</f>
        <v>0</v>
      </c>
      <c r="S506" s="2" t="n">
        <f aca="false">(tcofTTGPERCEO!Q504/$AD506)*(S$2/$B$2)</f>
        <v>0.00128739683768406</v>
      </c>
      <c r="T506" s="2" t="n">
        <f aca="false">(tcofTTGPERCEO!R504/$AD506)*(T$2/$B$2)</f>
        <v>0.00272272634814807</v>
      </c>
      <c r="U506" s="2" t="n">
        <f aca="false">(tcofTTGPERCEO!S504/$AD506)*(U$2/$B$2)</f>
        <v>0.000383158375316668</v>
      </c>
      <c r="V506" s="2" t="n">
        <f aca="false">(tcofTTGPERCEO!T504/$AD506)*(V$2/$B$2)</f>
        <v>0.000158963859155343</v>
      </c>
      <c r="W506" s="2" t="n">
        <f aca="false">(tcofTTGPERCEO!U504/$AD506)*(W$2/$B$2)</f>
        <v>0</v>
      </c>
      <c r="X506" s="2" t="n">
        <f aca="false">(tcofTTGPERCEO!V504/$AD506)*(X$2/$B$2)</f>
        <v>0</v>
      </c>
      <c r="Y506" s="2" t="n">
        <f aca="false">(tcofTTGPERCEO!W504/$AD506)*(Y$2/$B$2)</f>
        <v>0.00251644953933638</v>
      </c>
      <c r="Z506" s="2" t="n">
        <f aca="false">(tcofTTGPERCEO!X504/$AD506)*(Z$2/$B$2)</f>
        <v>0</v>
      </c>
      <c r="AA506" s="2" t="n">
        <f aca="false">(tcofTTGPERCEO!Y504/$AD506)*(AA$2/$B$2)</f>
        <v>0</v>
      </c>
      <c r="AD506" s="2" t="n">
        <f aca="false">SUM(tcofTTGPERCEO!H504:AA504)</f>
        <v>121</v>
      </c>
    </row>
    <row r="507" customFormat="false" ht="12.8" hidden="false" customHeight="false" outlineLevel="0" collapsed="false">
      <c r="A507" s="2" t="str">
        <f aca="false">tcofTTGPERCEO!A505</f>
        <v>../tcof/chi-long-metaok/garance2_sow.tei_corpo2_tto.cha </v>
      </c>
      <c r="B507" s="2" t="str">
        <f aca="false">tcofTTGPERCEO!B505</f>
        <v> LONG </v>
      </c>
      <c r="C507" s="2" t="str">
        <f aca="false">tcofTTGPERCEO!C505</f>
        <v> ADU </v>
      </c>
      <c r="D507" s="2" t="n">
        <f aca="false">tcofTTGPERCEO!D505</f>
        <v>19</v>
      </c>
      <c r="E507" s="2" t="n">
        <f aca="false">tcofTTGPERCEO!E505</f>
        <v>354</v>
      </c>
      <c r="F507" s="2" t="str">
        <f aca="false">tcofTTGPERCEO!F505</f>
        <v>25;</v>
      </c>
      <c r="G507" s="2" t="str">
        <f aca="false">LEFT(F507,FIND(";",F507)-1)</f>
        <v>25</v>
      </c>
      <c r="H507" s="2" t="n">
        <f aca="false">SUM(J507:AA507)</f>
        <v>0.316863410745056</v>
      </c>
      <c r="I507" s="2" t="n">
        <f aca="false">SUM(J507,K507,M507,N507,O507,P507,Q507,R507,T507,U507)</f>
        <v>0.30705884913122</v>
      </c>
      <c r="J507" s="2" t="n">
        <f aca="false">(tcofTTGPERCEO!H505/$AD507)*(J$2/$B$2)</f>
        <v>0.000838412673919193</v>
      </c>
      <c r="K507" s="2" t="n">
        <f aca="false">(tcofTTGPERCEO!I505/$AD507)*(K$2/$B$2)</f>
        <v>0</v>
      </c>
      <c r="L507" s="2" t="n">
        <f aca="false">(tcofTTGPERCEO!J505/$AD507)*(L$2/$B$2)</f>
        <v>0</v>
      </c>
      <c r="M507" s="2" t="n">
        <f aca="false">(tcofTTGPERCEO!K505/$AD507)*(M$2/$B$2)</f>
        <v>0</v>
      </c>
      <c r="N507" s="2" t="n">
        <f aca="false">(tcofTTGPERCEO!L505/$AD507)*(N$2/$B$2)</f>
        <v>0.00206596119720107</v>
      </c>
      <c r="O507" s="2" t="n">
        <f aca="false">(tcofTTGPERCEO!M505/$AD507)*(O$2/$B$2)</f>
        <v>0.298339001224581</v>
      </c>
      <c r="P507" s="2" t="n">
        <f aca="false">(tcofTTGPERCEO!N505/$AD507)*(P$2/$B$2)</f>
        <v>0</v>
      </c>
      <c r="Q507" s="2" t="n">
        <f aca="false">(tcofTTGPERCEO!O505/$AD507)*(Q$2/$B$2)</f>
        <v>0.000988369447593273</v>
      </c>
      <c r="R507" s="2" t="n">
        <f aca="false">(tcofTTGPERCEO!P505/$AD507)*(R$2/$B$2)</f>
        <v>0</v>
      </c>
      <c r="S507" s="2" t="n">
        <f aca="false">(tcofTTGPERCEO!Q505/$AD507)*(S$2/$B$2)</f>
        <v>0.00199711560717656</v>
      </c>
      <c r="T507" s="2" t="n">
        <f aca="false">(tcofTTGPERCEO!R505/$AD507)*(T$2/$B$2)</f>
        <v>0.00482710458792551</v>
      </c>
      <c r="U507" s="2" t="n">
        <f aca="false">(tcofTTGPERCEO!S505/$AD507)*(U$2/$B$2)</f>
        <v>0</v>
      </c>
      <c r="V507" s="2" t="n">
        <f aca="false">(tcofTTGPERCEO!T505/$AD507)*(V$2/$B$2)</f>
        <v>0</v>
      </c>
      <c r="W507" s="2" t="n">
        <f aca="false">(tcofTTGPERCEO!U505/$AD507)*(W$2/$B$2)</f>
        <v>0</v>
      </c>
      <c r="X507" s="2" t="n">
        <f aca="false">(tcofTTGPERCEO!V505/$AD507)*(X$2/$B$2)</f>
        <v>0</v>
      </c>
      <c r="Y507" s="2" t="n">
        <f aca="false">(tcofTTGPERCEO!W505/$AD507)*(Y$2/$B$2)</f>
        <v>0.00780744600665903</v>
      </c>
      <c r="Z507" s="2" t="n">
        <f aca="false">(tcofTTGPERCEO!X505/$AD507)*(Z$2/$B$2)</f>
        <v>0</v>
      </c>
      <c r="AA507" s="2" t="n">
        <f aca="false">(tcofTTGPERCEO!Y505/$AD507)*(AA$2/$B$2)</f>
        <v>0</v>
      </c>
      <c r="AD507" s="2" t="n">
        <f aca="false">SUM(tcofTTGPERCEO!H505:AA505)</f>
        <v>39</v>
      </c>
    </row>
    <row r="508" customFormat="false" ht="12.8" hidden="false" customHeight="false" outlineLevel="0" collapsed="false">
      <c r="A508" s="2" t="str">
        <f aca="false">tcofTTGPERCEO!A506</f>
        <v>../tcof/chi-long-metaok/garance3_sow.tei_corpo2_tto.cha </v>
      </c>
      <c r="B508" s="2" t="str">
        <f aca="false">tcofTTGPERCEO!B506</f>
        <v> LONG </v>
      </c>
      <c r="C508" s="2" t="str">
        <f aca="false">tcofTTGPERCEO!C506</f>
        <v> ADU </v>
      </c>
      <c r="D508" s="2" t="n">
        <f aca="false">tcofTTGPERCEO!D506</f>
        <v>41</v>
      </c>
      <c r="E508" s="2" t="n">
        <f aca="false">tcofTTGPERCEO!E506</f>
        <v>777</v>
      </c>
      <c r="F508" s="2" t="str">
        <f aca="false">tcofTTGPERCEO!F506</f>
        <v>25;</v>
      </c>
      <c r="G508" s="2" t="str">
        <f aca="false">LEFT(F508,FIND(";",F508)-1)</f>
        <v>25</v>
      </c>
      <c r="H508" s="2" t="n">
        <f aca="false">SUM(J508:AA508)</f>
        <v>0.293866996753918</v>
      </c>
      <c r="I508" s="2" t="n">
        <f aca="false">SUM(J508,K508,M508,N508,O508,P508,Q508,R508,T508,U508)</f>
        <v>0.28910907751124</v>
      </c>
      <c r="J508" s="2" t="n">
        <f aca="false">(tcofTTGPERCEO!H506/$AD508)*(J$2/$B$2)</f>
        <v>0.000118471356097277</v>
      </c>
      <c r="K508" s="2" t="n">
        <f aca="false">(tcofTTGPERCEO!I506/$AD508)*(K$2/$B$2)</f>
        <v>0.000163086807803567</v>
      </c>
      <c r="L508" s="2" t="n">
        <f aca="false">(tcofTTGPERCEO!J506/$AD508)*(L$2/$B$2)</f>
        <v>0</v>
      </c>
      <c r="M508" s="2" t="n">
        <f aca="false">(tcofTTGPERCEO!K506/$AD508)*(M$2/$B$2)</f>
        <v>0.00259390210766078</v>
      </c>
      <c r="N508" s="2" t="n">
        <f aca="false">(tcofTTGPERCEO!L506/$AD508)*(N$2/$B$2)</f>
        <v>0.00350315159525399</v>
      </c>
      <c r="O508" s="2" t="n">
        <f aca="false">(tcofTTGPERCEO!M506/$AD508)*(O$2/$B$2)</f>
        <v>0.274934334776906</v>
      </c>
      <c r="P508" s="2" t="n">
        <f aca="false">(tcofTTGPERCEO!N506/$AD508)*(P$2/$B$2)</f>
        <v>0</v>
      </c>
      <c r="Q508" s="2" t="n">
        <f aca="false">(tcofTTGPERCEO!O506/$AD508)*(Q$2/$B$2)</f>
        <v>0.000558643600813589</v>
      </c>
      <c r="R508" s="2" t="n">
        <f aca="false">(tcofTTGPERCEO!P506/$AD508)*(R$2/$B$2)</f>
        <v>0.000421666336803051</v>
      </c>
      <c r="S508" s="2" t="n">
        <f aca="false">(tcofTTGPERCEO!Q506/$AD508)*(S$2/$B$2)</f>
        <v>0.0033864134208646</v>
      </c>
      <c r="T508" s="2" t="n">
        <f aca="false">(tcofTTGPERCEO!R506/$AD508)*(T$2/$B$2)</f>
        <v>0.00647986322400871</v>
      </c>
      <c r="U508" s="2" t="n">
        <f aca="false">(tcofTTGPERCEO!S506/$AD508)*(U$2/$B$2)</f>
        <v>0.000335957705893601</v>
      </c>
      <c r="V508" s="2" t="n">
        <f aca="false">(tcofTTGPERCEO!T506/$AD508)*(V$2/$B$2)</f>
        <v>0</v>
      </c>
      <c r="W508" s="2" t="n">
        <f aca="false">(tcofTTGPERCEO!U506/$AD508)*(W$2/$B$2)</f>
        <v>0</v>
      </c>
      <c r="X508" s="2" t="n">
        <f aca="false">(tcofTTGPERCEO!V506/$AD508)*(X$2/$B$2)</f>
        <v>0</v>
      </c>
      <c r="Y508" s="2" t="n">
        <f aca="false">(tcofTTGPERCEO!W506/$AD508)*(Y$2/$B$2)</f>
        <v>0.00132387127939001</v>
      </c>
      <c r="Z508" s="2" t="n">
        <f aca="false">(tcofTTGPERCEO!X506/$AD508)*(Z$2/$B$2)</f>
        <v>0</v>
      </c>
      <c r="AA508" s="2" t="n">
        <f aca="false">(tcofTTGPERCEO!Y506/$AD508)*(AA$2/$B$2)</f>
        <v>4.76345424232564E-005</v>
      </c>
      <c r="AD508" s="2" t="n">
        <f aca="false">SUM(tcofTTGPERCEO!H506:AA506)</f>
        <v>138</v>
      </c>
    </row>
    <row r="509" customFormat="false" ht="12.8" hidden="false" customHeight="false" outlineLevel="0" collapsed="false">
      <c r="A509" s="2" t="str">
        <f aca="false">tcofTTGPERCEO!A507</f>
        <v>../tcof/chi-long-metaok/garance4_sow.tei_corpo2_tto.cha </v>
      </c>
      <c r="B509" s="2" t="str">
        <f aca="false">tcofTTGPERCEO!B507</f>
        <v> LONG </v>
      </c>
      <c r="C509" s="2" t="str">
        <f aca="false">tcofTTGPERCEO!C507</f>
        <v> ADU </v>
      </c>
      <c r="D509" s="2" t="n">
        <f aca="false">tcofTTGPERCEO!D507</f>
        <v>34</v>
      </c>
      <c r="E509" s="2" t="n">
        <f aca="false">tcofTTGPERCEO!E507</f>
        <v>564</v>
      </c>
      <c r="F509" s="2" t="str">
        <f aca="false">tcofTTGPERCEO!F507</f>
        <v>25;</v>
      </c>
      <c r="G509" s="2" t="str">
        <f aca="false">LEFT(F509,FIND(";",F509)-1)</f>
        <v>25</v>
      </c>
      <c r="H509" s="2" t="n">
        <f aca="false">SUM(J509:AA509)</f>
        <v>0.320681366443653</v>
      </c>
      <c r="I509" s="2" t="n">
        <f aca="false">SUM(J509,K509,M509,N509,O509,P509,Q509,R509,T509,U509)</f>
        <v>0.31489293888993</v>
      </c>
      <c r="J509" s="2" t="n">
        <f aca="false">(tcofTTGPERCEO!H507/$AD509)*(J$2/$B$2)</f>
        <v>0</v>
      </c>
      <c r="K509" s="2" t="n">
        <f aca="false">(tcofTTGPERCEO!I507/$AD509)*(K$2/$B$2)</f>
        <v>0</v>
      </c>
      <c r="L509" s="2" t="n">
        <f aca="false">(tcofTTGPERCEO!J507/$AD509)*(L$2/$B$2)</f>
        <v>0</v>
      </c>
      <c r="M509" s="2" t="n">
        <f aca="false">(tcofTTGPERCEO!K507/$AD509)*(M$2/$B$2)</f>
        <v>0</v>
      </c>
      <c r="N509" s="2" t="n">
        <f aca="false">(tcofTTGPERCEO!L507/$AD509)*(N$2/$B$2)</f>
        <v>0.00575517762077441</v>
      </c>
      <c r="O509" s="2" t="n">
        <f aca="false">(tcofTTGPERCEO!M507/$AD509)*(O$2/$B$2)</f>
        <v>0.301118557136611</v>
      </c>
      <c r="P509" s="2" t="n">
        <f aca="false">(tcofTTGPERCEO!N507/$AD509)*(P$2/$B$2)</f>
        <v>0.00036391224956922</v>
      </c>
      <c r="Q509" s="2" t="n">
        <f aca="false">(tcofTTGPERCEO!O507/$AD509)*(Q$2/$B$2)</f>
        <v>0.00137665744486206</v>
      </c>
      <c r="R509" s="2" t="n">
        <f aca="false">(tcofTTGPERCEO!P507/$AD509)*(R$2/$B$2)</f>
        <v>0.00011545625888655</v>
      </c>
      <c r="S509" s="2" t="n">
        <f aca="false">(tcofTTGPERCEO!Q507/$AD509)*(S$2/$B$2)</f>
        <v>0.00216354190777461</v>
      </c>
      <c r="T509" s="2" t="n">
        <f aca="false">(tcofTTGPERCEO!R507/$AD509)*(T$2/$B$2)</f>
        <v>0.00616317817922633</v>
      </c>
      <c r="U509" s="2" t="n">
        <f aca="false">(tcofTTGPERCEO!S507/$AD509)*(U$2/$B$2)</f>
        <v>0</v>
      </c>
      <c r="V509" s="2" t="n">
        <f aca="false">(tcofTTGPERCEO!T507/$AD509)*(V$2/$B$2)</f>
        <v>0</v>
      </c>
      <c r="W509" s="2" t="n">
        <f aca="false">(tcofTTGPERCEO!U507/$AD509)*(W$2/$B$2)</f>
        <v>0</v>
      </c>
      <c r="X509" s="2" t="n">
        <f aca="false">(tcofTTGPERCEO!V507/$AD509)*(X$2/$B$2)</f>
        <v>0</v>
      </c>
      <c r="Y509" s="2" t="n">
        <f aca="false">(tcofTTGPERCEO!W507/$AD509)*(Y$2/$B$2)</f>
        <v>0.00362488564594884</v>
      </c>
      <c r="Z509" s="2" t="n">
        <f aca="false">(tcofTTGPERCEO!X507/$AD509)*(Z$2/$B$2)</f>
        <v>0</v>
      </c>
      <c r="AA509" s="2" t="n">
        <f aca="false">(tcofTTGPERCEO!Y507/$AD509)*(AA$2/$B$2)</f>
        <v>0</v>
      </c>
      <c r="AD509" s="2" t="n">
        <f aca="false">SUM(tcofTTGPERCEO!H507:AA507)</f>
        <v>84</v>
      </c>
    </row>
    <row r="510" customFormat="false" ht="12.8" hidden="false" customHeight="false" outlineLevel="0" collapsed="false">
      <c r="A510" s="2" t="str">
        <f aca="false">tcofTTGPERCEO!A508</f>
        <v>../tcof/chi-long-metaok/garance5_sow.tei_corpo2_tto.cha </v>
      </c>
      <c r="B510" s="2" t="str">
        <f aca="false">tcofTTGPERCEO!B508</f>
        <v> LONG </v>
      </c>
      <c r="C510" s="2" t="str">
        <f aca="false">tcofTTGPERCEO!C508</f>
        <v> ADU </v>
      </c>
      <c r="D510" s="2" t="n">
        <f aca="false">tcofTTGPERCEO!D508</f>
        <v>27</v>
      </c>
      <c r="E510" s="2" t="n">
        <f aca="false">tcofTTGPERCEO!E508</f>
        <v>425</v>
      </c>
      <c r="F510" s="2" t="str">
        <f aca="false">tcofTTGPERCEO!F508</f>
        <v>25;</v>
      </c>
      <c r="G510" s="2" t="str">
        <f aca="false">LEFT(F510,FIND(";",F510)-1)</f>
        <v>25</v>
      </c>
      <c r="H510" s="2" t="n">
        <f aca="false">SUM(J510:AA510)</f>
        <v>0.277293223389741</v>
      </c>
      <c r="I510" s="2" t="n">
        <f aca="false">SUM(J510,K510,M510,N510,O510,P510,Q510,R510,T510,U510)</f>
        <v>0.271807828548938</v>
      </c>
      <c r="J510" s="2" t="n">
        <f aca="false">(tcofTTGPERCEO!H508/$AD510)*(J$2/$B$2)</f>
        <v>0.000206949963815497</v>
      </c>
      <c r="K510" s="2" t="n">
        <f aca="false">(tcofTTGPERCEO!I508/$AD510)*(K$2/$B$2)</f>
        <v>0</v>
      </c>
      <c r="L510" s="2" t="n">
        <f aca="false">(tcofTTGPERCEO!J508/$AD510)*(L$2/$B$2)</f>
        <v>0</v>
      </c>
      <c r="M510" s="2" t="n">
        <f aca="false">(tcofTTGPERCEO!K508/$AD510)*(M$2/$B$2)</f>
        <v>0.000906224027486549</v>
      </c>
      <c r="N510" s="2" t="n">
        <f aca="false">(tcofTTGPERCEO!L508/$AD510)*(N$2/$B$2)</f>
        <v>0.00611942936892469</v>
      </c>
      <c r="O510" s="2" t="n">
        <f aca="false">(tcofTTGPERCEO!M508/$AD510)*(O$2/$B$2)</f>
        <v>0.256141354931396</v>
      </c>
      <c r="P510" s="2" t="n">
        <f aca="false">(tcofTTGPERCEO!N508/$AD510)*(P$2/$B$2)</f>
        <v>0.000386944670428032</v>
      </c>
      <c r="Q510" s="2" t="n">
        <f aca="false">(tcofTTGPERCEO!O508/$AD510)*(Q$2/$B$2)</f>
        <v>0.00243964610481884</v>
      </c>
      <c r="R510" s="2" t="n">
        <f aca="false">(tcofTTGPERCEO!P508/$AD510)*(R$2/$B$2)</f>
        <v>0.000245527234087853</v>
      </c>
      <c r="S510" s="2" t="n">
        <f aca="false">(tcofTTGPERCEO!Q508/$AD510)*(S$2/$B$2)</f>
        <v>0.00394367132556384</v>
      </c>
      <c r="T510" s="2" t="n">
        <f aca="false">(tcofTTGPERCEO!R508/$AD510)*(T$2/$B$2)</f>
        <v>0.00536175224798055</v>
      </c>
      <c r="U510" s="2" t="n">
        <f aca="false">(tcofTTGPERCEO!S508/$AD510)*(U$2/$B$2)</f>
        <v>0</v>
      </c>
      <c r="V510" s="2" t="n">
        <f aca="false">(tcofTTGPERCEO!T508/$AD510)*(V$2/$B$2)</f>
        <v>0</v>
      </c>
      <c r="W510" s="2" t="n">
        <f aca="false">(tcofTTGPERCEO!U508/$AD510)*(W$2/$B$2)</f>
        <v>0</v>
      </c>
      <c r="X510" s="2" t="n">
        <f aca="false">(tcofTTGPERCEO!V508/$AD510)*(X$2/$B$2)</f>
        <v>0</v>
      </c>
      <c r="Y510" s="2" t="n">
        <f aca="false">(tcofTTGPERCEO!W508/$AD510)*(Y$2/$B$2)</f>
        <v>0.001541723515239</v>
      </c>
      <c r="Z510" s="2" t="n">
        <f aca="false">(tcofTTGPERCEO!X508/$AD510)*(Z$2/$B$2)</f>
        <v>0</v>
      </c>
      <c r="AA510" s="2" t="n">
        <f aca="false">(tcofTTGPERCEO!Y508/$AD510)*(AA$2/$B$2)</f>
        <v>0</v>
      </c>
      <c r="AD510" s="2" t="n">
        <f aca="false">SUM(tcofTTGPERCEO!H508:AA508)</f>
        <v>79</v>
      </c>
    </row>
    <row r="511" customFormat="false" ht="12.8" hidden="false" customHeight="false" outlineLevel="0" collapsed="false">
      <c r="A511" s="2" t="str">
        <f aca="false">tcofTTGPERCEO!A509</f>
        <v>../tcof/chi-long-metaok/garance6_sow.tei_corpo2_tto.cha </v>
      </c>
      <c r="B511" s="2" t="str">
        <f aca="false">tcofTTGPERCEO!B509</f>
        <v> LONG </v>
      </c>
      <c r="C511" s="2" t="str">
        <f aca="false">tcofTTGPERCEO!C509</f>
        <v> ADU </v>
      </c>
      <c r="D511" s="2" t="n">
        <f aca="false">tcofTTGPERCEO!D509</f>
        <v>30</v>
      </c>
      <c r="E511" s="2" t="n">
        <f aca="false">tcofTTGPERCEO!E509</f>
        <v>619</v>
      </c>
      <c r="F511" s="2" t="str">
        <f aca="false">tcofTTGPERCEO!F509</f>
        <v>25;</v>
      </c>
      <c r="G511" s="2" t="str">
        <f aca="false">LEFT(F511,FIND(";",F511)-1)</f>
        <v>25</v>
      </c>
      <c r="H511" s="2" t="n">
        <f aca="false">SUM(J511:AA511)</f>
        <v>0.333381493268002</v>
      </c>
      <c r="I511" s="2" t="n">
        <f aca="false">SUM(J511,K511,M511,N511,O511,P511,Q511,R511,T511,U511)</f>
        <v>0.327522081523813</v>
      </c>
      <c r="J511" s="2" t="n">
        <f aca="false">(tcofTTGPERCEO!H509/$AD511)*(J$2/$B$2)</f>
        <v>0</v>
      </c>
      <c r="K511" s="2" t="n">
        <f aca="false">(tcofTTGPERCEO!I509/$AD511)*(K$2/$B$2)</f>
        <v>0</v>
      </c>
      <c r="L511" s="2" t="n">
        <f aca="false">(tcofTTGPERCEO!J509/$AD511)*(L$2/$B$2)</f>
        <v>0</v>
      </c>
      <c r="M511" s="2" t="n">
        <f aca="false">(tcofTTGPERCEO!K509/$AD511)*(M$2/$B$2)</f>
        <v>0</v>
      </c>
      <c r="N511" s="2" t="n">
        <f aca="false">(tcofTTGPERCEO!L509/$AD511)*(N$2/$B$2)</f>
        <v>0.00882986155516074</v>
      </c>
      <c r="O511" s="2" t="n">
        <f aca="false">(tcofTTGPERCEO!M509/$AD511)*(O$2/$B$2)</f>
        <v>0.311843327664765</v>
      </c>
      <c r="P511" s="2" t="n">
        <f aca="false">(tcofTTGPERCEO!N509/$AD511)*(P$2/$B$2)</f>
        <v>0</v>
      </c>
      <c r="Q511" s="2" t="n">
        <f aca="false">(tcofTTGPERCEO!O509/$AD511)*(Q$2/$B$2)</f>
        <v>0.00105606598509966</v>
      </c>
      <c r="R511" s="2" t="n">
        <f aca="false">(tcofTTGPERCEO!P509/$AD511)*(R$2/$B$2)</f>
        <v>0</v>
      </c>
      <c r="S511" s="2" t="n">
        <f aca="false">(tcofTTGPERCEO!Q509/$AD511)*(S$2/$B$2)</f>
        <v>0.000355650724565689</v>
      </c>
      <c r="T511" s="2" t="n">
        <f aca="false">(tcofTTGPERCEO!R509/$AD511)*(T$2/$B$2)</f>
        <v>0.00515772818983822</v>
      </c>
      <c r="U511" s="2" t="n">
        <f aca="false">(tcofTTGPERCEO!S509/$AD511)*(U$2/$B$2)</f>
        <v>0.000635098128949546</v>
      </c>
      <c r="V511" s="2" t="n">
        <f aca="false">(tcofTTGPERCEO!T509/$AD511)*(V$2/$B$2)</f>
        <v>0</v>
      </c>
      <c r="W511" s="2" t="n">
        <f aca="false">(tcofTTGPERCEO!U509/$AD511)*(W$2/$B$2)</f>
        <v>0</v>
      </c>
      <c r="X511" s="2" t="n">
        <f aca="false">(tcofTTGPERCEO!V509/$AD511)*(X$2/$B$2)</f>
        <v>0</v>
      </c>
      <c r="Y511" s="2" t="n">
        <f aca="false">(tcofTTGPERCEO!W509/$AD511)*(Y$2/$B$2)</f>
        <v>0.00500532154947456</v>
      </c>
      <c r="Z511" s="2" t="n">
        <f aca="false">(tcofTTGPERCEO!X509/$AD511)*(Z$2/$B$2)</f>
        <v>0.00049843947014912</v>
      </c>
      <c r="AA511" s="2" t="n">
        <f aca="false">(tcofTTGPERCEO!Y509/$AD511)*(AA$2/$B$2)</f>
        <v>0</v>
      </c>
      <c r="AD511" s="2" t="n">
        <f aca="false">SUM(tcofTTGPERCEO!H509:AA509)</f>
        <v>73</v>
      </c>
    </row>
    <row r="512" customFormat="false" ht="12.8" hidden="false" customHeight="false" outlineLevel="0" collapsed="false">
      <c r="A512" s="2" t="str">
        <f aca="false">tcofTTGPERCEO!A510</f>
        <v>../tcof/chi-long-metaok/hector1_aub.tei_corpo2_tto.cha </v>
      </c>
      <c r="B512" s="2" t="str">
        <f aca="false">tcofTTGPERCEO!B510</f>
        <v> LONG </v>
      </c>
      <c r="C512" s="2" t="str">
        <f aca="false">tcofTTGPERCEO!C510</f>
        <v> ADU </v>
      </c>
      <c r="D512" s="2" t="n">
        <f aca="false">tcofTTGPERCEO!D510</f>
        <v>6</v>
      </c>
      <c r="E512" s="2" t="n">
        <f aca="false">tcofTTGPERCEO!E510</f>
        <v>482</v>
      </c>
      <c r="F512" s="2" t="str">
        <f aca="false">tcofTTGPERCEO!F510</f>
        <v>20;</v>
      </c>
      <c r="G512" s="2" t="str">
        <f aca="false">LEFT(F512,FIND(";",F512)-1)</f>
        <v>20</v>
      </c>
      <c r="H512" s="2" t="n">
        <f aca="false">SUM(J512:AA512)</f>
        <v>0.20752591591902</v>
      </c>
      <c r="I512" s="2" t="n">
        <f aca="false">SUM(J512,K512,M512,N512,O512,P512,Q512,R512,T512,U512)</f>
        <v>0.205419742536754</v>
      </c>
      <c r="J512" s="2" t="n">
        <f aca="false">(tcofTTGPERCEO!H510/$AD512)*(J$2/$B$2)</f>
        <v>0.000308472587574043</v>
      </c>
      <c r="K512" s="2" t="n">
        <f aca="false">(tcofTTGPERCEO!I510/$AD512)*(K$2/$B$2)</f>
        <v>0.000424641122205513</v>
      </c>
      <c r="L512" s="2" t="n">
        <f aca="false">(tcofTTGPERCEO!J510/$AD512)*(L$2/$B$2)</f>
        <v>0</v>
      </c>
      <c r="M512" s="2" t="n">
        <f aca="false">(tcofTTGPERCEO!K510/$AD512)*(M$2/$B$2)</f>
        <v>0.00945550730566154</v>
      </c>
      <c r="N512" s="2" t="n">
        <f aca="false">(tcofTTGPERCEO!L510/$AD512)*(N$2/$B$2)</f>
        <v>0.0121618847835233</v>
      </c>
      <c r="O512" s="2" t="n">
        <f aca="false">(tcofTTGPERCEO!M510/$AD512)*(O$2/$B$2)</f>
        <v>0.171808022034172</v>
      </c>
      <c r="P512" s="2" t="n">
        <f aca="false">(tcofTTGPERCEO!N510/$AD512)*(P$2/$B$2)</f>
        <v>0.00115353316844583</v>
      </c>
      <c r="Q512" s="2" t="n">
        <f aca="false">(tcofTTGPERCEO!O510/$AD512)*(Q$2/$B$2)</f>
        <v>0.00218187217676251</v>
      </c>
      <c r="R512" s="2" t="n">
        <f aca="false">(tcofTTGPERCEO!P510/$AD512)*(R$2/$B$2)</f>
        <v>0</v>
      </c>
      <c r="S512" s="2" t="n">
        <f aca="false">(tcofTTGPERCEO!Q510/$AD512)*(S$2/$B$2)</f>
        <v>0.000489858545156514</v>
      </c>
      <c r="T512" s="2" t="n">
        <f aca="false">(tcofTTGPERCEO!R510/$AD512)*(T$2/$B$2)</f>
        <v>0.00355202035715274</v>
      </c>
      <c r="U512" s="2" t="n">
        <f aca="false">(tcofTTGPERCEO!S510/$AD512)*(U$2/$B$2)</f>
        <v>0.00437378900125631</v>
      </c>
      <c r="V512" s="2" t="n">
        <f aca="false">(tcofTTGPERCEO!T510/$AD512)*(V$2/$B$2)</f>
        <v>0</v>
      </c>
      <c r="W512" s="2" t="n">
        <f aca="false">(tcofTTGPERCEO!U510/$AD512)*(W$2/$B$2)</f>
        <v>0</v>
      </c>
      <c r="X512" s="2" t="n">
        <f aca="false">(tcofTTGPERCEO!V510/$AD512)*(X$2/$B$2)</f>
        <v>0</v>
      </c>
      <c r="Y512" s="2" t="n">
        <f aca="false">(tcofTTGPERCEO!W510/$AD512)*(Y$2/$B$2)</f>
        <v>0.00114902035569699</v>
      </c>
      <c r="Z512" s="2" t="n">
        <f aca="false">(tcofTTGPERCEO!X510/$AD512)*(Z$2/$B$2)</f>
        <v>0.000343264918121563</v>
      </c>
      <c r="AA512" s="2" t="n">
        <f aca="false">(tcofTTGPERCEO!Y510/$AD512)*(AA$2/$B$2)</f>
        <v>0.000124029563290743</v>
      </c>
      <c r="AD512" s="2" t="n">
        <f aca="false">SUM(tcofTTGPERCEO!H510:AA510)</f>
        <v>53</v>
      </c>
    </row>
    <row r="513" customFormat="false" ht="12.8" hidden="false" customHeight="false" outlineLevel="0" collapsed="false">
      <c r="A513" s="2" t="str">
        <f aca="false">tcofTTGPERCEO!A511</f>
        <v>../tcof/chi-long-metaok/hector2_aub.tei_corpo2_tto.cha </v>
      </c>
      <c r="B513" s="2" t="str">
        <f aca="false">tcofTTGPERCEO!B511</f>
        <v> LONG </v>
      </c>
      <c r="C513" s="2" t="str">
        <f aca="false">tcofTTGPERCEO!C511</f>
        <v> ADU </v>
      </c>
      <c r="D513" s="2" t="n">
        <f aca="false">tcofTTGPERCEO!D511</f>
        <v>12</v>
      </c>
      <c r="E513" s="2" t="n">
        <f aca="false">tcofTTGPERCEO!E511</f>
        <v>398</v>
      </c>
      <c r="F513" s="2" t="str">
        <f aca="false">tcofTTGPERCEO!F511</f>
        <v>20;</v>
      </c>
      <c r="G513" s="2" t="str">
        <f aca="false">LEFT(F513,FIND(";",F513)-1)</f>
        <v>20</v>
      </c>
      <c r="H513" s="2" t="n">
        <f aca="false">SUM(J513:AA513)</f>
        <v>0.201604300079726</v>
      </c>
      <c r="I513" s="2" t="n">
        <f aca="false">SUM(J513,K513,M513,N513,O513,P513,Q513,R513,T513,U513)</f>
        <v>0.196331558778901</v>
      </c>
      <c r="J513" s="2" t="n">
        <f aca="false">(tcofTTGPERCEO!H511/$AD513)*(J$2/$B$2)</f>
        <v>0</v>
      </c>
      <c r="K513" s="2" t="n">
        <f aca="false">(tcofTTGPERCEO!I511/$AD513)*(K$2/$B$2)</f>
        <v>0.000375099657948204</v>
      </c>
      <c r="L513" s="2" t="n">
        <f aca="false">(tcofTTGPERCEO!J511/$AD513)*(L$2/$B$2)</f>
        <v>0</v>
      </c>
      <c r="M513" s="2" t="n">
        <f aca="false">(tcofTTGPERCEO!K511/$AD513)*(M$2/$B$2)</f>
        <v>0.00596597484761978</v>
      </c>
      <c r="N513" s="2" t="n">
        <f aca="false">(tcofTTGPERCEO!L511/$AD513)*(N$2/$B$2)</f>
        <v>0.0214859964508911</v>
      </c>
      <c r="O513" s="2" t="n">
        <f aca="false">(tcofTTGPERCEO!M511/$AD513)*(O$2/$B$2)</f>
        <v>0.160195072396677</v>
      </c>
      <c r="P513" s="2" t="n">
        <f aca="false">(tcofTTGPERCEO!N511/$AD513)*(P$2/$B$2)</f>
        <v>0</v>
      </c>
      <c r="Q513" s="2" t="n">
        <f aca="false">(tcofTTGPERCEO!O511/$AD513)*(Q$2/$B$2)</f>
        <v>0.00128488028187125</v>
      </c>
      <c r="R513" s="2" t="n">
        <f aca="false">(tcofTTGPERCEO!P511/$AD513)*(R$2/$B$2)</f>
        <v>0</v>
      </c>
      <c r="S513" s="2" t="n">
        <f aca="false">(tcofTTGPERCEO!Q511/$AD513)*(S$2/$B$2)</f>
        <v>0</v>
      </c>
      <c r="T513" s="2" t="n">
        <f aca="false">(tcofTTGPERCEO!R511/$AD513)*(T$2/$B$2)</f>
        <v>0.00470642697322738</v>
      </c>
      <c r="U513" s="2" t="n">
        <f aca="false">(tcofTTGPERCEO!S511/$AD513)*(U$2/$B$2)</f>
        <v>0.00231810817066584</v>
      </c>
      <c r="V513" s="2" t="n">
        <f aca="false">(tcofTTGPERCEO!T511/$AD513)*(V$2/$B$2)</f>
        <v>0</v>
      </c>
      <c r="W513" s="2" t="n">
        <f aca="false">(tcofTTGPERCEO!U511/$AD513)*(W$2/$B$2)</f>
        <v>0</v>
      </c>
      <c r="X513" s="2" t="n">
        <f aca="false">(tcofTTGPERCEO!V511/$AD513)*(X$2/$B$2)</f>
        <v>0</v>
      </c>
      <c r="Y513" s="2" t="n">
        <f aca="false">(tcofTTGPERCEO!W511/$AD513)*(Y$2/$B$2)</f>
        <v>0.0040598719234627</v>
      </c>
      <c r="Z513" s="2" t="n">
        <f aca="false">(tcofTTGPERCEO!X511/$AD513)*(Z$2/$B$2)</f>
        <v>0.00121286937736286</v>
      </c>
      <c r="AA513" s="2" t="n">
        <f aca="false">(tcofTTGPERCEO!Y511/$AD513)*(AA$2/$B$2)</f>
        <v>0</v>
      </c>
      <c r="AD513" s="2" t="n">
        <f aca="false">SUM(tcofTTGPERCEO!H511:AA511)</f>
        <v>60</v>
      </c>
    </row>
    <row r="514" customFormat="false" ht="12.8" hidden="false" customHeight="false" outlineLevel="0" collapsed="false">
      <c r="A514" s="2" t="str">
        <f aca="false">tcofTTGPERCEO!A512</f>
        <v>../tcof/chi-long-metaok/hector3_aub.tei_corpo2_tto.cha </v>
      </c>
      <c r="B514" s="2" t="str">
        <f aca="false">tcofTTGPERCEO!B512</f>
        <v> LONG </v>
      </c>
      <c r="C514" s="2" t="str">
        <f aca="false">tcofTTGPERCEO!C512</f>
        <v> ADU </v>
      </c>
      <c r="D514" s="2" t="n">
        <f aca="false">tcofTTGPERCEO!D512</f>
        <v>12</v>
      </c>
      <c r="E514" s="2" t="n">
        <f aca="false">tcofTTGPERCEO!E512</f>
        <v>321</v>
      </c>
      <c r="F514" s="2" t="str">
        <f aca="false">tcofTTGPERCEO!F512</f>
        <v>20;</v>
      </c>
      <c r="G514" s="2" t="str">
        <f aca="false">LEFT(F514,FIND(";",F514)-1)</f>
        <v>20</v>
      </c>
      <c r="H514" s="2" t="n">
        <f aca="false">SUM(J514:AA514)</f>
        <v>0.255233806485121</v>
      </c>
      <c r="I514" s="2" t="n">
        <f aca="false">SUM(J514,K514,M514,N514,O514,P514,Q514,R514,T514,U514)</f>
        <v>0.248659298721681</v>
      </c>
      <c r="J514" s="2" t="n">
        <f aca="false">(tcofTTGPERCEO!H512/$AD514)*(J$2/$B$2)</f>
        <v>0</v>
      </c>
      <c r="K514" s="2" t="n">
        <f aca="false">(tcofTTGPERCEO!I512/$AD514)*(K$2/$B$2)</f>
        <v>0.00109785265740938</v>
      </c>
      <c r="L514" s="2" t="n">
        <f aca="false">(tcofTTGPERCEO!J512/$AD514)*(L$2/$B$2)</f>
        <v>0</v>
      </c>
      <c r="M514" s="2" t="n">
        <f aca="false">(tcofTTGPERCEO!K512/$AD514)*(M$2/$B$2)</f>
        <v>0.00174613897979116</v>
      </c>
      <c r="N514" s="2" t="n">
        <f aca="false">(tcofTTGPERCEO!L512/$AD514)*(N$2/$B$2)</f>
        <v>0.0176866434199409</v>
      </c>
      <c r="O514" s="2" t="n">
        <f aca="false">(tcofTTGPERCEO!M512/$AD514)*(O$2/$B$2)</f>
        <v>0.222093296775881</v>
      </c>
      <c r="P514" s="2" t="n">
        <f aca="false">(tcofTTGPERCEO!N512/$AD514)*(P$2/$B$2)</f>
        <v>0.000745576316190598</v>
      </c>
      <c r="Q514" s="2" t="n">
        <f aca="false">(tcofTTGPERCEO!O512/$AD514)*(Q$2/$B$2)</f>
        <v>0.00188031260761647</v>
      </c>
      <c r="R514" s="2" t="n">
        <f aca="false">(tcofTTGPERCEO!P512/$AD514)*(R$2/$B$2)</f>
        <v>0</v>
      </c>
      <c r="S514" s="2" t="n">
        <f aca="false">(tcofTTGPERCEO!Q512/$AD514)*(S$2/$B$2)</f>
        <v>0.000633231777885251</v>
      </c>
      <c r="T514" s="2" t="n">
        <f aca="false">(tcofTTGPERCEO!R512/$AD514)*(T$2/$B$2)</f>
        <v>0.00114790901786034</v>
      </c>
      <c r="U514" s="2" t="n">
        <f aca="false">(tcofTTGPERCEO!S512/$AD514)*(U$2/$B$2)</f>
        <v>0.00226156894699107</v>
      </c>
      <c r="V514" s="2" t="n">
        <f aca="false">(tcofTTGPERCEO!T512/$AD514)*(V$2/$B$2)</f>
        <v>0</v>
      </c>
      <c r="W514" s="2" t="n">
        <f aca="false">(tcofTTGPERCEO!U512/$AD514)*(W$2/$B$2)</f>
        <v>0</v>
      </c>
      <c r="X514" s="2" t="n">
        <f aca="false">(tcofTTGPERCEO!V512/$AD514)*(X$2/$B$2)</f>
        <v>0</v>
      </c>
      <c r="Y514" s="2" t="n">
        <f aca="false">(tcofTTGPERCEO!W512/$AD514)*(Y$2/$B$2)</f>
        <v>0.00594127598555517</v>
      </c>
      <c r="Z514" s="2" t="n">
        <f aca="false">(tcofTTGPERCEO!X512/$AD514)*(Z$2/$B$2)</f>
        <v>0</v>
      </c>
      <c r="AA514" s="2" t="n">
        <f aca="false">(tcofTTGPERCEO!Y512/$AD514)*(AA$2/$B$2)</f>
        <v>0</v>
      </c>
      <c r="AD514" s="2" t="n">
        <f aca="false">SUM(tcofTTGPERCEO!H512:AA512)</f>
        <v>41</v>
      </c>
    </row>
    <row r="515" customFormat="false" ht="12.8" hidden="false" customHeight="false" outlineLevel="0" collapsed="false">
      <c r="A515" s="2" t="str">
        <f aca="false">tcofTTGPERCEO!A513</f>
        <v>../tcof/chi-long-metaok/hugo1_bar.tei_corpo2_tto.cha </v>
      </c>
      <c r="B515" s="2" t="str">
        <f aca="false">tcofTTGPERCEO!B513</f>
        <v> LONG </v>
      </c>
      <c r="C515" s="2" t="str">
        <f aca="false">tcofTTGPERCEO!C513</f>
        <v> ADU </v>
      </c>
      <c r="D515" s="2" t="n">
        <f aca="false">tcofTTGPERCEO!D513</f>
        <v>94</v>
      </c>
      <c r="E515" s="2" t="n">
        <f aca="false">tcofTTGPERCEO!E513</f>
        <v>2321</v>
      </c>
      <c r="F515" s="2" t="str">
        <f aca="false">tcofTTGPERCEO!F513</f>
        <v>20;</v>
      </c>
      <c r="G515" s="2" t="str">
        <f aca="false">LEFT(F515,FIND(";",F515)-1)</f>
        <v>20</v>
      </c>
      <c r="H515" s="2" t="n">
        <f aca="false">SUM(J515:AA515)</f>
        <v>0.245006760207362</v>
      </c>
      <c r="I515" s="2" t="n">
        <f aca="false">SUM(J515,K515,M515,N515,O515,P515,Q515,R515,T515,U515)</f>
        <v>0.235301453811985</v>
      </c>
      <c r="J515" s="2" t="n">
        <f aca="false">(tcofTTGPERCEO!H513/$AD515)*(J$2/$B$2)</f>
        <v>0.000350336724459092</v>
      </c>
      <c r="K515" s="2" t="n">
        <f aca="false">(tcofTTGPERCEO!I513/$AD515)*(K$2/$B$2)</f>
        <v>0.000750199315896407</v>
      </c>
      <c r="L515" s="2" t="n">
        <f aca="false">(tcofTTGPERCEO!J513/$AD515)*(L$2/$B$2)</f>
        <v>0</v>
      </c>
      <c r="M515" s="2" t="n">
        <f aca="false">(tcofTTGPERCEO!K513/$AD515)*(M$2/$B$2)</f>
        <v>0.00460232345387812</v>
      </c>
      <c r="N515" s="2" t="n">
        <f aca="false">(tcofTTGPERCEO!L513/$AD515)*(N$2/$B$2)</f>
        <v>0.00652253463687767</v>
      </c>
      <c r="O515" s="2" t="n">
        <f aca="false">(tcofTTGPERCEO!M513/$AD515)*(O$2/$B$2)</f>
        <v>0.21680536113836</v>
      </c>
      <c r="P515" s="2" t="n">
        <f aca="false">(tcofTTGPERCEO!N513/$AD515)*(P$2/$B$2)</f>
        <v>0.000727824499138441</v>
      </c>
      <c r="Q515" s="2" t="n">
        <f aca="false">(tcofTTGPERCEO!O513/$AD515)*(Q$2/$B$2)</f>
        <v>0.00128488028187125</v>
      </c>
      <c r="R515" s="2" t="n">
        <f aca="false">(tcofTTGPERCEO!P513/$AD515)*(R$2/$B$2)</f>
        <v>0.000254003769550409</v>
      </c>
      <c r="S515" s="2" t="n">
        <f aca="false">(tcofTTGPERCEO!Q513/$AD515)*(S$2/$B$2)</f>
        <v>0.000803601280030568</v>
      </c>
      <c r="T515" s="2" t="n">
        <f aca="false">(tcofTTGPERCEO!R513/$AD515)*(T$2/$B$2)</f>
        <v>0.00201704013138316</v>
      </c>
      <c r="U515" s="2" t="n">
        <f aca="false">(tcofTTGPERCEO!S513/$AD515)*(U$2/$B$2)</f>
        <v>0.00198694986057072</v>
      </c>
      <c r="V515" s="2" t="n">
        <f aca="false">(tcofTTGPERCEO!T513/$AD515)*(V$2/$B$2)</f>
        <v>0.000274780385111378</v>
      </c>
      <c r="W515" s="2" t="n">
        <f aca="false">(tcofTTGPERCEO!U513/$AD515)*(W$2/$B$2)</f>
        <v>0</v>
      </c>
      <c r="X515" s="2" t="n">
        <f aca="false">(tcofTTGPERCEO!V513/$AD515)*(X$2/$B$2)</f>
        <v>0</v>
      </c>
      <c r="Y515" s="2" t="n">
        <f aca="false">(tcofTTGPERCEO!W513/$AD515)*(Y$2/$B$2)</f>
        <v>0.00826473927276335</v>
      </c>
      <c r="Z515" s="2" t="n">
        <f aca="false">(tcofTTGPERCEO!X513/$AD515)*(Z$2/$B$2)</f>
        <v>0.000346534107817959</v>
      </c>
      <c r="AA515" s="2" t="n">
        <f aca="false">(tcofTTGPERCEO!Y513/$AD515)*(AA$2/$B$2)</f>
        <v>1.56513496533557E-005</v>
      </c>
      <c r="AD515" s="2" t="n">
        <f aca="false">SUM(tcofTTGPERCEO!H513:AA513)</f>
        <v>420</v>
      </c>
    </row>
    <row r="516" customFormat="false" ht="12.8" hidden="false" customHeight="false" outlineLevel="0" collapsed="false">
      <c r="A516" s="2" t="str">
        <f aca="false">tcofTTGPERCEO!A514</f>
        <v>../tcof/chi-long-metaok/hugo2_bar.tei_corpo2_tto.cha </v>
      </c>
      <c r="B516" s="2" t="str">
        <f aca="false">tcofTTGPERCEO!B514</f>
        <v> LONG </v>
      </c>
      <c r="C516" s="2" t="str">
        <f aca="false">tcofTTGPERCEO!C514</f>
        <v> ADU </v>
      </c>
      <c r="D516" s="2" t="n">
        <f aca="false">tcofTTGPERCEO!D514</f>
        <v>110</v>
      </c>
      <c r="E516" s="2" t="n">
        <f aca="false">tcofTTGPERCEO!E514</f>
        <v>2972</v>
      </c>
      <c r="F516" s="2" t="str">
        <f aca="false">tcofTTGPERCEO!F514</f>
        <v>20;</v>
      </c>
      <c r="G516" s="2" t="str">
        <f aca="false">LEFT(F516,FIND(";",F516)-1)</f>
        <v>20</v>
      </c>
      <c r="H516" s="2" t="n">
        <f aca="false">SUM(J516:AA516)</f>
        <v>0.247287221860943</v>
      </c>
      <c r="I516" s="2" t="n">
        <f aca="false">SUM(J516,K516,M516,N516,O516,P516,Q516,R516,T516,U516)</f>
        <v>0.241977121841716</v>
      </c>
      <c r="J516" s="2" t="n">
        <f aca="false">(tcofTTGPERCEO!H514/$AD516)*(J$2/$B$2)</f>
        <v>0.000259508684784512</v>
      </c>
      <c r="K516" s="2" t="n">
        <f aca="false">(tcofTTGPERCEO!I514/$AD516)*(K$2/$B$2)</f>
        <v>0.00035723776947448</v>
      </c>
      <c r="L516" s="2" t="n">
        <f aca="false">(tcofTTGPERCEO!J514/$AD516)*(L$2/$B$2)</f>
        <v>0</v>
      </c>
      <c r="M516" s="2" t="n">
        <f aca="false">(tcofTTGPERCEO!K514/$AD516)*(M$2/$B$2)</f>
        <v>0.00113637616145139</v>
      </c>
      <c r="N516" s="2" t="n">
        <f aca="false">(tcofTTGPERCEO!L514/$AD516)*(N$2/$B$2)</f>
        <v>0.0156668724121081</v>
      </c>
      <c r="O516" s="2" t="n">
        <f aca="false">(tcofTTGPERCEO!M514/$AD516)*(O$2/$B$2)</f>
        <v>0.21680536113836</v>
      </c>
      <c r="P516" s="2" t="n">
        <f aca="false">(tcofTTGPERCEO!N514/$AD516)*(P$2/$B$2)</f>
        <v>0.000909780623923051</v>
      </c>
      <c r="Q516" s="2" t="n">
        <f aca="false">(tcofTTGPERCEO!O514/$AD516)*(Q$2/$B$2)</f>
        <v>0.00137665744486206</v>
      </c>
      <c r="R516" s="2" t="n">
        <f aca="false">(tcofTTGPERCEO!P514/$AD516)*(R$2/$B$2)</f>
        <v>0.000269397937401949</v>
      </c>
      <c r="S516" s="2" t="n">
        <f aca="false">(tcofTTGPERCEO!Q514/$AD516)*(S$2/$B$2)</f>
        <v>0.000669667733358807</v>
      </c>
      <c r="T516" s="2" t="n">
        <f aca="false">(tcofTTGPERCEO!R514/$AD516)*(T$2/$B$2)</f>
        <v>0.00298820760204913</v>
      </c>
      <c r="U516" s="2" t="n">
        <f aca="false">(tcofTTGPERCEO!S514/$AD516)*(U$2/$B$2)</f>
        <v>0.0022077220673008</v>
      </c>
      <c r="V516" s="2" t="n">
        <f aca="false">(tcofTTGPERCEO!T514/$AD516)*(V$2/$B$2)</f>
        <v>0.000152655769506321</v>
      </c>
      <c r="W516" s="2" t="n">
        <f aca="false">(tcofTTGPERCEO!U514/$AD516)*(W$2/$B$2)</f>
        <v>0</v>
      </c>
      <c r="X516" s="2" t="n">
        <f aca="false">(tcofTTGPERCEO!V514/$AD516)*(X$2/$B$2)</f>
        <v>0</v>
      </c>
      <c r="Y516" s="2" t="n">
        <f aca="false">(tcofTTGPERCEO!W514/$AD516)*(Y$2/$B$2)</f>
        <v>0.00422903325360698</v>
      </c>
      <c r="Z516" s="2" t="n">
        <f aca="false">(tcofTTGPERCEO!X514/$AD516)*(Z$2/$B$2)</f>
        <v>0.00018048651448852</v>
      </c>
      <c r="AA516" s="2" t="n">
        <f aca="false">(tcofTTGPERCEO!Y514/$AD516)*(AA$2/$B$2)</f>
        <v>7.82567482667783E-005</v>
      </c>
      <c r="AD516" s="2" t="n">
        <f aca="false">SUM(tcofTTGPERCEO!H514:AA514)</f>
        <v>504</v>
      </c>
    </row>
    <row r="517" customFormat="false" ht="12.8" hidden="false" customHeight="false" outlineLevel="0" collapsed="false">
      <c r="A517" s="2" t="str">
        <f aca="false">tcofTTGPERCEO!A515</f>
        <v>../tcof/chi-long-metaok/hugo2_gre.tei_corpo2_tto.cha </v>
      </c>
      <c r="B517" s="2" t="str">
        <f aca="false">tcofTTGPERCEO!B515</f>
        <v> LONG </v>
      </c>
      <c r="C517" s="2" t="str">
        <f aca="false">tcofTTGPERCEO!C515</f>
        <v> ADU </v>
      </c>
      <c r="D517" s="2" t="n">
        <f aca="false">tcofTTGPERCEO!D515</f>
        <v>34</v>
      </c>
      <c r="E517" s="2" t="n">
        <f aca="false">tcofTTGPERCEO!E515</f>
        <v>763</v>
      </c>
      <c r="F517" s="2" t="str">
        <f aca="false">tcofTTGPERCEO!F515</f>
        <v>20;</v>
      </c>
      <c r="G517" s="2" t="str">
        <f aca="false">LEFT(F517,FIND(";",F517)-1)</f>
        <v>20</v>
      </c>
      <c r="H517" s="2" t="n">
        <f aca="false">SUM(J517:AA517)</f>
        <v>0.279134244839782</v>
      </c>
      <c r="I517" s="2" t="n">
        <f aca="false">SUM(J517,K517,M517,N517,O517,P517,Q517,R517,T517,U517)</f>
        <v>0.277173951002806</v>
      </c>
      <c r="J517" s="2" t="n">
        <f aca="false">(tcofTTGPERCEO!H515/$AD517)*(J$2/$B$2)</f>
        <v>0</v>
      </c>
      <c r="K517" s="2" t="n">
        <f aca="false">(tcofTTGPERCEO!I515/$AD517)*(K$2/$B$2)</f>
        <v>0.000236905047125181</v>
      </c>
      <c r="L517" s="2" t="n">
        <f aca="false">(tcofTTGPERCEO!J515/$AD517)*(L$2/$B$2)</f>
        <v>0</v>
      </c>
      <c r="M517" s="2" t="n">
        <f aca="false">(tcofTTGPERCEO!K515/$AD517)*(M$2/$B$2)</f>
        <v>0.000753596822857236</v>
      </c>
      <c r="N517" s="2" t="n">
        <f aca="false">(tcofTTGPERCEO!L515/$AD517)*(N$2/$B$2)</f>
        <v>0.0161144973381684</v>
      </c>
      <c r="O517" s="2" t="n">
        <f aca="false">(tcofTTGPERCEO!M515/$AD517)*(O$2/$B$2)</f>
        <v>0.250277066015861</v>
      </c>
      <c r="P517" s="2" t="n">
        <f aca="false">(tcofTTGPERCEO!N515/$AD517)*(P$2/$B$2)</f>
        <v>0.000321775041724363</v>
      </c>
      <c r="Q517" s="2" t="n">
        <f aca="false">(tcofTTGPERCEO!O515/$AD517)*(Q$2/$B$2)</f>
        <v>0.00405751667959344</v>
      </c>
      <c r="R517" s="2" t="n">
        <f aca="false">(tcofTTGPERCEO!P515/$AD517)*(R$2/$B$2)</f>
        <v>0</v>
      </c>
      <c r="S517" s="2" t="n">
        <f aca="false">(tcofTTGPERCEO!Q515/$AD517)*(S$2/$B$2)</f>
        <v>0.00027328950413995</v>
      </c>
      <c r="T517" s="2" t="n">
        <f aca="false">(tcofTTGPERCEO!R515/$AD517)*(T$2/$B$2)</f>
        <v>0.00297248019361729</v>
      </c>
      <c r="U517" s="2" t="n">
        <f aca="false">(tcofTTGPERCEO!S515/$AD517)*(U$2/$B$2)</f>
        <v>0.00244011386385878</v>
      </c>
      <c r="V517" s="2" t="n">
        <f aca="false">(tcofTTGPERCEO!T515/$AD517)*(V$2/$B$2)</f>
        <v>0.000404939514900978</v>
      </c>
      <c r="W517" s="2" t="n">
        <f aca="false">(tcofTTGPERCEO!U515/$AD517)*(W$2/$B$2)</f>
        <v>0</v>
      </c>
      <c r="X517" s="2" t="n">
        <f aca="false">(tcofTTGPERCEO!V515/$AD517)*(X$2/$B$2)</f>
        <v>0</v>
      </c>
      <c r="Y517" s="2" t="n">
        <f aca="false">(tcofTTGPERCEO!W515/$AD517)*(Y$2/$B$2)</f>
        <v>0.00128206481793559</v>
      </c>
      <c r="Z517" s="2" t="n">
        <f aca="false">(tcofTTGPERCEO!X515/$AD517)*(Z$2/$B$2)</f>
        <v>0</v>
      </c>
      <c r="AA517" s="2" t="n">
        <f aca="false">(tcofTTGPERCEO!Y515/$AD517)*(AA$2/$B$2)</f>
        <v>0</v>
      </c>
      <c r="AD517" s="2" t="n">
        <f aca="false">SUM(tcofTTGPERCEO!H515:AA515)</f>
        <v>95</v>
      </c>
    </row>
    <row r="518" customFormat="false" ht="12.8" hidden="false" customHeight="false" outlineLevel="0" collapsed="false">
      <c r="A518" s="2" t="str">
        <f aca="false">tcofTTGPERCEO!A516</f>
        <v>../tcof/chi-long-metaok/hugo3_bar.tei_corpo2_tto.cha </v>
      </c>
      <c r="B518" s="2" t="str">
        <f aca="false">tcofTTGPERCEO!B516</f>
        <v> LONG </v>
      </c>
      <c r="C518" s="2" t="str">
        <f aca="false">tcofTTGPERCEO!C516</f>
        <v> ADU </v>
      </c>
      <c r="D518" s="2" t="n">
        <f aca="false">tcofTTGPERCEO!D516</f>
        <v>64</v>
      </c>
      <c r="E518" s="2" t="n">
        <f aca="false">tcofTTGPERCEO!E516</f>
        <v>2878</v>
      </c>
      <c r="F518" s="2" t="str">
        <f aca="false">tcofTTGPERCEO!F516</f>
        <v>20;</v>
      </c>
      <c r="G518" s="2" t="str">
        <f aca="false">LEFT(F518,FIND(";",F518)-1)</f>
        <v>20</v>
      </c>
      <c r="H518" s="2" t="n">
        <f aca="false">SUM(J518:AA518)</f>
        <v>0.267347818513816</v>
      </c>
      <c r="I518" s="2" t="n">
        <f aca="false">SUM(J518,K518,M518,N518,O518,P518,Q518,R518,T518,U518)</f>
        <v>0.262356898784933</v>
      </c>
      <c r="J518" s="2" t="n">
        <f aca="false">(tcofTTGPERCEO!H516/$AD518)*(J$2/$B$2)</f>
        <v>0.000185784626607094</v>
      </c>
      <c r="K518" s="2" t="n">
        <f aca="false">(tcofTTGPERCEO!I516/$AD518)*(K$2/$B$2)</f>
        <v>0.000809874261479076</v>
      </c>
      <c r="L518" s="2" t="n">
        <f aca="false">(tcofTTGPERCEO!J516/$AD518)*(L$2/$B$2)</f>
        <v>0</v>
      </c>
      <c r="M518" s="2" t="n">
        <f aca="false">(tcofTTGPERCEO!K516/$AD518)*(M$2/$B$2)</f>
        <v>0.0032541680987017</v>
      </c>
      <c r="N518" s="2" t="n">
        <f aca="false">(tcofTTGPERCEO!L516/$AD518)*(N$2/$B$2)</f>
        <v>0.00885076558346368</v>
      </c>
      <c r="O518" s="2" t="n">
        <f aca="false">(tcofTTGPERCEO!M516/$AD518)*(O$2/$B$2)</f>
        <v>0.242400438494972</v>
      </c>
      <c r="P518" s="2" t="n">
        <f aca="false">(tcofTTGPERCEO!N516/$AD518)*(P$2/$B$2)</f>
        <v>0.00104211235103913</v>
      </c>
      <c r="Q518" s="2" t="n">
        <f aca="false">(tcofTTGPERCEO!O516/$AD518)*(Q$2/$B$2)</f>
        <v>0.00182511403674894</v>
      </c>
      <c r="R518" s="2" t="n">
        <f aca="false">(tcofTTGPERCEO!P516/$AD518)*(R$2/$B$2)</f>
        <v>0.000183680411864966</v>
      </c>
      <c r="S518" s="2" t="n">
        <f aca="false">(tcofTTGPERCEO!Q516/$AD518)*(S$2/$B$2)</f>
        <v>0.0010817709538873</v>
      </c>
      <c r="T518" s="2" t="n">
        <f aca="false">(tcofTTGPERCEO!R516/$AD518)*(T$2/$B$2)</f>
        <v>0.00196101123884474</v>
      </c>
      <c r="U518" s="2" t="n">
        <f aca="false">(tcofTTGPERCEO!S516/$AD518)*(U$2/$B$2)</f>
        <v>0.00184394968121147</v>
      </c>
      <c r="V518" s="2" t="n">
        <f aca="false">(tcofTTGPERCEO!T516/$AD518)*(V$2/$B$2)</f>
        <v>3.64292177230994E-005</v>
      </c>
      <c r="W518" s="2" t="n">
        <f aca="false">(tcofTTGPERCEO!U516/$AD518)*(W$2/$B$2)</f>
        <v>0</v>
      </c>
      <c r="X518" s="2" t="n">
        <f aca="false">(tcofTTGPERCEO!V516/$AD518)*(X$2/$B$2)</f>
        <v>0</v>
      </c>
      <c r="Y518" s="2" t="n">
        <f aca="false">(tcofTTGPERCEO!W516/$AD518)*(Y$2/$B$2)</f>
        <v>0.00346011811658752</v>
      </c>
      <c r="Z518" s="2" t="n">
        <f aca="false">(tcofTTGPERCEO!X516/$AD518)*(Z$2/$B$2)</f>
        <v>0.000275652131218831</v>
      </c>
      <c r="AA518" s="2" t="n">
        <f aca="false">(tcofTTGPERCEO!Y516/$AD518)*(AA$2/$B$2)</f>
        <v>0.000136949309466862</v>
      </c>
      <c r="AD518" s="2" t="n">
        <f aca="false">SUM(tcofTTGPERCEO!H516:AA516)</f>
        <v>528</v>
      </c>
    </row>
    <row r="519" customFormat="false" ht="12.8" hidden="false" customHeight="false" outlineLevel="0" collapsed="false">
      <c r="A519" s="2" t="str">
        <f aca="false">tcofTTGPERCEO!A517</f>
        <v>../tcof/chi-long-metaok/hugo3_gre.tei_corpo2_tto.cha </v>
      </c>
      <c r="B519" s="2" t="str">
        <f aca="false">tcofTTGPERCEO!B517</f>
        <v> LONG </v>
      </c>
      <c r="C519" s="2" t="str">
        <f aca="false">tcofTTGPERCEO!C517</f>
        <v> ADU </v>
      </c>
      <c r="D519" s="2" t="n">
        <f aca="false">tcofTTGPERCEO!D517</f>
        <v>84</v>
      </c>
      <c r="E519" s="2" t="n">
        <f aca="false">tcofTTGPERCEO!E517</f>
        <v>2253</v>
      </c>
      <c r="F519" s="2" t="str">
        <f aca="false">tcofTTGPERCEO!F517</f>
        <v>20;</v>
      </c>
      <c r="G519" s="2" t="str">
        <f aca="false">LEFT(F519,FIND(";",F519)-1)</f>
        <v>20</v>
      </c>
      <c r="H519" s="2" t="n">
        <f aca="false">SUM(J519:AA519)</f>
        <v>0.279811494924333</v>
      </c>
      <c r="I519" s="2" t="n">
        <f aca="false">SUM(J519,K519,M519,N519,O519,P519,Q519,R519,T519,U519)</f>
        <v>0.273882471590596</v>
      </c>
      <c r="J519" s="2" t="n">
        <f aca="false">(tcofTTGPERCEO!H517/$AD519)*(J$2/$B$2)</f>
        <v>0.000291947270382576</v>
      </c>
      <c r="K519" s="2" t="n">
        <f aca="false">(tcofTTGPERCEO!I517/$AD519)*(K$2/$B$2)</f>
        <v>8.03784981317579E-005</v>
      </c>
      <c r="L519" s="2" t="n">
        <f aca="false">(tcofTTGPERCEO!J517/$AD519)*(L$2/$B$2)</f>
        <v>0</v>
      </c>
      <c r="M519" s="2" t="n">
        <f aca="false">(tcofTTGPERCEO!K517/$AD519)*(M$2/$B$2)</f>
        <v>0.00230116172693906</v>
      </c>
      <c r="N519" s="2" t="n">
        <f aca="false">(tcofTTGPERCEO!L517/$AD519)*(N$2/$B$2)</f>
        <v>0.00575517762077441</v>
      </c>
      <c r="O519" s="2" t="n">
        <f aca="false">(tcofTTGPERCEO!M517/$AD519)*(O$2/$B$2)</f>
        <v>0.256553010680393</v>
      </c>
      <c r="P519" s="2" t="n">
        <f aca="false">(tcofTTGPERCEO!N517/$AD519)*(P$2/$B$2)</f>
        <v>0.000327521024612298</v>
      </c>
      <c r="Q519" s="2" t="n">
        <f aca="false">(tcofTTGPERCEO!O517/$AD519)*(Q$2/$B$2)</f>
        <v>0.00344164361215515</v>
      </c>
      <c r="R519" s="2" t="n">
        <f aca="false">(tcofTTGPERCEO!P517/$AD519)*(R$2/$B$2)</f>
        <v>0.000450279409657544</v>
      </c>
      <c r="S519" s="2" t="n">
        <f aca="false">(tcofTTGPERCEO!Q517/$AD519)*(S$2/$B$2)</f>
        <v>0.000834509021570205</v>
      </c>
      <c r="T519" s="2" t="n">
        <f aca="false">(tcofTTGPERCEO!R517/$AD519)*(T$2/$B$2)</f>
        <v>0.00302556019707474</v>
      </c>
      <c r="U519" s="2" t="n">
        <f aca="false">(tcofTTGPERCEO!S517/$AD519)*(U$2/$B$2)</f>
        <v>0.0016557915504756</v>
      </c>
      <c r="V519" s="2" t="n">
        <f aca="false">(tcofTTGPERCEO!T517/$AD519)*(V$2/$B$2)</f>
        <v>6.86950962778445E-005</v>
      </c>
      <c r="W519" s="2" t="n">
        <f aca="false">(tcofTTGPERCEO!U517/$AD519)*(W$2/$B$2)</f>
        <v>0</v>
      </c>
      <c r="X519" s="2" t="n">
        <f aca="false">(tcofTTGPERCEO!V517/$AD519)*(X$2/$B$2)</f>
        <v>0</v>
      </c>
      <c r="Y519" s="2" t="n">
        <f aca="false">(tcofTTGPERCEO!W517/$AD519)*(Y$2/$B$2)</f>
        <v>0.00500234219140939</v>
      </c>
      <c r="Z519" s="2" t="n">
        <f aca="false">(tcofTTGPERCEO!X517/$AD519)*(Z$2/$B$2)</f>
        <v>0</v>
      </c>
      <c r="AA519" s="2" t="n">
        <f aca="false">(tcofTTGPERCEO!Y517/$AD519)*(AA$2/$B$2)</f>
        <v>2.34770244800335E-005</v>
      </c>
      <c r="AD519" s="2" t="n">
        <f aca="false">SUM(tcofTTGPERCEO!H517:AA517)</f>
        <v>280</v>
      </c>
    </row>
    <row r="520" customFormat="false" ht="12.8" hidden="false" customHeight="false" outlineLevel="0" collapsed="false">
      <c r="A520" s="2" t="str">
        <f aca="false">tcofTTGPERCEO!A518</f>
        <v>../tcof/chi-long-metaok/india1_bru.tei_corpo2_tto.cha </v>
      </c>
      <c r="B520" s="2" t="str">
        <f aca="false">tcofTTGPERCEO!B518</f>
        <v> LONG </v>
      </c>
      <c r="C520" s="2" t="str">
        <f aca="false">tcofTTGPERCEO!C518</f>
        <v> ADU </v>
      </c>
      <c r="D520" s="2" t="n">
        <f aca="false">tcofTTGPERCEO!D518</f>
        <v>46</v>
      </c>
      <c r="E520" s="2" t="n">
        <f aca="false">tcofTTGPERCEO!E518</f>
        <v>333</v>
      </c>
      <c r="F520" s="2" t="str">
        <f aca="false">tcofTTGPERCEO!F518</f>
        <v>40;02.12</v>
      </c>
      <c r="G520" s="2" t="str">
        <f aca="false">LEFT(F520,FIND(";",F520)-1)</f>
        <v>40</v>
      </c>
      <c r="H520" s="2" t="n">
        <f aca="false">SUM(J520:AA520)</f>
        <v>0.300291987072328</v>
      </c>
      <c r="I520" s="2" t="n">
        <f aca="false">SUM(J520,K520,M520,N520,O520,P520,Q520,R520,T520,U520)</f>
        <v>0.298083824121938</v>
      </c>
      <c r="J520" s="2" t="n">
        <f aca="false">(tcofTTGPERCEO!H518/$AD520)*(J$2/$B$2)</f>
        <v>0.000363312158698317</v>
      </c>
      <c r="K520" s="2" t="n">
        <f aca="false">(tcofTTGPERCEO!I518/$AD520)*(K$2/$B$2)</f>
        <v>0.000500132877264271</v>
      </c>
      <c r="L520" s="2" t="n">
        <f aca="false">(tcofTTGPERCEO!J518/$AD520)*(L$2/$B$2)</f>
        <v>0</v>
      </c>
      <c r="M520" s="2" t="n">
        <f aca="false">(tcofTTGPERCEO!K518/$AD520)*(M$2/$B$2)</f>
        <v>0</v>
      </c>
      <c r="N520" s="2" t="n">
        <f aca="false">(tcofTTGPERCEO!L518/$AD520)*(N$2/$B$2)</f>
        <v>0.00537149911272278</v>
      </c>
      <c r="O520" s="2" t="n">
        <f aca="false">(tcofTTGPERCEO!M518/$AD520)*(O$2/$B$2)</f>
        <v>0.281043986660837</v>
      </c>
      <c r="P520" s="2" t="n">
        <f aca="false">(tcofTTGPERCEO!N518/$AD520)*(P$2/$B$2)</f>
        <v>0.00203790859758763</v>
      </c>
      <c r="Q520" s="2" t="n">
        <f aca="false">(tcofTTGPERCEO!O518/$AD520)*(Q$2/$B$2)</f>
        <v>0.00256976056374251</v>
      </c>
      <c r="R520" s="2" t="n">
        <f aca="false">(tcofTTGPERCEO!P518/$AD520)*(R$2/$B$2)</f>
        <v>0</v>
      </c>
      <c r="S520" s="2" t="n">
        <f aca="false">(tcofTTGPERCEO!Q518/$AD520)*(S$2/$B$2)</f>
        <v>0</v>
      </c>
      <c r="T520" s="2" t="n">
        <f aca="false">(tcofTTGPERCEO!R518/$AD520)*(T$2/$B$2)</f>
        <v>0.00104587266071719</v>
      </c>
      <c r="U520" s="2" t="n">
        <f aca="false">(tcofTTGPERCEO!S518/$AD520)*(U$2/$B$2)</f>
        <v>0.00515135149036854</v>
      </c>
      <c r="V520" s="2" t="n">
        <f aca="false">(tcofTTGPERCEO!T518/$AD520)*(V$2/$B$2)</f>
        <v>0.000854872309235399</v>
      </c>
      <c r="W520" s="2" t="n">
        <f aca="false">(tcofTTGPERCEO!U518/$AD520)*(W$2/$B$2)</f>
        <v>0</v>
      </c>
      <c r="X520" s="2" t="n">
        <f aca="false">(tcofTTGPERCEO!V518/$AD520)*(X$2/$B$2)</f>
        <v>0</v>
      </c>
      <c r="Y520" s="2" t="n">
        <f aca="false">(tcofTTGPERCEO!W518/$AD520)*(Y$2/$B$2)</f>
        <v>0.00135329064115423</v>
      </c>
      <c r="Z520" s="2" t="n">
        <f aca="false">(tcofTTGPERCEO!X518/$AD520)*(Z$2/$B$2)</f>
        <v>0</v>
      </c>
      <c r="AA520" s="2" t="n">
        <f aca="false">(tcofTTGPERCEO!Y518/$AD520)*(AA$2/$B$2)</f>
        <v>0</v>
      </c>
      <c r="AD520" s="2" t="n">
        <f aca="false">SUM(tcofTTGPERCEO!H518:AA518)</f>
        <v>45</v>
      </c>
    </row>
    <row r="521" customFormat="false" ht="12.8" hidden="false" customHeight="false" outlineLevel="0" collapsed="false">
      <c r="A521" s="2" t="str">
        <f aca="false">tcofTTGPERCEO!A519</f>
        <v>../tcof/chi-long-metaok/india2_bru.tei_corpo2_tto.cha </v>
      </c>
      <c r="B521" s="2" t="str">
        <f aca="false">tcofTTGPERCEO!B519</f>
        <v> LONG </v>
      </c>
      <c r="C521" s="2" t="str">
        <f aca="false">tcofTTGPERCEO!C519</f>
        <v> ADU </v>
      </c>
      <c r="D521" s="2" t="n">
        <f aca="false">tcofTTGPERCEO!D519</f>
        <v>36</v>
      </c>
      <c r="E521" s="2" t="n">
        <f aca="false">tcofTTGPERCEO!E519</f>
        <v>380</v>
      </c>
      <c r="F521" s="2" t="str">
        <f aca="false">tcofTTGPERCEO!F519</f>
        <v>40;02.12</v>
      </c>
      <c r="G521" s="2" t="str">
        <f aca="false">LEFT(F521,FIND(";",F521)-1)</f>
        <v>40</v>
      </c>
      <c r="H521" s="2" t="n">
        <f aca="false">SUM(J521:AA521)</f>
        <v>0.238540621865597</v>
      </c>
      <c r="I521" s="2" t="n">
        <f aca="false">SUM(J521,K521,M521,N521,O521,P521,Q521,R521,T521,U521)</f>
        <v>0.233901919433514</v>
      </c>
      <c r="J521" s="2" t="n">
        <f aca="false">(tcofTTGPERCEO!H519/$AD521)*(J$2/$B$2)</f>
        <v>0.000454140198372896</v>
      </c>
      <c r="K521" s="2" t="n">
        <f aca="false">(tcofTTGPERCEO!I519/$AD521)*(K$2/$B$2)</f>
        <v>0.000625166096580339</v>
      </c>
      <c r="L521" s="2" t="n">
        <f aca="false">(tcofTTGPERCEO!J519/$AD521)*(L$2/$B$2)</f>
        <v>0</v>
      </c>
      <c r="M521" s="2" t="n">
        <f aca="false">(tcofTTGPERCEO!K519/$AD521)*(M$2/$B$2)</f>
        <v>0.00795463313015971</v>
      </c>
      <c r="N521" s="2" t="n">
        <f aca="false">(tcofTTGPERCEO!L519/$AD521)*(N$2/$B$2)</f>
        <v>0.00223812463030116</v>
      </c>
      <c r="O521" s="2" t="n">
        <f aca="false">(tcofTTGPERCEO!M519/$AD521)*(O$2/$B$2)</f>
        <v>0.210782989995628</v>
      </c>
      <c r="P521" s="2" t="n">
        <f aca="false">(tcofTTGPERCEO!N519/$AD521)*(P$2/$B$2)</f>
        <v>0.000849128582328181</v>
      </c>
      <c r="Q521" s="2" t="n">
        <f aca="false">(tcofTTGPERCEO!O519/$AD521)*(Q$2/$B$2)</f>
        <v>0.00321220070467814</v>
      </c>
      <c r="R521" s="2" t="n">
        <f aca="false">(tcofTTGPERCEO!P519/$AD521)*(R$2/$B$2)</f>
        <v>0</v>
      </c>
      <c r="S521" s="2" t="n">
        <f aca="false">(tcofTTGPERCEO!Q519/$AD521)*(S$2/$B$2)</f>
        <v>0.000721180635924869</v>
      </c>
      <c r="T521" s="2" t="n">
        <f aca="false">(tcofTTGPERCEO!R519/$AD521)*(T$2/$B$2)</f>
        <v>0.00392202247768948</v>
      </c>
      <c r="U521" s="2" t="n">
        <f aca="false">(tcofTTGPERCEO!S519/$AD521)*(U$2/$B$2)</f>
        <v>0.00386351361777641</v>
      </c>
      <c r="V521" s="2" t="n">
        <f aca="false">(tcofTTGPERCEO!T519/$AD521)*(V$2/$B$2)</f>
        <v>0.000534295193272124</v>
      </c>
      <c r="W521" s="2" t="n">
        <f aca="false">(tcofTTGPERCEO!U519/$AD521)*(W$2/$B$2)</f>
        <v>0</v>
      </c>
      <c r="X521" s="2" t="n">
        <f aca="false">(tcofTTGPERCEO!V519/$AD521)*(X$2/$B$2)</f>
        <v>0</v>
      </c>
      <c r="Y521" s="2" t="n">
        <f aca="false">(tcofTTGPERCEO!W519/$AD521)*(Y$2/$B$2)</f>
        <v>0.00338322660288558</v>
      </c>
      <c r="Z521" s="2" t="n">
        <f aca="false">(tcofTTGPERCEO!X519/$AD521)*(Z$2/$B$2)</f>
        <v>0</v>
      </c>
      <c r="AA521" s="2" t="n">
        <f aca="false">(tcofTTGPERCEO!Y519/$AD521)*(AA$2/$B$2)</f>
        <v>0</v>
      </c>
      <c r="AD521" s="2" t="n">
        <f aca="false">SUM(tcofTTGPERCEO!H519:AA519)</f>
        <v>36</v>
      </c>
    </row>
    <row r="522" customFormat="false" ht="12.8" hidden="false" customHeight="false" outlineLevel="0" collapsed="false">
      <c r="A522" s="2" t="str">
        <f aca="false">tcofTTGPERCEO!A520</f>
        <v>../tcof/chi-long-metaok/india3_bru.tei_corpo2_tto.cha </v>
      </c>
      <c r="B522" s="2" t="str">
        <f aca="false">tcofTTGPERCEO!B520</f>
        <v> LONG </v>
      </c>
      <c r="C522" s="2" t="str">
        <f aca="false">tcofTTGPERCEO!C520</f>
        <v> ADU </v>
      </c>
      <c r="D522" s="2" t="n">
        <f aca="false">tcofTTGPERCEO!D520</f>
        <v>30</v>
      </c>
      <c r="E522" s="2" t="n">
        <f aca="false">tcofTTGPERCEO!E520</f>
        <v>431</v>
      </c>
      <c r="F522" s="2" t="str">
        <f aca="false">tcofTTGPERCEO!F520</f>
        <v>40;02.12</v>
      </c>
      <c r="G522" s="2" t="str">
        <f aca="false">LEFT(F522,FIND(";",F522)-1)</f>
        <v>40</v>
      </c>
      <c r="H522" s="2" t="n">
        <f aca="false">SUM(J522:AA522)</f>
        <v>0.282682234738403</v>
      </c>
      <c r="I522" s="2" t="n">
        <f aca="false">SUM(J522,K522,M522,N522,O522,P522,Q522,R522,T522,U522)</f>
        <v>0.278979352587677</v>
      </c>
      <c r="J522" s="2" t="n">
        <f aca="false">(tcofTTGPERCEO!H520/$AD522)*(J$2/$B$2)</f>
        <v>0</v>
      </c>
      <c r="K522" s="2" t="n">
        <f aca="false">(tcofTTGPERCEO!I520/$AD522)*(K$2/$B$2)</f>
        <v>0.000625166096580339</v>
      </c>
      <c r="L522" s="2" t="n">
        <f aca="false">(tcofTTGPERCEO!J520/$AD522)*(L$2/$B$2)</f>
        <v>0</v>
      </c>
      <c r="M522" s="2" t="n">
        <f aca="false">(tcofTTGPERCEO!K520/$AD522)*(M$2/$B$2)</f>
        <v>0.000994329141269964</v>
      </c>
      <c r="N522" s="2" t="n">
        <f aca="false">(tcofTTGPERCEO!L520/$AD522)*(N$2/$B$2)</f>
        <v>0.0111906231515058</v>
      </c>
      <c r="O522" s="2" t="n">
        <f aca="false">(tcofTTGPERCEO!M520/$AD522)*(O$2/$B$2)</f>
        <v>0.259965687661274</v>
      </c>
      <c r="P522" s="2" t="n">
        <f aca="false">(tcofTTGPERCEO!N520/$AD522)*(P$2/$B$2)</f>
        <v>0.00254738574698454</v>
      </c>
      <c r="Q522" s="2" t="n">
        <f aca="false">(tcofTTGPERCEO!O520/$AD522)*(Q$2/$B$2)</f>
        <v>0.00107073356822605</v>
      </c>
      <c r="R522" s="2" t="n">
        <f aca="false">(tcofTTGPERCEO!P520/$AD522)*(R$2/$B$2)</f>
        <v>0</v>
      </c>
      <c r="S522" s="2" t="n">
        <f aca="false">(tcofTTGPERCEO!Q520/$AD522)*(S$2/$B$2)</f>
        <v>0.00180295158981217</v>
      </c>
      <c r="T522" s="2" t="n">
        <f aca="false">(tcofTTGPERCEO!R520/$AD522)*(T$2/$B$2)</f>
        <v>0.000653670412948246</v>
      </c>
      <c r="U522" s="2" t="n">
        <f aca="false">(tcofTTGPERCEO!S520/$AD522)*(U$2/$B$2)</f>
        <v>0.0019317568088882</v>
      </c>
      <c r="V522" s="2" t="n">
        <f aca="false">(tcofTTGPERCEO!T520/$AD522)*(V$2/$B$2)</f>
        <v>0.000801442789908186</v>
      </c>
      <c r="W522" s="2" t="n">
        <f aca="false">(tcofTTGPERCEO!U520/$AD522)*(W$2/$B$2)</f>
        <v>0</v>
      </c>
      <c r="X522" s="2" t="n">
        <f aca="false">(tcofTTGPERCEO!V520/$AD522)*(X$2/$B$2)</f>
        <v>0</v>
      </c>
      <c r="Y522" s="2" t="n">
        <f aca="false">(tcofTTGPERCEO!W520/$AD522)*(Y$2/$B$2)</f>
        <v>0.000845806650721395</v>
      </c>
      <c r="Z522" s="2" t="n">
        <f aca="false">(tcofTTGPERCEO!X520/$AD522)*(Z$2/$B$2)</f>
        <v>0.000252681120283929</v>
      </c>
      <c r="AA522" s="2" t="n">
        <f aca="false">(tcofTTGPERCEO!Y520/$AD522)*(AA$2/$B$2)</f>
        <v>0</v>
      </c>
      <c r="AD522" s="2" t="n">
        <f aca="false">SUM(tcofTTGPERCEO!H520:AA520)</f>
        <v>72</v>
      </c>
    </row>
    <row r="523" customFormat="false" ht="12.8" hidden="false" customHeight="false" outlineLevel="0" collapsed="false">
      <c r="A523" s="2" t="str">
        <f aca="false">tcofTTGPERCEO!A521</f>
        <v>../tcof/chi-long-metaok/lionel1_can.tei_corpo2_tto.cha </v>
      </c>
      <c r="B523" s="2" t="str">
        <f aca="false">tcofTTGPERCEO!B521</f>
        <v> LONG </v>
      </c>
      <c r="C523" s="2" t="str">
        <f aca="false">tcofTTGPERCEO!C521</f>
        <v> ADU </v>
      </c>
      <c r="D523" s="2" t="n">
        <f aca="false">tcofTTGPERCEO!D521</f>
        <v>18</v>
      </c>
      <c r="E523" s="2" t="n">
        <f aca="false">tcofTTGPERCEO!E521</f>
        <v>389</v>
      </c>
      <c r="F523" s="2" t="str">
        <f aca="false">tcofTTGPERCEO!F521</f>
        <v>22;</v>
      </c>
      <c r="G523" s="2" t="str">
        <f aca="false">LEFT(F523,FIND(";",F523)-1)</f>
        <v>22</v>
      </c>
      <c r="H523" s="2" t="n">
        <f aca="false">SUM(J523:AA523)</f>
        <v>0.313620179580355</v>
      </c>
      <c r="I523" s="2" t="n">
        <f aca="false">SUM(J523,K523,M523,N523,O523,P523,Q523,R523,T523,U523)</f>
        <v>0.308460311577861</v>
      </c>
      <c r="J523" s="2" t="n">
        <f aca="false">(tcofTTGPERCEO!H521/$AD523)*(J$2/$B$2)</f>
        <v>0.000268017166252857</v>
      </c>
      <c r="K523" s="2" t="n">
        <f aca="false">(tcofTTGPERCEO!I521/$AD523)*(K$2/$B$2)</f>
        <v>0</v>
      </c>
      <c r="L523" s="2" t="n">
        <f aca="false">(tcofTTGPERCEO!J521/$AD523)*(L$2/$B$2)</f>
        <v>0</v>
      </c>
      <c r="M523" s="2" t="n">
        <f aca="false">(tcofTTGPERCEO!K521/$AD523)*(M$2/$B$2)</f>
        <v>0.00704180637751843</v>
      </c>
      <c r="N523" s="2" t="n">
        <f aca="false">(tcofTTGPERCEO!L521/$AD523)*(N$2/$B$2)</f>
        <v>0.00528344175021913</v>
      </c>
      <c r="O523" s="2" t="n">
        <f aca="false">(tcofTTGPERCEO!M521/$AD523)*(O$2/$B$2)</f>
        <v>0.290258543600537</v>
      </c>
      <c r="P523" s="2" t="n">
        <f aca="false">(tcofTTGPERCEO!N521/$AD523)*(P$2/$B$2)</f>
        <v>0.00100225012996113</v>
      </c>
      <c r="Q523" s="2" t="n">
        <f aca="false">(tcofTTGPERCEO!O521/$AD523)*(Q$2/$B$2)</f>
        <v>0</v>
      </c>
      <c r="R523" s="2" t="n">
        <f aca="false">(tcofTTGPERCEO!P521/$AD523)*(R$2/$B$2)</f>
        <v>0</v>
      </c>
      <c r="S523" s="2" t="n">
        <f aca="false">(tcofTTGPERCEO!Q521/$AD523)*(S$2/$B$2)</f>
        <v>0.000851229603058861</v>
      </c>
      <c r="T523" s="2" t="n">
        <f aca="false">(tcofTTGPERCEO!R521/$AD523)*(T$2/$B$2)</f>
        <v>0.00308618162178844</v>
      </c>
      <c r="U523" s="2" t="n">
        <f aca="false">(tcofTTGPERCEO!S521/$AD523)*(U$2/$B$2)</f>
        <v>0.00152007093158416</v>
      </c>
      <c r="V523" s="2" t="n">
        <f aca="false">(tcofTTGPERCEO!T521/$AD523)*(V$2/$B$2)</f>
        <v>0.000315321753406499</v>
      </c>
      <c r="W523" s="2" t="n">
        <f aca="false">(tcofTTGPERCEO!U521/$AD523)*(W$2/$B$2)</f>
        <v>0</v>
      </c>
      <c r="X523" s="2" t="n">
        <f aca="false">(tcofTTGPERCEO!V521/$AD523)*(X$2/$B$2)</f>
        <v>0</v>
      </c>
      <c r="Y523" s="2" t="n">
        <f aca="false">(tcofTTGPERCEO!W521/$AD523)*(Y$2/$B$2)</f>
        <v>0.00399331664602888</v>
      </c>
      <c r="Z523" s="2" t="n">
        <f aca="false">(tcofTTGPERCEO!X521/$AD523)*(Z$2/$B$2)</f>
        <v>0</v>
      </c>
      <c r="AA523" s="2" t="n">
        <f aca="false">(tcofTTGPERCEO!Y521/$AD523)*(AA$2/$B$2)</f>
        <v>0</v>
      </c>
      <c r="AD523" s="2" t="n">
        <f aca="false">SUM(tcofTTGPERCEO!H521:AA521)</f>
        <v>61</v>
      </c>
    </row>
    <row r="524" customFormat="false" ht="12.8" hidden="false" customHeight="false" outlineLevel="0" collapsed="false">
      <c r="A524" s="2" t="str">
        <f aca="false">tcofTTGPERCEO!A522</f>
        <v>../tcof/chi-long-metaok/lionel2_can.tei_corpo2_tto.cha </v>
      </c>
      <c r="B524" s="2" t="str">
        <f aca="false">tcofTTGPERCEO!B522</f>
        <v> LONG </v>
      </c>
      <c r="C524" s="2" t="str">
        <f aca="false">tcofTTGPERCEO!C522</f>
        <v> ADU </v>
      </c>
      <c r="D524" s="2" t="n">
        <f aca="false">tcofTTGPERCEO!D522</f>
        <v>11</v>
      </c>
      <c r="E524" s="2" t="n">
        <f aca="false">tcofTTGPERCEO!E522</f>
        <v>211</v>
      </c>
      <c r="F524" s="2" t="str">
        <f aca="false">tcofTTGPERCEO!F522</f>
        <v>22;</v>
      </c>
      <c r="G524" s="2" t="str">
        <f aca="false">LEFT(F524,FIND(";",F524)-1)</f>
        <v>22</v>
      </c>
      <c r="H524" s="2" t="n">
        <f aca="false">SUM(J524:AA524)</f>
        <v>0.239940801425255</v>
      </c>
      <c r="I524" s="2" t="n">
        <f aca="false">SUM(J524,K524,M524,N524,O524,P524,Q524,R524,T524,U524)</f>
        <v>0.229412246062196</v>
      </c>
      <c r="J524" s="2" t="n">
        <f aca="false">(tcofTTGPERCEO!H522/$AD524)*(J$2/$B$2)</f>
        <v>0</v>
      </c>
      <c r="K524" s="2" t="n">
        <f aca="false">(tcofTTGPERCEO!I522/$AD524)*(K$2/$B$2)</f>
        <v>0</v>
      </c>
      <c r="L524" s="2" t="n">
        <f aca="false">(tcofTTGPERCEO!J522/$AD524)*(L$2/$B$2)</f>
        <v>0</v>
      </c>
      <c r="M524" s="2" t="n">
        <f aca="false">(tcofTTGPERCEO!K522/$AD524)*(M$2/$B$2)</f>
        <v>0</v>
      </c>
      <c r="N524" s="2" t="n">
        <f aca="false">(tcofTTGPERCEO!L522/$AD524)*(N$2/$B$2)</f>
        <v>0.00244159050578308</v>
      </c>
      <c r="O524" s="2" t="n">
        <f aca="false">(tcofTTGPERCEO!M522/$AD524)*(O$2/$B$2)</f>
        <v>0.214615407995548</v>
      </c>
      <c r="P524" s="2" t="n">
        <f aca="false">(tcofTTGPERCEO!N522/$AD524)*(P$2/$B$2)</f>
        <v>0</v>
      </c>
      <c r="Q524" s="2" t="n">
        <f aca="false">(tcofTTGPERCEO!O522/$AD524)*(Q$2/$B$2)</f>
        <v>0.00350421895055797</v>
      </c>
      <c r="R524" s="2" t="n">
        <f aca="false">(tcofTTGPERCEO!P522/$AD524)*(R$2/$B$2)</f>
        <v>0.000293888658983945</v>
      </c>
      <c r="S524" s="2" t="n">
        <f aca="false">(tcofTTGPERCEO!Q522/$AD524)*(S$2/$B$2)</f>
        <v>0.00314697004767215</v>
      </c>
      <c r="T524" s="2" t="n">
        <f aca="false">(tcofTTGPERCEO!R522/$AD524)*(T$2/$B$2)</f>
        <v>0.0085571399513225</v>
      </c>
      <c r="U524" s="2" t="n">
        <f aca="false">(tcofTTGPERCEO!S522/$AD524)*(U$2/$B$2)</f>
        <v>0</v>
      </c>
      <c r="V524" s="2" t="n">
        <f aca="false">(tcofTTGPERCEO!T522/$AD524)*(V$2/$B$2)</f>
        <v>0</v>
      </c>
      <c r="W524" s="2" t="n">
        <f aca="false">(tcofTTGPERCEO!U522/$AD524)*(W$2/$B$2)</f>
        <v>0</v>
      </c>
      <c r="X524" s="2" t="n">
        <f aca="false">(tcofTTGPERCEO!V522/$AD524)*(X$2/$B$2)</f>
        <v>0</v>
      </c>
      <c r="Y524" s="2" t="n">
        <f aca="false">(tcofTTGPERCEO!W522/$AD524)*(Y$2/$B$2)</f>
        <v>0.00738158531538672</v>
      </c>
      <c r="Z524" s="2" t="n">
        <f aca="false">(tcofTTGPERCEO!X522/$AD524)*(Z$2/$B$2)</f>
        <v>0</v>
      </c>
      <c r="AA524" s="2" t="n">
        <f aca="false">(tcofTTGPERCEO!Y522/$AD524)*(AA$2/$B$2)</f>
        <v>0</v>
      </c>
      <c r="AD524" s="2" t="n">
        <f aca="false">SUM(tcofTTGPERCEO!H522:AA522)</f>
        <v>33</v>
      </c>
    </row>
    <row r="525" customFormat="false" ht="12.8" hidden="false" customHeight="false" outlineLevel="0" collapsed="false">
      <c r="A525" s="2" t="str">
        <f aca="false">tcofTTGPERCEO!A523</f>
        <v>../tcof/chi-long-metaok/lionel3_can.tei_corpo2_tto.cha </v>
      </c>
      <c r="B525" s="2" t="str">
        <f aca="false">tcofTTGPERCEO!B523</f>
        <v> LONG </v>
      </c>
      <c r="C525" s="2" t="str">
        <f aca="false">tcofTTGPERCEO!C523</f>
        <v> ADU </v>
      </c>
      <c r="D525" s="2" t="n">
        <f aca="false">tcofTTGPERCEO!D523</f>
        <v>10</v>
      </c>
      <c r="E525" s="2" t="n">
        <f aca="false">tcofTTGPERCEO!E523</f>
        <v>246</v>
      </c>
      <c r="F525" s="2" t="str">
        <f aca="false">tcofTTGPERCEO!F523</f>
        <v>22;</v>
      </c>
      <c r="G525" s="2" t="str">
        <f aca="false">LEFT(F525,FIND(";",F525)-1)</f>
        <v>22</v>
      </c>
      <c r="H525" s="2" t="n">
        <f aca="false">SUM(J525:AA525)</f>
        <v>0.251701112044406</v>
      </c>
      <c r="I525" s="2" t="n">
        <f aca="false">SUM(J525,K525,M525,N525,O525,P525,Q525,R525,T525,U525)</f>
        <v>0.245506767035504</v>
      </c>
      <c r="J525" s="2" t="n">
        <f aca="false">(tcofTTGPERCEO!H523/$AD525)*(J$2/$B$2)</f>
        <v>0</v>
      </c>
      <c r="K525" s="2" t="n">
        <f aca="false">(tcofTTGPERCEO!I523/$AD525)*(K$2/$B$2)</f>
        <v>0</v>
      </c>
      <c r="L525" s="2" t="n">
        <f aca="false">(tcofTTGPERCEO!J523/$AD525)*(L$2/$B$2)</f>
        <v>0</v>
      </c>
      <c r="M525" s="2" t="n">
        <f aca="false">(tcofTTGPERCEO!K523/$AD525)*(M$2/$B$2)</f>
        <v>0.0027015735159033</v>
      </c>
      <c r="N525" s="2" t="n">
        <f aca="false">(tcofTTGPERCEO!L523/$AD525)*(N$2/$B$2)</f>
        <v>0.00304047119588082</v>
      </c>
      <c r="O525" s="2" t="n">
        <f aca="false">(tcofTTGPERCEO!M523/$AD525)*(O$2/$B$2)</f>
        <v>0.22907736271223</v>
      </c>
      <c r="P525" s="2" t="n">
        <f aca="false">(tcofTTGPERCEO!N523/$AD525)*(P$2/$B$2)</f>
        <v>0</v>
      </c>
      <c r="Q525" s="2" t="n">
        <f aca="false">(tcofTTGPERCEO!O523/$AD525)*(Q$2/$B$2)</f>
        <v>0.00145458145117501</v>
      </c>
      <c r="R525" s="2" t="n">
        <f aca="false">(tcofTTGPERCEO!P523/$AD525)*(R$2/$B$2)</f>
        <v>0.000365974556470573</v>
      </c>
      <c r="S525" s="2" t="n">
        <f aca="false">(tcofTTGPERCEO!Q523/$AD525)*(S$2/$B$2)</f>
        <v>0.0034290098160956</v>
      </c>
      <c r="T525" s="2" t="n">
        <f aca="false">(tcofTTGPERCEO!R523/$AD525)*(T$2/$B$2)</f>
        <v>0.00799204580359366</v>
      </c>
      <c r="U525" s="2" t="n">
        <f aca="false">(tcofTTGPERCEO!S523/$AD525)*(U$2/$B$2)</f>
        <v>0.000874757800251262</v>
      </c>
      <c r="V525" s="2" t="n">
        <f aca="false">(tcofTTGPERCEO!T523/$AD525)*(V$2/$B$2)</f>
        <v>0</v>
      </c>
      <c r="W525" s="2" t="n">
        <f aca="false">(tcofTTGPERCEO!U523/$AD525)*(W$2/$B$2)</f>
        <v>0</v>
      </c>
      <c r="X525" s="2" t="n">
        <f aca="false">(tcofTTGPERCEO!V523/$AD525)*(X$2/$B$2)</f>
        <v>0</v>
      </c>
      <c r="Y525" s="2" t="n">
        <f aca="false">(tcofTTGPERCEO!W523/$AD525)*(Y$2/$B$2)</f>
        <v>0.00229804071139398</v>
      </c>
      <c r="Z525" s="2" t="n">
        <f aca="false">(tcofTTGPERCEO!X523/$AD525)*(Z$2/$B$2)</f>
        <v>0.000343264918121563</v>
      </c>
      <c r="AA525" s="2" t="n">
        <f aca="false">(tcofTTGPERCEO!Y523/$AD525)*(AA$2/$B$2)</f>
        <v>0.000124029563290743</v>
      </c>
      <c r="AD525" s="2" t="n">
        <f aca="false">SUM(tcofTTGPERCEO!H523:AA523)</f>
        <v>53</v>
      </c>
    </row>
    <row r="526" customFormat="false" ht="12.8" hidden="false" customHeight="false" outlineLevel="0" collapsed="false">
      <c r="A526" s="2" t="str">
        <f aca="false">tcofTTGPERCEO!A524</f>
        <v>../tcof/chi-long-metaok/lionel4_can.tei_corpo2_tto.cha </v>
      </c>
      <c r="B526" s="2" t="str">
        <f aca="false">tcofTTGPERCEO!B524</f>
        <v> LONG </v>
      </c>
      <c r="C526" s="2" t="str">
        <f aca="false">tcofTTGPERCEO!C524</f>
        <v> ADU </v>
      </c>
      <c r="D526" s="2" t="n">
        <f aca="false">tcofTTGPERCEO!D524</f>
        <v>45</v>
      </c>
      <c r="E526" s="2" t="n">
        <f aca="false">tcofTTGPERCEO!E524</f>
        <v>1347</v>
      </c>
      <c r="F526" s="2" t="str">
        <f aca="false">tcofTTGPERCEO!F524</f>
        <v>22;</v>
      </c>
      <c r="G526" s="2" t="str">
        <f aca="false">LEFT(F526,FIND(";",F526)-1)</f>
        <v>22</v>
      </c>
      <c r="H526" s="2" t="n">
        <f aca="false">SUM(J526:AA526)</f>
        <v>0.261751371330107</v>
      </c>
      <c r="I526" s="2" t="n">
        <f aca="false">SUM(J526,K526,M526,N526,O526,P526,Q526,R526,T526,U526)</f>
        <v>0.255346212630566</v>
      </c>
      <c r="J526" s="2" t="n">
        <f aca="false">(tcofTTGPERCEO!H524/$AD526)*(J$2/$B$2)</f>
        <v>0</v>
      </c>
      <c r="K526" s="2" t="n">
        <f aca="false">(tcofTTGPERCEO!I524/$AD526)*(K$2/$B$2)</f>
        <v>0.00026792832710586</v>
      </c>
      <c r="L526" s="2" t="n">
        <f aca="false">(tcofTTGPERCEO!J524/$AD526)*(L$2/$B$2)</f>
        <v>0</v>
      </c>
      <c r="M526" s="2" t="n">
        <f aca="false">(tcofTTGPERCEO!K524/$AD526)*(M$2/$B$2)</f>
        <v>0.0085228212108854</v>
      </c>
      <c r="N526" s="2" t="n">
        <f aca="false">(tcofTTGPERCEO!L524/$AD526)*(N$2/$B$2)</f>
        <v>0.00287758881038721</v>
      </c>
      <c r="O526" s="2" t="n">
        <f aca="false">(tcofTTGPERCEO!M524/$AD526)*(O$2/$B$2)</f>
        <v>0.234872474566557</v>
      </c>
      <c r="P526" s="2" t="n">
        <f aca="false">(tcofTTGPERCEO!N524/$AD526)*(P$2/$B$2)</f>
        <v>0.000727824499138441</v>
      </c>
      <c r="Q526" s="2" t="n">
        <f aca="false">(tcofTTGPERCEO!O524/$AD526)*(Q$2/$B$2)</f>
        <v>0.00321220070467814</v>
      </c>
      <c r="R526" s="2" t="n">
        <f aca="false">(tcofTTGPERCEO!P524/$AD526)*(R$2/$B$2)</f>
        <v>0.00011545625888655</v>
      </c>
      <c r="S526" s="2" t="n">
        <f aca="false">(tcofTTGPERCEO!Q524/$AD526)*(S$2/$B$2)</f>
        <v>0.00154538707698186</v>
      </c>
      <c r="T526" s="2" t="n">
        <f aca="false">(tcofTTGPERCEO!R524/$AD526)*(T$2/$B$2)</f>
        <v>0.00392202247768948</v>
      </c>
      <c r="U526" s="2" t="n">
        <f aca="false">(tcofTTGPERCEO!S524/$AD526)*(U$2/$B$2)</f>
        <v>0.000827895775237801</v>
      </c>
      <c r="V526" s="2" t="n">
        <f aca="false">(tcofTTGPERCEO!T524/$AD526)*(V$2/$B$2)</f>
        <v>0</v>
      </c>
      <c r="W526" s="2" t="n">
        <f aca="false">(tcofTTGPERCEO!U524/$AD526)*(W$2/$B$2)</f>
        <v>0</v>
      </c>
      <c r="X526" s="2" t="n">
        <f aca="false">(tcofTTGPERCEO!V524/$AD526)*(X$2/$B$2)</f>
        <v>0</v>
      </c>
      <c r="Y526" s="2" t="n">
        <f aca="false">(tcofTTGPERCEO!W524/$AD526)*(Y$2/$B$2)</f>
        <v>0.00471235133973349</v>
      </c>
      <c r="Z526" s="2" t="n">
        <f aca="false">(tcofTTGPERCEO!X524/$AD526)*(Z$2/$B$2)</f>
        <v>0.000108291908693112</v>
      </c>
      <c r="AA526" s="2" t="n">
        <f aca="false">(tcofTTGPERCEO!Y524/$AD526)*(AA$2/$B$2)</f>
        <v>3.91283741333892E-005</v>
      </c>
      <c r="AD526" s="2" t="n">
        <f aca="false">SUM(tcofTTGPERCEO!H524:AA524)</f>
        <v>168</v>
      </c>
    </row>
    <row r="527" customFormat="false" ht="12.8" hidden="false" customHeight="false" outlineLevel="0" collapsed="false">
      <c r="A527" s="2" t="str">
        <f aca="false">tcofTTGPERCEO!A525</f>
        <v>../tcof/chi-long-metaok/lionel5_can.tei_corpo2_tto.cha </v>
      </c>
      <c r="B527" s="2" t="str">
        <f aca="false">tcofTTGPERCEO!B525</f>
        <v> LONG </v>
      </c>
      <c r="C527" s="2" t="str">
        <f aca="false">tcofTTGPERCEO!C525</f>
        <v> ADU </v>
      </c>
      <c r="D527" s="2" t="n">
        <f aca="false">tcofTTGPERCEO!D525</f>
        <v>6</v>
      </c>
      <c r="E527" s="2" t="n">
        <f aca="false">tcofTTGPERCEO!E525</f>
        <v>249</v>
      </c>
      <c r="F527" s="2" t="str">
        <f aca="false">tcofTTGPERCEO!F525</f>
        <v>22;</v>
      </c>
      <c r="G527" s="2" t="str">
        <f aca="false">LEFT(F527,FIND(";",F527)-1)</f>
        <v>22</v>
      </c>
      <c r="H527" s="2" t="n">
        <f aca="false">SUM(J527:AA527)</f>
        <v>0.217577804638988</v>
      </c>
      <c r="I527" s="2" t="n">
        <f aca="false">SUM(J527,K527,M527,N527,O527,P527,Q527,R527,T527,U527)</f>
        <v>0.211143687472674</v>
      </c>
      <c r="J527" s="2" t="n">
        <f aca="false">(tcofTTGPERCEO!H525/$AD527)*(J$2/$B$2)</f>
        <v>0.000605520264497195</v>
      </c>
      <c r="K527" s="2" t="n">
        <f aca="false">(tcofTTGPERCEO!I525/$AD527)*(K$2/$B$2)</f>
        <v>0</v>
      </c>
      <c r="L527" s="2" t="n">
        <f aca="false">(tcofTTGPERCEO!J525/$AD527)*(L$2/$B$2)</f>
        <v>0</v>
      </c>
      <c r="M527" s="2" t="n">
        <f aca="false">(tcofTTGPERCEO!K525/$AD527)*(M$2/$B$2)</f>
        <v>0.00530308875343981</v>
      </c>
      <c r="N527" s="2" t="n">
        <f aca="false">(tcofTTGPERCEO!L525/$AD527)*(N$2/$B$2)</f>
        <v>0.00596833234746976</v>
      </c>
      <c r="O527" s="2" t="n">
        <f aca="false">(tcofTTGPERCEO!M525/$AD527)*(O$2/$B$2)</f>
        <v>0.187362657773891</v>
      </c>
      <c r="P527" s="2" t="n">
        <f aca="false">(tcofTTGPERCEO!N525/$AD527)*(P$2/$B$2)</f>
        <v>0</v>
      </c>
      <c r="Q527" s="2" t="n">
        <f aca="false">(tcofTTGPERCEO!O525/$AD527)*(Q$2/$B$2)</f>
        <v>0.00285528951526945</v>
      </c>
      <c r="R527" s="2" t="n">
        <f aca="false">(tcofTTGPERCEO!P525/$AD527)*(R$2/$B$2)</f>
        <v>0.000359197249869266</v>
      </c>
      <c r="S527" s="2" t="n">
        <f aca="false">(tcofTTGPERCEO!Q525/$AD527)*(S$2/$B$2)</f>
        <v>0.00192314836246632</v>
      </c>
      <c r="T527" s="2" t="n">
        <f aca="false">(tcofTTGPERCEO!R525/$AD527)*(T$2/$B$2)</f>
        <v>0.0069724844047813</v>
      </c>
      <c r="U527" s="2" t="n">
        <f aca="false">(tcofTTGPERCEO!S525/$AD527)*(U$2/$B$2)</f>
        <v>0.00171711716345618</v>
      </c>
      <c r="V527" s="2" t="n">
        <f aca="false">(tcofTTGPERCEO!T525/$AD527)*(V$2/$B$2)</f>
        <v>0</v>
      </c>
      <c r="W527" s="2" t="n">
        <f aca="false">(tcofTTGPERCEO!U525/$AD527)*(W$2/$B$2)</f>
        <v>0</v>
      </c>
      <c r="X527" s="2" t="n">
        <f aca="false">(tcofTTGPERCEO!V525/$AD527)*(X$2/$B$2)</f>
        <v>0</v>
      </c>
      <c r="Y527" s="2" t="n">
        <f aca="false">(tcofTTGPERCEO!W525/$AD527)*(Y$2/$B$2)</f>
        <v>0.00451096880384744</v>
      </c>
      <c r="Z527" s="2" t="n">
        <f aca="false">(tcofTTGPERCEO!X525/$AD527)*(Z$2/$B$2)</f>
        <v>0</v>
      </c>
      <c r="AA527" s="2" t="n">
        <f aca="false">(tcofTTGPERCEO!Y525/$AD527)*(AA$2/$B$2)</f>
        <v>0</v>
      </c>
      <c r="AD527" s="2" t="n">
        <f aca="false">SUM(tcofTTGPERCEO!H525:AA525)</f>
        <v>27</v>
      </c>
    </row>
    <row r="528" customFormat="false" ht="12.8" hidden="false" customHeight="false" outlineLevel="0" collapsed="false">
      <c r="A528" s="2" t="str">
        <f aca="false">tcofTTGPERCEO!A526</f>
        <v>../tcof/chi-long-metaok/lionel6_can.tei_corpo2_tto.cha </v>
      </c>
      <c r="B528" s="2" t="str">
        <f aca="false">tcofTTGPERCEO!B526</f>
        <v> LONG </v>
      </c>
      <c r="C528" s="2" t="str">
        <f aca="false">tcofTTGPERCEO!C526</f>
        <v> ADU </v>
      </c>
      <c r="D528" s="2" t="n">
        <f aca="false">tcofTTGPERCEO!D526</f>
        <v>77</v>
      </c>
      <c r="E528" s="2" t="n">
        <f aca="false">tcofTTGPERCEO!E526</f>
        <v>2934</v>
      </c>
      <c r="F528" s="2" t="str">
        <f aca="false">tcofTTGPERCEO!F526</f>
        <v>23;</v>
      </c>
      <c r="G528" s="2" t="str">
        <f aca="false">LEFT(F528,FIND(";",F528)-1)</f>
        <v>23</v>
      </c>
      <c r="H528" s="2" t="n">
        <f aca="false">SUM(J528:AA528)</f>
        <v>0.298721570858593</v>
      </c>
      <c r="I528" s="2" t="n">
        <f aca="false">SUM(J528,K528,M528,N528,O528,P528,Q528,R528,T528,U528)</f>
        <v>0.294396715297586</v>
      </c>
      <c r="J528" s="2" t="n">
        <f aca="false">(tcofTTGPERCEO!H526/$AD528)*(J$2/$B$2)</f>
        <v>0.000582408804020203</v>
      </c>
      <c r="K528" s="2" t="n">
        <f aca="false">(tcofTTGPERCEO!I526/$AD528)*(K$2/$B$2)</f>
        <v>0.000286335616754354</v>
      </c>
      <c r="L528" s="2" t="n">
        <f aca="false">(tcofTTGPERCEO!J526/$AD528)*(L$2/$B$2)</f>
        <v>0</v>
      </c>
      <c r="M528" s="2" t="n">
        <f aca="false">(tcofTTGPERCEO!K526/$AD528)*(M$2/$B$2)</f>
        <v>0.00255034039287563</v>
      </c>
      <c r="N528" s="2" t="n">
        <f aca="false">(tcofTTGPERCEO!L526/$AD528)*(N$2/$B$2)</f>
        <v>0.00615057150311769</v>
      </c>
      <c r="O528" s="2" t="n">
        <f aca="false">(tcofTTGPERCEO!M526/$AD528)*(O$2/$B$2)</f>
        <v>0.278040463139271</v>
      </c>
      <c r="P528" s="2" t="n">
        <f aca="false">(tcofTTGPERCEO!N526/$AD528)*(P$2/$B$2)</f>
        <v>0.00163343818890612</v>
      </c>
      <c r="Q528" s="2" t="n">
        <f aca="false">(tcofTTGPERCEO!O526/$AD528)*(Q$2/$B$2)</f>
        <v>0.00186356682103464</v>
      </c>
      <c r="R528" s="2" t="n">
        <f aca="false">(tcofTTGPERCEO!P526/$AD528)*(R$2/$B$2)</f>
        <v>7.40330209654212E-005</v>
      </c>
      <c r="S528" s="2" t="n">
        <f aca="false">(tcofTTGPERCEO!Q526/$AD528)*(S$2/$B$2)</f>
        <v>0.000528498786631965</v>
      </c>
      <c r="T528" s="2" t="n">
        <f aca="false">(tcofTTGPERCEO!R526/$AD528)*(T$2/$B$2)</f>
        <v>0.00203585899605255</v>
      </c>
      <c r="U528" s="2" t="n">
        <f aca="false">(tcofTTGPERCEO!S526/$AD528)*(U$2/$B$2)</f>
        <v>0.00117969881458822</v>
      </c>
      <c r="V528" s="2" t="n">
        <f aca="false">(tcofTTGPERCEO!T526/$AD528)*(V$2/$B$2)</f>
        <v>9.78861422788624E-005</v>
      </c>
      <c r="W528" s="2" t="n">
        <f aca="false">(tcofTTGPERCEO!U526/$AD528)*(W$2/$B$2)</f>
        <v>0</v>
      </c>
      <c r="X528" s="2" t="n">
        <f aca="false">(tcofTTGPERCEO!V526/$AD528)*(X$2/$B$2)</f>
        <v>0</v>
      </c>
      <c r="Y528" s="2" t="n">
        <f aca="false">(tcofTTGPERCEO!W526/$AD528)*(Y$2/$B$2)</f>
        <v>0.00340905276015952</v>
      </c>
      <c r="Z528" s="2" t="n">
        <f aca="false">(tcofTTGPERCEO!X526/$AD528)*(Z$2/$B$2)</f>
        <v>0.00013887817298048</v>
      </c>
      <c r="AA528" s="2" t="n">
        <f aca="false">(tcofTTGPERCEO!Y526/$AD528)*(AA$2/$B$2)</f>
        <v>0.00015053969895594</v>
      </c>
      <c r="AD528" s="2" t="n">
        <f aca="false">SUM(tcofTTGPERCEO!H526:AA526)</f>
        <v>393</v>
      </c>
    </row>
    <row r="529" customFormat="false" ht="12.8" hidden="false" customHeight="false" outlineLevel="0" collapsed="false">
      <c r="A529" s="2" t="str">
        <f aca="false">tcofTTGPERCEO!A527</f>
        <v>../tcof/chi-long-metaok/lionel7_can.tei_corpo2_tto.cha </v>
      </c>
      <c r="B529" s="2" t="str">
        <f aca="false">tcofTTGPERCEO!B527</f>
        <v> LONG </v>
      </c>
      <c r="C529" s="2" t="str">
        <f aca="false">tcofTTGPERCEO!C527</f>
        <v> ADU </v>
      </c>
      <c r="D529" s="2" t="n">
        <f aca="false">tcofTTGPERCEO!D527</f>
        <v>18</v>
      </c>
      <c r="E529" s="2" t="n">
        <f aca="false">tcofTTGPERCEO!E527</f>
        <v>1055</v>
      </c>
      <c r="F529" s="2" t="str">
        <f aca="false">tcofTTGPERCEO!F527</f>
        <v>23;</v>
      </c>
      <c r="G529" s="2" t="str">
        <f aca="false">LEFT(F529,FIND(";",F529)-1)</f>
        <v>23</v>
      </c>
      <c r="H529" s="2" t="n">
        <f aca="false">SUM(J529:AA529)</f>
        <v>0.251517598533647</v>
      </c>
      <c r="I529" s="2" t="n">
        <f aca="false">SUM(J529,K529,M529,N529,O529,P529,Q529,R529,T529,U529)</f>
        <v>0.248657146074398</v>
      </c>
      <c r="J529" s="2" t="n">
        <f aca="false">(tcofTTGPERCEO!H527/$AD529)*(J$2/$B$2)</f>
        <v>0</v>
      </c>
      <c r="K529" s="2" t="n">
        <f aca="false">(tcofTTGPERCEO!I527/$AD529)*(K$2/$B$2)</f>
        <v>0.000304134857795841</v>
      </c>
      <c r="L529" s="2" t="n">
        <f aca="false">(tcofTTGPERCEO!J527/$AD529)*(L$2/$B$2)</f>
        <v>0</v>
      </c>
      <c r="M529" s="2" t="n">
        <f aca="false">(tcofTTGPERCEO!K527/$AD529)*(M$2/$B$2)</f>
        <v>0</v>
      </c>
      <c r="N529" s="2" t="n">
        <f aca="false">(tcofTTGPERCEO!L527/$AD529)*(N$2/$B$2)</f>
        <v>0.0168766695095682</v>
      </c>
      <c r="O529" s="2" t="n">
        <f aca="false">(tcofTTGPERCEO!M527/$AD529)*(O$2/$B$2)</f>
        <v>0.222176665130527</v>
      </c>
      <c r="P529" s="2" t="n">
        <f aca="false">(tcofTTGPERCEO!N527/$AD529)*(P$2/$B$2)</f>
        <v>0.000413089580592088</v>
      </c>
      <c r="Q529" s="2" t="n">
        <f aca="false">(tcofTTGPERCEO!O527/$AD529)*(Q$2/$B$2)</f>
        <v>0.00234403835206242</v>
      </c>
      <c r="R529" s="2" t="n">
        <f aca="false">(tcofTTGPERCEO!P527/$AD529)*(R$2/$B$2)</f>
        <v>0.000524233824133523</v>
      </c>
      <c r="S529" s="2" t="n">
        <f aca="false">(tcofTTGPERCEO!Q527/$AD529)*(S$2/$B$2)</f>
        <v>0</v>
      </c>
      <c r="T529" s="2" t="n">
        <f aca="false">(tcofTTGPERCEO!R527/$AD529)*(T$2/$B$2)</f>
        <v>0.00445202551521508</v>
      </c>
      <c r="U529" s="2" t="n">
        <f aca="false">(tcofTTGPERCEO!S527/$AD529)*(U$2/$B$2)</f>
        <v>0.00156628930450395</v>
      </c>
      <c r="V529" s="2" t="n">
        <f aca="false">(tcofTTGPERCEO!T527/$AD529)*(V$2/$B$2)</f>
        <v>0.000389891086982361</v>
      </c>
      <c r="W529" s="2" t="n">
        <f aca="false">(tcofTTGPERCEO!U527/$AD529)*(W$2/$B$2)</f>
        <v>0</v>
      </c>
      <c r="X529" s="2" t="n">
        <f aca="false">(tcofTTGPERCEO!V527/$AD529)*(X$2/$B$2)</f>
        <v>0</v>
      </c>
      <c r="Y529" s="2" t="n">
        <f aca="false">(tcofTTGPERCEO!W527/$AD529)*(Y$2/$B$2)</f>
        <v>0.00205736752878177</v>
      </c>
      <c r="Z529" s="2" t="n">
        <f aca="false">(tcofTTGPERCEO!X527/$AD529)*(Z$2/$B$2)</f>
        <v>0.000368777851225193</v>
      </c>
      <c r="AA529" s="2" t="n">
        <f aca="false">(tcofTTGPERCEO!Y527/$AD529)*(AA$2/$B$2)</f>
        <v>4.44159922595228E-005</v>
      </c>
      <c r="AD529" s="2" t="n">
        <f aca="false">SUM(tcofTTGPERCEO!H527:AA527)</f>
        <v>148</v>
      </c>
    </row>
    <row r="530" customFormat="false" ht="12.8" hidden="false" customHeight="false" outlineLevel="0" collapsed="false">
      <c r="A530" s="2" t="str">
        <f aca="false">tcofTTGPERCEO!A528</f>
        <v>../tcof/chi-long-metaok/lionel8_can.tei_corpo2_tto.cha </v>
      </c>
      <c r="B530" s="2" t="str">
        <f aca="false">tcofTTGPERCEO!B528</f>
        <v> LONG </v>
      </c>
      <c r="C530" s="2" t="str">
        <f aca="false">tcofTTGPERCEO!C528</f>
        <v> ADU </v>
      </c>
      <c r="D530" s="2" t="n">
        <f aca="false">tcofTTGPERCEO!D528</f>
        <v>28</v>
      </c>
      <c r="E530" s="2" t="n">
        <f aca="false">tcofTTGPERCEO!E528</f>
        <v>1458</v>
      </c>
      <c r="F530" s="2" t="str">
        <f aca="false">tcofTTGPERCEO!F528</f>
        <v>23;</v>
      </c>
      <c r="G530" s="2" t="str">
        <f aca="false">LEFT(F530,FIND(";",F530)-1)</f>
        <v>23</v>
      </c>
      <c r="H530" s="2" t="n">
        <f aca="false">SUM(J530:AA530)</f>
        <v>0.296763444958029</v>
      </c>
      <c r="I530" s="2" t="n">
        <f aca="false">SUM(J530,K530,M530,N530,O530,P530,Q530,R530,T530,U530)</f>
        <v>0.289810729780639</v>
      </c>
      <c r="J530" s="2" t="n">
        <f aca="false">(tcofTTGPERCEO!H528/$AD530)*(J$2/$B$2)</f>
        <v>0.000247712835476125</v>
      </c>
      <c r="K530" s="2" t="n">
        <f aca="false">(tcofTTGPERCEO!I528/$AD530)*(K$2/$B$2)</f>
        <v>0.000340999689043821</v>
      </c>
      <c r="L530" s="2" t="n">
        <f aca="false">(tcofTTGPERCEO!J528/$AD530)*(L$2/$B$2)</f>
        <v>0</v>
      </c>
      <c r="M530" s="2" t="n">
        <f aca="false">(tcofTTGPERCEO!K528/$AD530)*(M$2/$B$2)</f>
        <v>0.00180787116594539</v>
      </c>
      <c r="N530" s="2" t="n">
        <f aca="false">(tcofTTGPERCEO!L528/$AD530)*(N$2/$B$2)</f>
        <v>0.00447624926060232</v>
      </c>
      <c r="O530" s="2" t="n">
        <f aca="false">(tcofTTGPERCEO!M528/$AD530)*(O$2/$B$2)</f>
        <v>0.275934095994276</v>
      </c>
      <c r="P530" s="2" t="n">
        <f aca="false">(tcofTTGPERCEO!N528/$AD530)*(P$2/$B$2)</f>
        <v>0.00169825716465636</v>
      </c>
      <c r="Q530" s="2" t="n">
        <f aca="false">(tcofTTGPERCEO!O528/$AD530)*(Q$2/$B$2)</f>
        <v>0.00330954011997141</v>
      </c>
      <c r="R530" s="2" t="n">
        <f aca="false">(tcofTTGPERCEO!P528/$AD530)*(R$2/$B$2)</f>
        <v>9.79628863279816E-005</v>
      </c>
      <c r="S530" s="2" t="n">
        <f aca="false">(tcofTTGPERCEO!Q528/$AD530)*(S$2/$B$2)</f>
        <v>0.00104899001589072</v>
      </c>
      <c r="T530" s="2" t="n">
        <f aca="false">(tcofTTGPERCEO!R528/$AD530)*(T$2/$B$2)</f>
        <v>0.00166388832386826</v>
      </c>
      <c r="U530" s="2" t="n">
        <f aca="false">(tcofTTGPERCEO!S528/$AD530)*(U$2/$B$2)</f>
        <v>0.000234152340471297</v>
      </c>
      <c r="V530" s="2" t="n">
        <f aca="false">(tcofTTGPERCEO!T528/$AD530)*(V$2/$B$2)</f>
        <v>0</v>
      </c>
      <c r="W530" s="2" t="n">
        <f aca="false">(tcofTTGPERCEO!U528/$AD530)*(W$2/$B$2)</f>
        <v>0</v>
      </c>
      <c r="X530" s="2" t="n">
        <f aca="false">(tcofTTGPERCEO!V528/$AD530)*(X$2/$B$2)</f>
        <v>0</v>
      </c>
      <c r="Y530" s="2" t="n">
        <f aca="false">(tcofTTGPERCEO!W528/$AD530)*(Y$2/$B$2)</f>
        <v>0.00553618898654004</v>
      </c>
      <c r="Z530" s="2" t="n">
        <f aca="false">(tcofTTGPERCEO!X528/$AD530)*(Z$2/$B$2)</f>
        <v>0.000367536174958442</v>
      </c>
      <c r="AA530" s="2" t="n">
        <f aca="false">(tcofTTGPERCEO!Y528/$AD530)*(AA$2/$B$2)</f>
        <v>0</v>
      </c>
      <c r="AD530" s="2" t="n">
        <f aca="false">SUM(tcofTTGPERCEO!H528:AA528)</f>
        <v>198</v>
      </c>
    </row>
    <row r="531" customFormat="false" ht="12.8" hidden="false" customHeight="false" outlineLevel="0" collapsed="false">
      <c r="A531" s="2" t="str">
        <f aca="false">tcofTTGPERCEO!A529</f>
        <v>../tcof/chi-long-metaok/lionel9_can.tei_corpo2_tto.cha </v>
      </c>
      <c r="B531" s="2" t="str">
        <f aca="false">tcofTTGPERCEO!B529</f>
        <v> LONG </v>
      </c>
      <c r="C531" s="2" t="str">
        <f aca="false">tcofTTGPERCEO!C529</f>
        <v> ADU </v>
      </c>
      <c r="D531" s="2" t="n">
        <f aca="false">tcofTTGPERCEO!D529</f>
        <v>32</v>
      </c>
      <c r="E531" s="2" t="n">
        <f aca="false">tcofTTGPERCEO!E529</f>
        <v>1067</v>
      </c>
      <c r="F531" s="2" t="str">
        <f aca="false">tcofTTGPERCEO!F529</f>
        <v>23;</v>
      </c>
      <c r="G531" s="2" t="str">
        <f aca="false">LEFT(F531,FIND(";",F531)-1)</f>
        <v>23</v>
      </c>
      <c r="H531" s="2" t="n">
        <f aca="false">SUM(J531:AA531)</f>
        <v>0.349158723256015</v>
      </c>
      <c r="I531" s="2" t="n">
        <f aca="false">SUM(J531,K531,M531,N531,O531,P531,Q531,R531,T531,U531)</f>
        <v>0.346645472548181</v>
      </c>
      <c r="J531" s="2" t="n">
        <f aca="false">(tcofTTGPERCEO!H529/$AD531)*(J$2/$B$2)</f>
        <v>0.000371569253214188</v>
      </c>
      <c r="K531" s="2" t="n">
        <f aca="false">(tcofTTGPERCEO!I529/$AD531)*(K$2/$B$2)</f>
        <v>0</v>
      </c>
      <c r="L531" s="2" t="n">
        <f aca="false">(tcofTTGPERCEO!J529/$AD531)*(L$2/$B$2)</f>
        <v>0</v>
      </c>
      <c r="M531" s="2" t="n">
        <f aca="false">(tcofTTGPERCEO!K529/$AD531)*(M$2/$B$2)</f>
        <v>0.00108472269956723</v>
      </c>
      <c r="N531" s="2" t="n">
        <f aca="false">(tcofTTGPERCEO!L529/$AD531)*(N$2/$B$2)</f>
        <v>0.0042727833851204</v>
      </c>
      <c r="O531" s="2" t="n">
        <f aca="false">(tcofTTGPERCEO!M529/$AD531)*(O$2/$B$2)</f>
        <v>0.333420365993084</v>
      </c>
      <c r="P531" s="2" t="n">
        <f aca="false">(tcofTTGPERCEO!N529/$AD531)*(P$2/$B$2)</f>
        <v>0.000694741567359421</v>
      </c>
      <c r="Q531" s="2" t="n">
        <f aca="false">(tcofTTGPERCEO!O529/$AD531)*(Q$2/$B$2)</f>
        <v>0.00175210947527898</v>
      </c>
      <c r="R531" s="2" t="n">
        <f aca="false">(tcofTTGPERCEO!P529/$AD531)*(R$2/$B$2)</f>
        <v>7.34721647459862E-005</v>
      </c>
      <c r="S531" s="2" t="n">
        <f aca="false">(tcofTTGPERCEO!Q529/$AD531)*(S$2/$B$2)</f>
        <v>0.00019668562797951</v>
      </c>
      <c r="T531" s="2" t="n">
        <f aca="false">(tcofTTGPERCEO!R529/$AD531)*(T$2/$B$2)</f>
        <v>0.00392202247768948</v>
      </c>
      <c r="U531" s="2" t="n">
        <f aca="false">(tcofTTGPERCEO!S529/$AD531)*(U$2/$B$2)</f>
        <v>0.00105368553212084</v>
      </c>
      <c r="V531" s="2" t="n">
        <f aca="false">(tcofTTGPERCEO!T529/$AD531)*(V$2/$B$2)</f>
        <v>0.000145716870892397</v>
      </c>
      <c r="W531" s="2" t="n">
        <f aca="false">(tcofTTGPERCEO!U529/$AD531)*(W$2/$B$2)</f>
        <v>0</v>
      </c>
      <c r="X531" s="2" t="n">
        <f aca="false">(tcofTTGPERCEO!V529/$AD531)*(X$2/$B$2)</f>
        <v>0</v>
      </c>
      <c r="Y531" s="2" t="n">
        <f aca="false">(tcofTTGPERCEO!W529/$AD531)*(Y$2/$B$2)</f>
        <v>0.00184539632884668</v>
      </c>
      <c r="Z531" s="2" t="n">
        <f aca="false">(tcofTTGPERCEO!X529/$AD531)*(Z$2/$B$2)</f>
        <v>0.000275652131218831</v>
      </c>
      <c r="AA531" s="2" t="n">
        <f aca="false">(tcofTTGPERCEO!Y529/$AD531)*(AA$2/$B$2)</f>
        <v>4.97997488970408E-005</v>
      </c>
      <c r="AD531" s="2" t="n">
        <f aca="false">SUM(tcofTTGPERCEO!H529:AA529)</f>
        <v>132</v>
      </c>
    </row>
    <row r="532" customFormat="false" ht="12.8" hidden="false" customHeight="false" outlineLevel="0" collapsed="false">
      <c r="A532" s="2" t="str">
        <f aca="false">tcofTTGPERCEO!A530</f>
        <v>../tcof/chi-long-metaok/louise1_sow.tei_corpo2_tto.cha </v>
      </c>
      <c r="B532" s="2" t="str">
        <f aca="false">tcofTTGPERCEO!B530</f>
        <v> LONG </v>
      </c>
      <c r="C532" s="2" t="str">
        <f aca="false">tcofTTGPERCEO!C530</f>
        <v> ADU </v>
      </c>
      <c r="D532" s="2" t="n">
        <f aca="false">tcofTTGPERCEO!D530</f>
        <v>41</v>
      </c>
      <c r="E532" s="2" t="n">
        <f aca="false">tcofTTGPERCEO!E530</f>
        <v>566</v>
      </c>
      <c r="F532" s="2" t="str">
        <f aca="false">tcofTTGPERCEO!F530</f>
        <v>25;</v>
      </c>
      <c r="G532" s="2" t="str">
        <f aca="false">LEFT(F532,FIND(";",F532)-1)</f>
        <v>25</v>
      </c>
      <c r="H532" s="2" t="n">
        <f aca="false">SUM(J532:AA532)</f>
        <v>0.322705711935373</v>
      </c>
      <c r="I532" s="2" t="n">
        <f aca="false">SUM(J532,K532,M532,N532,O532,P532,Q532,R532,T532,U532)</f>
        <v>0.316588769558948</v>
      </c>
      <c r="J532" s="2" t="n">
        <f aca="false">(tcofTTGPERCEO!H530/$AD532)*(J$2/$B$2)</f>
        <v>0.00138160961758515</v>
      </c>
      <c r="K532" s="2" t="n">
        <f aca="false">(tcofTTGPERCEO!I530/$AD532)*(K$2/$B$2)</f>
        <v>0</v>
      </c>
      <c r="L532" s="2" t="n">
        <f aca="false">(tcofTTGPERCEO!J530/$AD532)*(L$2/$B$2)</f>
        <v>0</v>
      </c>
      <c r="M532" s="2" t="n">
        <f aca="false">(tcofTTGPERCEO!K530/$AD532)*(M$2/$B$2)</f>
        <v>0.0010083337770625</v>
      </c>
      <c r="N532" s="2" t="n">
        <f aca="false">(tcofTTGPERCEO!L530/$AD532)*(N$2/$B$2)</f>
        <v>0.00340447126862712</v>
      </c>
      <c r="O532" s="2" t="n">
        <f aca="false">(tcofTTGPERCEO!M530/$AD532)*(O$2/$B$2)</f>
        <v>0.306377529120406</v>
      </c>
      <c r="P532" s="2" t="n">
        <f aca="false">(tcofTTGPERCEO!N530/$AD532)*(P$2/$B$2)</f>
        <v>0</v>
      </c>
      <c r="Q532" s="2" t="n">
        <f aca="false">(tcofTTGPERCEO!O530/$AD532)*(Q$2/$B$2)</f>
        <v>0.00162872148406215</v>
      </c>
      <c r="R532" s="2" t="n">
        <f aca="false">(tcofTTGPERCEO!P530/$AD532)*(R$2/$B$2)</f>
        <v>0.000136596137274228</v>
      </c>
      <c r="S532" s="2" t="n">
        <f aca="false">(tcofTTGPERCEO!Q530/$AD532)*(S$2/$B$2)</f>
        <v>0.00182834527417572</v>
      </c>
      <c r="T532" s="2" t="n">
        <f aca="false">(tcofTTGPERCEO!R530/$AD532)*(T$2/$B$2)</f>
        <v>0.00265150815393092</v>
      </c>
      <c r="U532" s="2" t="n">
        <f aca="false">(tcofTTGPERCEO!S530/$AD532)*(U$2/$B$2)</f>
        <v>0</v>
      </c>
      <c r="V532" s="2" t="n">
        <f aca="false">(tcofTTGPERCEO!T530/$AD532)*(V$2/$B$2)</f>
        <v>0</v>
      </c>
      <c r="W532" s="2" t="n">
        <f aca="false">(tcofTTGPERCEO!U530/$AD532)*(W$2/$B$2)</f>
        <v>0</v>
      </c>
      <c r="X532" s="2" t="n">
        <f aca="false">(tcofTTGPERCEO!V530/$AD532)*(X$2/$B$2)</f>
        <v>0</v>
      </c>
      <c r="Y532" s="2" t="n">
        <f aca="false">(tcofTTGPERCEO!W530/$AD532)*(Y$2/$B$2)</f>
        <v>0.00428859710224933</v>
      </c>
      <c r="Z532" s="2" t="n">
        <f aca="false">(tcofTTGPERCEO!X530/$AD532)*(Z$2/$B$2)</f>
        <v>0</v>
      </c>
      <c r="AA532" s="2" t="n">
        <f aca="false">(tcofTTGPERCEO!Y530/$AD532)*(AA$2/$B$2)</f>
        <v>0</v>
      </c>
      <c r="AD532" s="2" t="n">
        <f aca="false">SUM(tcofTTGPERCEO!H530:AA530)</f>
        <v>71</v>
      </c>
    </row>
    <row r="533" customFormat="false" ht="12.8" hidden="false" customHeight="false" outlineLevel="0" collapsed="false">
      <c r="A533" s="2" t="str">
        <f aca="false">tcofTTGPERCEO!A531</f>
        <v>../tcof/chi-long-metaok/louise2_sow.tei_corpo2_tto.cha </v>
      </c>
      <c r="B533" s="2" t="str">
        <f aca="false">tcofTTGPERCEO!B531</f>
        <v> LONG </v>
      </c>
      <c r="C533" s="2" t="str">
        <f aca="false">tcofTTGPERCEO!C531</f>
        <v> ADU </v>
      </c>
      <c r="D533" s="2" t="n">
        <f aca="false">tcofTTGPERCEO!D531</f>
        <v>41</v>
      </c>
      <c r="E533" s="2" t="n">
        <f aca="false">tcofTTGPERCEO!E531</f>
        <v>522</v>
      </c>
      <c r="F533" s="2" t="str">
        <f aca="false">tcofTTGPERCEO!F531</f>
        <v>25;</v>
      </c>
      <c r="G533" s="2" t="str">
        <f aca="false">LEFT(F533,FIND(";",F533)-1)</f>
        <v>25</v>
      </c>
      <c r="H533" s="2" t="n">
        <f aca="false">SUM(J533:AA533)</f>
        <v>0.313975654774976</v>
      </c>
      <c r="I533" s="2" t="n">
        <f aca="false">SUM(J533,K533,M533,N533,O533,P533,Q533,R533,T533,U533)</f>
        <v>0.306357178043005</v>
      </c>
      <c r="J533" s="2" t="n">
        <f aca="false">(tcofTTGPERCEO!H531/$AD533)*(J$2/$B$2)</f>
        <v>0.000754571406527274</v>
      </c>
      <c r="K533" s="2" t="n">
        <f aca="false">(tcofTTGPERCEO!I531/$AD533)*(K$2/$B$2)</f>
        <v>0</v>
      </c>
      <c r="L533" s="2" t="n">
        <f aca="false">(tcofTTGPERCEO!J531/$AD533)*(L$2/$B$2)</f>
        <v>0</v>
      </c>
      <c r="M533" s="2" t="n">
        <f aca="false">(tcofTTGPERCEO!K531/$AD533)*(M$2/$B$2)</f>
        <v>0</v>
      </c>
      <c r="N533" s="2" t="n">
        <f aca="false">(tcofTTGPERCEO!L531/$AD533)*(N$2/$B$2)</f>
        <v>0.00371873015496193</v>
      </c>
      <c r="O533" s="2" t="n">
        <f aca="false">(tcofTTGPERCEO!M531/$AD533)*(O$2/$B$2)</f>
        <v>0.295744749040019</v>
      </c>
      <c r="P533" s="2" t="n">
        <f aca="false">(tcofTTGPERCEO!N531/$AD533)*(P$2/$B$2)</f>
        <v>0.0004702865994433</v>
      </c>
      <c r="Q533" s="2" t="n">
        <f aca="false">(tcofTTGPERCEO!O531/$AD533)*(Q$2/$B$2)</f>
        <v>0.00118604333711193</v>
      </c>
      <c r="R533" s="2" t="n">
        <f aca="false">(tcofTTGPERCEO!P531/$AD533)*(R$2/$B$2)</f>
        <v>0.000149205011484157</v>
      </c>
      <c r="S533" s="2" t="n">
        <f aca="false">(tcofTTGPERCEO!Q531/$AD533)*(S$2/$B$2)</f>
        <v>0.00199711560717656</v>
      </c>
      <c r="T533" s="2" t="n">
        <f aca="false">(tcofTTGPERCEO!R531/$AD533)*(T$2/$B$2)</f>
        <v>0.00362032844094413</v>
      </c>
      <c r="U533" s="2" t="n">
        <f aca="false">(tcofTTGPERCEO!S531/$AD533)*(U$2/$B$2)</f>
        <v>0.000713264052512567</v>
      </c>
      <c r="V533" s="2" t="n">
        <f aca="false">(tcofTTGPERCEO!T531/$AD533)*(V$2/$B$2)</f>
        <v>0</v>
      </c>
      <c r="W533" s="2" t="n">
        <f aca="false">(tcofTTGPERCEO!U531/$AD533)*(W$2/$B$2)</f>
        <v>0</v>
      </c>
      <c r="X533" s="2" t="n">
        <f aca="false">(tcofTTGPERCEO!V531/$AD533)*(X$2/$B$2)</f>
        <v>0</v>
      </c>
      <c r="Y533" s="2" t="n">
        <f aca="false">(tcofTTGPERCEO!W531/$AD533)*(Y$2/$B$2)</f>
        <v>0.0056213611247945</v>
      </c>
      <c r="Z533" s="2" t="n">
        <f aca="false">(tcofTTGPERCEO!X531/$AD533)*(Z$2/$B$2)</f>
        <v>0</v>
      </c>
      <c r="AA533" s="2" t="n">
        <f aca="false">(tcofTTGPERCEO!Y531/$AD533)*(AA$2/$B$2)</f>
        <v>0</v>
      </c>
      <c r="AD533" s="2" t="n">
        <f aca="false">SUM(tcofTTGPERCEO!H531:AA531)</f>
        <v>65</v>
      </c>
    </row>
    <row r="534" customFormat="false" ht="12.8" hidden="false" customHeight="false" outlineLevel="0" collapsed="false">
      <c r="A534" s="2" t="str">
        <f aca="false">tcofTTGPERCEO!A532</f>
        <v>../tcof/chi-long-metaok/louise3_sow.tei_corpo2_tto.cha </v>
      </c>
      <c r="B534" s="2" t="str">
        <f aca="false">tcofTTGPERCEO!B532</f>
        <v> LONG </v>
      </c>
      <c r="C534" s="2" t="str">
        <f aca="false">tcofTTGPERCEO!C532</f>
        <v> ADU </v>
      </c>
      <c r="D534" s="2" t="n">
        <f aca="false">tcofTTGPERCEO!D532</f>
        <v>24</v>
      </c>
      <c r="E534" s="2" t="n">
        <f aca="false">tcofTTGPERCEO!E532</f>
        <v>490</v>
      </c>
      <c r="F534" s="2" t="str">
        <f aca="false">tcofTTGPERCEO!F532</f>
        <v>25;</v>
      </c>
      <c r="G534" s="2" t="str">
        <f aca="false">LEFT(F534,FIND(";",F534)-1)</f>
        <v>25</v>
      </c>
      <c r="H534" s="2" t="n">
        <f aca="false">SUM(J534:AA534)</f>
        <v>0.289365096593562</v>
      </c>
      <c r="I534" s="2" t="n">
        <f aca="false">SUM(J534,K534,M534,N534,O534,P534,Q534,R534,T534,U534)</f>
        <v>0.282710190545561</v>
      </c>
      <c r="J534" s="2" t="n">
        <f aca="false">(tcofTTGPERCEO!H532/$AD534)*(J$2/$B$2)</f>
        <v>0.000277102493922445</v>
      </c>
      <c r="K534" s="2" t="n">
        <f aca="false">(tcofTTGPERCEO!I532/$AD534)*(K$2/$B$2)</f>
        <v>0</v>
      </c>
      <c r="L534" s="2" t="n">
        <f aca="false">(tcofTTGPERCEO!J532/$AD534)*(L$2/$B$2)</f>
        <v>0</v>
      </c>
      <c r="M534" s="2" t="n">
        <f aca="false">(tcofTTGPERCEO!K532/$AD534)*(M$2/$B$2)</f>
        <v>0</v>
      </c>
      <c r="N534" s="2" t="n">
        <f aca="false">(tcofTTGPERCEO!L532/$AD534)*(N$2/$B$2)</f>
        <v>0.00819381220584831</v>
      </c>
      <c r="O534" s="2" t="n">
        <f aca="false">(tcofTTGPERCEO!M532/$AD534)*(O$2/$B$2)</f>
        <v>0.265800922977538</v>
      </c>
      <c r="P534" s="2" t="n">
        <f aca="false">(tcofTTGPERCEO!N532/$AD534)*(P$2/$B$2)</f>
        <v>0</v>
      </c>
      <c r="Q534" s="2" t="n">
        <f aca="false">(tcofTTGPERCEO!O532/$AD534)*(Q$2/$B$2)</f>
        <v>0.00130665791376738</v>
      </c>
      <c r="R534" s="2" t="n">
        <f aca="false">(tcofTTGPERCEO!P532/$AD534)*(R$2/$B$2)</f>
        <v>0</v>
      </c>
      <c r="S534" s="2" t="n">
        <f aca="false">(tcofTTGPERCEO!Q532/$AD534)*(S$2/$B$2)</f>
        <v>0.00220021210960129</v>
      </c>
      <c r="T534" s="2" t="n">
        <f aca="false">(tcofTTGPERCEO!R532/$AD534)*(T$2/$B$2)</f>
        <v>0.00398849743493845</v>
      </c>
      <c r="U534" s="2" t="n">
        <f aca="false">(tcofTTGPERCEO!S532/$AD534)*(U$2/$B$2)</f>
        <v>0.00314319751954691</v>
      </c>
      <c r="V534" s="2" t="n">
        <f aca="false">(tcofTTGPERCEO!T532/$AD534)*(V$2/$B$2)</f>
        <v>0.00032601062640333</v>
      </c>
      <c r="W534" s="2" t="n">
        <f aca="false">(tcofTTGPERCEO!U532/$AD534)*(W$2/$B$2)</f>
        <v>0</v>
      </c>
      <c r="X534" s="2" t="n">
        <f aca="false">(tcofTTGPERCEO!V532/$AD534)*(X$2/$B$2)</f>
        <v>0</v>
      </c>
      <c r="Y534" s="2" t="n">
        <f aca="false">(tcofTTGPERCEO!W532/$AD534)*(Y$2/$B$2)</f>
        <v>0.00412868331199596</v>
      </c>
      <c r="Z534" s="2" t="n">
        <f aca="false">(tcofTTGPERCEO!X532/$AD534)*(Z$2/$B$2)</f>
        <v>0</v>
      </c>
      <c r="AA534" s="2" t="n">
        <f aca="false">(tcofTTGPERCEO!Y532/$AD534)*(AA$2/$B$2)</f>
        <v>0</v>
      </c>
      <c r="AD534" s="2" t="n">
        <f aca="false">SUM(tcofTTGPERCEO!H532:AA532)</f>
        <v>59</v>
      </c>
    </row>
    <row r="535" customFormat="false" ht="12.8" hidden="false" customHeight="false" outlineLevel="0" collapsed="false">
      <c r="A535" s="2" t="str">
        <f aca="false">tcofTTGPERCEO!A533</f>
        <v>../tcof/chi-long-metaok/louise4_sow.tei_corpo2_tto.cha </v>
      </c>
      <c r="B535" s="2" t="str">
        <f aca="false">tcofTTGPERCEO!B533</f>
        <v> LONG </v>
      </c>
      <c r="C535" s="2" t="str">
        <f aca="false">tcofTTGPERCEO!C533</f>
        <v> ADU </v>
      </c>
      <c r="D535" s="2" t="n">
        <f aca="false">tcofTTGPERCEO!D533</f>
        <v>38</v>
      </c>
      <c r="E535" s="2" t="n">
        <f aca="false">tcofTTGPERCEO!E533</f>
        <v>449</v>
      </c>
      <c r="F535" s="2" t="str">
        <f aca="false">tcofTTGPERCEO!F533</f>
        <v>25;</v>
      </c>
      <c r="G535" s="2" t="str">
        <f aca="false">LEFT(F535,FIND(";",F535)-1)</f>
        <v>25</v>
      </c>
      <c r="H535" s="2" t="n">
        <f aca="false">SUM(J535:AA535)</f>
        <v>0.29279913318551</v>
      </c>
      <c r="I535" s="2" t="n">
        <f aca="false">SUM(J535,K535,M535,N535,O535,P535,Q535,R535,T535,U535)</f>
        <v>0.284701260973556</v>
      </c>
      <c r="J535" s="2" t="n">
        <f aca="false">(tcofTTGPERCEO!H533/$AD535)*(J$2/$B$2)</f>
        <v>0</v>
      </c>
      <c r="K535" s="2" t="n">
        <f aca="false">(tcofTTGPERCEO!I533/$AD535)*(K$2/$B$2)</f>
        <v>0</v>
      </c>
      <c r="L535" s="2" t="n">
        <f aca="false">(tcofTTGPERCEO!J533/$AD535)*(L$2/$B$2)</f>
        <v>0</v>
      </c>
      <c r="M535" s="2" t="n">
        <f aca="false">(tcofTTGPERCEO!K533/$AD535)*(M$2/$B$2)</f>
        <v>0.00311268252919293</v>
      </c>
      <c r="N535" s="2" t="n">
        <f aca="false">(tcofTTGPERCEO!L533/$AD535)*(N$2/$B$2)</f>
        <v>0.015180323579434</v>
      </c>
      <c r="O535" s="2" t="n">
        <f aca="false">(tcofTTGPERCEO!M533/$AD535)*(O$2/$B$2)</f>
        <v>0.26393696138583</v>
      </c>
      <c r="P535" s="2" t="n">
        <f aca="false">(tcofTTGPERCEO!N533/$AD535)*(P$2/$B$2)</f>
        <v>0</v>
      </c>
      <c r="Q535" s="2" t="n">
        <f aca="false">(tcofTTGPERCEO!O533/$AD535)*(Q$2/$B$2)</f>
        <v>0.00111728720162718</v>
      </c>
      <c r="R535" s="2" t="n">
        <f aca="false">(tcofTTGPERCEO!P533/$AD535)*(R$2/$B$2)</f>
        <v>0</v>
      </c>
      <c r="S535" s="2" t="n">
        <f aca="false">(tcofTTGPERCEO!Q533/$AD535)*(S$2/$B$2)</f>
        <v>0.00112880447362153</v>
      </c>
      <c r="T535" s="2" t="n">
        <f aca="false">(tcofTTGPERCEO!R533/$AD535)*(T$2/$B$2)</f>
        <v>0.000682090865685127</v>
      </c>
      <c r="U535" s="2" t="n">
        <f aca="false">(tcofTTGPERCEO!S533/$AD535)*(U$2/$B$2)</f>
        <v>0.000671915411787201</v>
      </c>
      <c r="V535" s="2" t="n">
        <f aca="false">(tcofTTGPERCEO!T533/$AD535)*(V$2/$B$2)</f>
        <v>0</v>
      </c>
      <c r="W535" s="2" t="n">
        <f aca="false">(tcofTTGPERCEO!U533/$AD535)*(W$2/$B$2)</f>
        <v>0</v>
      </c>
      <c r="X535" s="2" t="n">
        <f aca="false">(tcofTTGPERCEO!V533/$AD535)*(X$2/$B$2)</f>
        <v>0</v>
      </c>
      <c r="Y535" s="2" t="n">
        <f aca="false">(tcofTTGPERCEO!W533/$AD535)*(Y$2/$B$2)</f>
        <v>0.00617806597048671</v>
      </c>
      <c r="Z535" s="2" t="n">
        <f aca="false">(tcofTTGPERCEO!X533/$AD535)*(Z$2/$B$2)</f>
        <v>0.000791001767845342</v>
      </c>
      <c r="AA535" s="2" t="n">
        <f aca="false">(tcofTTGPERCEO!Y533/$AD535)*(AA$2/$B$2)</f>
        <v>0</v>
      </c>
      <c r="AD535" s="2" t="n">
        <f aca="false">SUM(tcofTTGPERCEO!H533:AA533)</f>
        <v>69</v>
      </c>
    </row>
    <row r="536" customFormat="false" ht="12.8" hidden="false" customHeight="false" outlineLevel="0" collapsed="false">
      <c r="A536" s="2" t="str">
        <f aca="false">tcofTTGPERCEO!A534</f>
        <v>../tcof/chi-long-metaok/louise5_sow.tei_corpo2_tto.cha </v>
      </c>
      <c r="B536" s="2" t="str">
        <f aca="false">tcofTTGPERCEO!B534</f>
        <v> LONG </v>
      </c>
      <c r="C536" s="2" t="str">
        <f aca="false">tcofTTGPERCEO!C534</f>
        <v> ADU </v>
      </c>
      <c r="D536" s="2" t="n">
        <f aca="false">tcofTTGPERCEO!D534</f>
        <v>33</v>
      </c>
      <c r="E536" s="2" t="n">
        <f aca="false">tcofTTGPERCEO!E534</f>
        <v>354</v>
      </c>
      <c r="F536" s="2" t="str">
        <f aca="false">tcofTTGPERCEO!F534</f>
        <v>25;</v>
      </c>
      <c r="G536" s="2" t="str">
        <f aca="false">LEFT(F536,FIND(";",F536)-1)</f>
        <v>25</v>
      </c>
      <c r="H536" s="2" t="n">
        <f aca="false">SUM(J536:AA536)</f>
        <v>0.267630315696253</v>
      </c>
      <c r="I536" s="2" t="n">
        <f aca="false">SUM(J536,K536,M536,N536,O536,P536,Q536,R536,T536,U536)</f>
        <v>0.259458643488995</v>
      </c>
      <c r="J536" s="2" t="n">
        <f aca="false">(tcofTTGPERCEO!H534/$AD536)*(J$2/$B$2)</f>
        <v>0.000355414068291832</v>
      </c>
      <c r="K536" s="2" t="n">
        <f aca="false">(tcofTTGPERCEO!I534/$AD536)*(K$2/$B$2)</f>
        <v>0</v>
      </c>
      <c r="L536" s="2" t="n">
        <f aca="false">(tcofTTGPERCEO!J534/$AD536)*(L$2/$B$2)</f>
        <v>0</v>
      </c>
      <c r="M536" s="2" t="n">
        <f aca="false">(tcofTTGPERCEO!K534/$AD536)*(M$2/$B$2)</f>
        <v>0</v>
      </c>
      <c r="N536" s="2" t="n">
        <f aca="false">(tcofTTGPERCEO!L534/$AD536)*(N$2/$B$2)</f>
        <v>0.012261030583389</v>
      </c>
      <c r="O536" s="2" t="n">
        <f aca="false">(tcofTTGPERCEO!M534/$AD536)*(O$2/$B$2)</f>
        <v>0.241942214603677</v>
      </c>
      <c r="P536" s="2" t="n">
        <f aca="false">(tcofTTGPERCEO!N534/$AD536)*(P$2/$B$2)</f>
        <v>0</v>
      </c>
      <c r="Q536" s="2" t="n">
        <f aca="false">(tcofTTGPERCEO!O534/$AD536)*(Q$2/$B$2)</f>
        <v>0.000837965401220384</v>
      </c>
      <c r="R536" s="2" t="n">
        <f aca="false">(tcofTTGPERCEO!P534/$AD536)*(R$2/$B$2)</f>
        <v>0</v>
      </c>
      <c r="S536" s="2" t="n">
        <f aca="false">(tcofTTGPERCEO!Q534/$AD536)*(S$2/$B$2)</f>
        <v>0.0033864134208646</v>
      </c>
      <c r="T536" s="2" t="n">
        <f aca="false">(tcofTTGPERCEO!R534/$AD536)*(T$2/$B$2)</f>
        <v>0.00204627259705538</v>
      </c>
      <c r="U536" s="2" t="n">
        <f aca="false">(tcofTTGPERCEO!S534/$AD536)*(U$2/$B$2)</f>
        <v>0.0020157462353616</v>
      </c>
      <c r="V536" s="2" t="n">
        <f aca="false">(tcofTTGPERCEO!T534/$AD536)*(V$2/$B$2)</f>
        <v>0.000418144064299923</v>
      </c>
      <c r="W536" s="2" t="n">
        <f aca="false">(tcofTTGPERCEO!U534/$AD536)*(W$2/$B$2)</f>
        <v>0</v>
      </c>
      <c r="X536" s="2" t="n">
        <f aca="false">(tcofTTGPERCEO!V534/$AD536)*(X$2/$B$2)</f>
        <v>0</v>
      </c>
      <c r="Y536" s="2" t="n">
        <f aca="false">(tcofTTGPERCEO!W534/$AD536)*(Y$2/$B$2)</f>
        <v>0.00397161383817003</v>
      </c>
      <c r="Z536" s="2" t="n">
        <f aca="false">(tcofTTGPERCEO!X534/$AD536)*(Z$2/$B$2)</f>
        <v>0.000395500883922671</v>
      </c>
      <c r="AA536" s="2" t="n">
        <f aca="false">(tcofTTGPERCEO!Y534/$AD536)*(AA$2/$B$2)</f>
        <v>0</v>
      </c>
      <c r="AD536" s="2" t="n">
        <f aca="false">SUM(tcofTTGPERCEO!H534:AA534)</f>
        <v>46</v>
      </c>
    </row>
    <row r="537" customFormat="false" ht="12.8" hidden="false" customHeight="false" outlineLevel="0" collapsed="false">
      <c r="A537" s="2" t="str">
        <f aca="false">tcofTTGPERCEO!A535</f>
        <v>../tcof/chi-long-metaok/louise6_sow.tei_corpo2_tto.cha </v>
      </c>
      <c r="B537" s="2" t="str">
        <f aca="false">tcofTTGPERCEO!B535</f>
        <v> LONG </v>
      </c>
      <c r="C537" s="2" t="str">
        <f aca="false">tcofTTGPERCEO!C535</f>
        <v> ADU </v>
      </c>
      <c r="D537" s="2" t="n">
        <f aca="false">tcofTTGPERCEO!D535</f>
        <v>33</v>
      </c>
      <c r="E537" s="2" t="n">
        <f aca="false">tcofTTGPERCEO!E535</f>
        <v>687</v>
      </c>
      <c r="F537" s="2" t="str">
        <f aca="false">tcofTTGPERCEO!F535</f>
        <v>25;</v>
      </c>
      <c r="G537" s="2" t="str">
        <f aca="false">LEFT(F537,FIND(";",F537)-1)</f>
        <v>25</v>
      </c>
      <c r="H537" s="2" t="n">
        <f aca="false">SUM(J537:AA537)</f>
        <v>0.273600973861756</v>
      </c>
      <c r="I537" s="2" t="n">
        <f aca="false">SUM(J537,K537,M537,N537,O537,P537,Q537,R537,T537,U537)</f>
        <v>0.264084132740101</v>
      </c>
      <c r="J537" s="2" t="n">
        <f aca="false">(tcofTTGPERCEO!H535/$AD537)*(J$2/$B$2)</f>
        <v>0.000181656079349159</v>
      </c>
      <c r="K537" s="2" t="n">
        <f aca="false">(tcofTTGPERCEO!I535/$AD537)*(K$2/$B$2)</f>
        <v>0</v>
      </c>
      <c r="L537" s="2" t="n">
        <f aca="false">(tcofTTGPERCEO!J535/$AD537)*(L$2/$B$2)</f>
        <v>0</v>
      </c>
      <c r="M537" s="2" t="n">
        <f aca="false">(tcofTTGPERCEO!K535/$AD537)*(M$2/$B$2)</f>
        <v>0</v>
      </c>
      <c r="N537" s="2" t="n">
        <f aca="false">(tcofTTGPERCEO!L535/$AD537)*(N$2/$B$2)</f>
        <v>0.00716199881696371</v>
      </c>
      <c r="O537" s="2" t="n">
        <f aca="false">(tcofTTGPERCEO!M535/$AD537)*(O$2/$B$2)</f>
        <v>0.247318708261537</v>
      </c>
      <c r="P537" s="2" t="n">
        <f aca="false">(tcofTTGPERCEO!N535/$AD537)*(P$2/$B$2)</f>
        <v>0.000339651432931272</v>
      </c>
      <c r="Q537" s="2" t="n">
        <f aca="false">(tcofTTGPERCEO!O535/$AD537)*(Q$2/$B$2)</f>
        <v>0.00128488028187125</v>
      </c>
      <c r="R537" s="2" t="n">
        <f aca="false">(tcofTTGPERCEO!P535/$AD537)*(R$2/$B$2)</f>
        <v>0</v>
      </c>
      <c r="S537" s="2" t="n">
        <f aca="false">(tcofTTGPERCEO!Q535/$AD537)*(S$2/$B$2)</f>
        <v>0.000576944508739895</v>
      </c>
      <c r="T537" s="2" t="n">
        <f aca="false">(tcofTTGPERCEO!R535/$AD537)*(T$2/$B$2)</f>
        <v>0.00470642697322738</v>
      </c>
      <c r="U537" s="2" t="n">
        <f aca="false">(tcofTTGPERCEO!S535/$AD537)*(U$2/$B$2)</f>
        <v>0.00309081089422112</v>
      </c>
      <c r="V537" s="2" t="n">
        <f aca="false">(tcofTTGPERCEO!T535/$AD537)*(V$2/$B$2)</f>
        <v>0.00021371807730885</v>
      </c>
      <c r="W537" s="2" t="n">
        <f aca="false">(tcofTTGPERCEO!U535/$AD537)*(W$2/$B$2)</f>
        <v>0</v>
      </c>
      <c r="X537" s="2" t="n">
        <f aca="false">(tcofTTGPERCEO!V535/$AD537)*(X$2/$B$2)</f>
        <v>0</v>
      </c>
      <c r="Y537" s="2" t="n">
        <f aca="false">(tcofTTGPERCEO!W535/$AD537)*(Y$2/$B$2)</f>
        <v>0.00811974384692539</v>
      </c>
      <c r="Z537" s="2" t="n">
        <f aca="false">(tcofTTGPERCEO!X535/$AD537)*(Z$2/$B$2)</f>
        <v>0.000606434688681429</v>
      </c>
      <c r="AA537" s="2" t="n">
        <f aca="false">(tcofTTGPERCEO!Y535/$AD537)*(AA$2/$B$2)</f>
        <v>0</v>
      </c>
      <c r="AD537" s="2" t="n">
        <f aca="false">SUM(tcofTTGPERCEO!H535:AA535)</f>
        <v>90</v>
      </c>
    </row>
    <row r="538" customFormat="false" ht="12.8" hidden="false" customHeight="false" outlineLevel="0" collapsed="false">
      <c r="A538" s="2" t="str">
        <f aca="false">tcofTTGPERCEO!A536</f>
        <v>../tcof/chi-long-metaok/lucie1_can.tei_corpo2_tto.cha </v>
      </c>
      <c r="B538" s="2" t="str">
        <f aca="false">tcofTTGPERCEO!B536</f>
        <v> LONG </v>
      </c>
      <c r="C538" s="2" t="str">
        <f aca="false">tcofTTGPERCEO!C536</f>
        <v> ADU </v>
      </c>
      <c r="D538" s="2" t="n">
        <f aca="false">tcofTTGPERCEO!D536</f>
        <v>4</v>
      </c>
      <c r="E538" s="2" t="n">
        <f aca="false">tcofTTGPERCEO!E536</f>
        <v>117</v>
      </c>
      <c r="F538" s="2" t="str">
        <f aca="false">tcofTTGPERCEO!F536</f>
        <v>26;</v>
      </c>
      <c r="G538" s="2" t="str">
        <f aca="false">LEFT(F538,FIND(";",F538)-1)</f>
        <v>26</v>
      </c>
      <c r="H538" s="2" t="n">
        <f aca="false">SUM(J538:AA538)</f>
        <v>0.335552812283003</v>
      </c>
      <c r="I538" s="2" t="n">
        <f aca="false">SUM(J538,K538,M538,N538,O538,P538,Q538,R538,T538,U538)</f>
        <v>0.32794055242651</v>
      </c>
      <c r="J538" s="2" t="n">
        <f aca="false">(tcofTTGPERCEO!H536/$AD538)*(J$2/$B$2)</f>
        <v>0</v>
      </c>
      <c r="K538" s="2" t="n">
        <f aca="false">(tcofTTGPERCEO!I536/$AD538)*(K$2/$B$2)</f>
        <v>0</v>
      </c>
      <c r="L538" s="2" t="n">
        <f aca="false">(tcofTTGPERCEO!J536/$AD538)*(L$2/$B$2)</f>
        <v>0</v>
      </c>
      <c r="M538" s="2" t="n">
        <f aca="false">(tcofTTGPERCEO!K536/$AD538)*(M$2/$B$2)</f>
        <v>0</v>
      </c>
      <c r="N538" s="2" t="n">
        <f aca="false">(tcofTTGPERCEO!L536/$AD538)*(N$2/$B$2)</f>
        <v>0</v>
      </c>
      <c r="O538" s="2" t="n">
        <f aca="false">(tcofTTGPERCEO!M536/$AD538)*(O$2/$B$2)</f>
        <v>0.316174484993442</v>
      </c>
      <c r="P538" s="2" t="n">
        <f aca="false">(tcofTTGPERCEO!N536/$AD538)*(P$2/$B$2)</f>
        <v>0</v>
      </c>
      <c r="Q538" s="2" t="n">
        <f aca="false">(tcofTTGPERCEO!O536/$AD538)*(Q$2/$B$2)</f>
        <v>0</v>
      </c>
      <c r="R538" s="2" t="n">
        <f aca="false">(tcofTTGPERCEO!P536/$AD538)*(R$2/$B$2)</f>
        <v>0</v>
      </c>
      <c r="S538" s="2" t="n">
        <f aca="false">(tcofTTGPERCEO!Q536/$AD538)*(S$2/$B$2)</f>
        <v>0</v>
      </c>
      <c r="T538" s="2" t="n">
        <f aca="false">(tcofTTGPERCEO!R536/$AD538)*(T$2/$B$2)</f>
        <v>0.0117660674330684</v>
      </c>
      <c r="U538" s="2" t="n">
        <f aca="false">(tcofTTGPERCEO!S536/$AD538)*(U$2/$B$2)</f>
        <v>0</v>
      </c>
      <c r="V538" s="2" t="n">
        <f aca="false">(tcofTTGPERCEO!T536/$AD538)*(V$2/$B$2)</f>
        <v>0</v>
      </c>
      <c r="W538" s="2" t="n">
        <f aca="false">(tcofTTGPERCEO!U536/$AD538)*(W$2/$B$2)</f>
        <v>0</v>
      </c>
      <c r="X538" s="2" t="n">
        <f aca="false">(tcofTTGPERCEO!V536/$AD538)*(X$2/$B$2)</f>
        <v>0</v>
      </c>
      <c r="Y538" s="2" t="n">
        <f aca="false">(tcofTTGPERCEO!W536/$AD538)*(Y$2/$B$2)</f>
        <v>0.00761225985649255</v>
      </c>
      <c r="Z538" s="2" t="n">
        <f aca="false">(tcofTTGPERCEO!X536/$AD538)*(Z$2/$B$2)</f>
        <v>0</v>
      </c>
      <c r="AA538" s="2" t="n">
        <f aca="false">(tcofTTGPERCEO!Y536/$AD538)*(AA$2/$B$2)</f>
        <v>0</v>
      </c>
      <c r="AD538" s="2" t="n">
        <f aca="false">SUM(tcofTTGPERCEO!H536:AA536)</f>
        <v>8</v>
      </c>
    </row>
    <row r="539" customFormat="false" ht="12.8" hidden="false" customHeight="false" outlineLevel="0" collapsed="false">
      <c r="A539" s="2" t="str">
        <f aca="false">tcofTTGPERCEO!A537</f>
        <v>../tcof/chi-long-metaok/lucie2_can.tei_corpo2_tto.cha </v>
      </c>
      <c r="B539" s="2" t="str">
        <f aca="false">tcofTTGPERCEO!B537</f>
        <v> LONG </v>
      </c>
      <c r="C539" s="2" t="str">
        <f aca="false">tcofTTGPERCEO!C537</f>
        <v> ADU </v>
      </c>
      <c r="D539" s="2" t="n">
        <f aca="false">tcofTTGPERCEO!D537</f>
        <v>3</v>
      </c>
      <c r="E539" s="2" t="n">
        <f aca="false">tcofTTGPERCEO!E537</f>
        <v>263</v>
      </c>
      <c r="F539" s="2" t="str">
        <f aca="false">tcofTTGPERCEO!F537</f>
        <v>26;</v>
      </c>
      <c r="G539" s="2" t="str">
        <f aca="false">LEFT(F539,FIND(";",F539)-1)</f>
        <v>26</v>
      </c>
      <c r="H539" s="2" t="n">
        <f aca="false">SUM(J539:AA539)</f>
        <v>0.283170814217801</v>
      </c>
      <c r="I539" s="2" t="n">
        <f aca="false">SUM(J539,K539,M539,N539,O539,P539,Q539,R539,T539,U539)</f>
        <v>0.279830022612215</v>
      </c>
      <c r="J539" s="2" t="n">
        <f aca="false">(tcofTTGPERCEO!H537/$AD539)*(J$2/$B$2)</f>
        <v>0</v>
      </c>
      <c r="K539" s="2" t="n">
        <f aca="false">(tcofTTGPERCEO!I537/$AD539)*(K$2/$B$2)</f>
        <v>0</v>
      </c>
      <c r="L539" s="2" t="n">
        <f aca="false">(tcofTTGPERCEO!J537/$AD539)*(L$2/$B$2)</f>
        <v>0</v>
      </c>
      <c r="M539" s="2" t="n">
        <f aca="false">(tcofTTGPERCEO!K537/$AD539)*(M$2/$B$2)</f>
        <v>0.00275352685274759</v>
      </c>
      <c r="N539" s="2" t="n">
        <f aca="false">(tcofTTGPERCEO!L537/$AD539)*(N$2/$B$2)</f>
        <v>0.015494708979008</v>
      </c>
      <c r="O539" s="2" t="n">
        <f aca="false">(tcofTTGPERCEO!M537/$AD539)*(O$2/$B$2)</f>
        <v>0.252939587994753</v>
      </c>
      <c r="P539" s="2" t="n">
        <f aca="false">(tcofTTGPERCEO!N537/$AD539)*(P$2/$B$2)</f>
        <v>0</v>
      </c>
      <c r="Q539" s="2" t="n">
        <f aca="false">(tcofTTGPERCEO!O537/$AD539)*(Q$2/$B$2)</f>
        <v>0.00148255417138991</v>
      </c>
      <c r="R539" s="2" t="n">
        <f aca="false">(tcofTTGPERCEO!P537/$AD539)*(R$2/$B$2)</f>
        <v>0</v>
      </c>
      <c r="S539" s="2" t="n">
        <f aca="false">(tcofTTGPERCEO!Q537/$AD539)*(S$2/$B$2)</f>
        <v>0.00099855780358828</v>
      </c>
      <c r="T539" s="2" t="n">
        <f aca="false">(tcofTTGPERCEO!R537/$AD539)*(T$2/$B$2)</f>
        <v>0.00181016422047207</v>
      </c>
      <c r="U539" s="2" t="n">
        <f aca="false">(tcofTTGPERCEO!S537/$AD539)*(U$2/$B$2)</f>
        <v>0.00534948039384425</v>
      </c>
      <c r="V539" s="2" t="n">
        <f aca="false">(tcofTTGPERCEO!T537/$AD539)*(V$2/$B$2)</f>
        <v>0</v>
      </c>
      <c r="W539" s="2" t="n">
        <f aca="false">(tcofTTGPERCEO!U537/$AD539)*(W$2/$B$2)</f>
        <v>0</v>
      </c>
      <c r="X539" s="2" t="n">
        <f aca="false">(tcofTTGPERCEO!V537/$AD539)*(X$2/$B$2)</f>
        <v>0</v>
      </c>
      <c r="Y539" s="2" t="n">
        <f aca="false">(tcofTTGPERCEO!W537/$AD539)*(Y$2/$B$2)</f>
        <v>0.00234223380199771</v>
      </c>
      <c r="Z539" s="2" t="n">
        <f aca="false">(tcofTTGPERCEO!X537/$AD539)*(Z$2/$B$2)</f>
        <v>0</v>
      </c>
      <c r="AA539" s="2" t="n">
        <f aca="false">(tcofTTGPERCEO!Y537/$AD539)*(AA$2/$B$2)</f>
        <v>0</v>
      </c>
      <c r="AD539" s="2" t="n">
        <f aca="false">SUM(tcofTTGPERCEO!H537:AA537)</f>
        <v>26</v>
      </c>
    </row>
    <row r="540" customFormat="false" ht="12.8" hidden="false" customHeight="false" outlineLevel="0" collapsed="false">
      <c r="A540" s="2" t="str">
        <f aca="false">tcofTTGPERCEO!A538</f>
        <v>../tcof/chi-long-metaok/lucie3_can.tei_corpo2_tto.cha </v>
      </c>
      <c r="B540" s="2" t="str">
        <f aca="false">tcofTTGPERCEO!B538</f>
        <v> LONG </v>
      </c>
      <c r="C540" s="2" t="str">
        <f aca="false">tcofTTGPERCEO!C538</f>
        <v> ADU </v>
      </c>
      <c r="D540" s="2" t="n">
        <f aca="false">tcofTTGPERCEO!D538</f>
        <v>0</v>
      </c>
      <c r="E540" s="2" t="n">
        <f aca="false">tcofTTGPERCEO!E538</f>
        <v>83</v>
      </c>
      <c r="F540" s="2" t="str">
        <f aca="false">tcofTTGPERCEO!F538</f>
        <v>26;</v>
      </c>
      <c r="G540" s="2" t="str">
        <f aca="false">LEFT(F540,FIND(";",F540)-1)</f>
        <v>26</v>
      </c>
      <c r="H540" s="2" t="n">
        <f aca="false">SUM(J540:AA540)</f>
        <v>0.283388627420724</v>
      </c>
      <c r="I540" s="2" t="n">
        <f aca="false">SUM(J540,K540,M540,N540,O540,P540,Q540,R540,T540,U540)</f>
        <v>0.252939587994753</v>
      </c>
      <c r="J540" s="2" t="n">
        <f aca="false">(tcofTTGPERCEO!H538/$AD540)*(J$2/$B$2)</f>
        <v>0</v>
      </c>
      <c r="K540" s="2" t="n">
        <f aca="false">(tcofTTGPERCEO!I538/$AD540)*(K$2/$B$2)</f>
        <v>0</v>
      </c>
      <c r="L540" s="2" t="n">
        <f aca="false">(tcofTTGPERCEO!J538/$AD540)*(L$2/$B$2)</f>
        <v>0</v>
      </c>
      <c r="M540" s="2" t="n">
        <f aca="false">(tcofTTGPERCEO!K538/$AD540)*(M$2/$B$2)</f>
        <v>0</v>
      </c>
      <c r="N540" s="2" t="n">
        <f aca="false">(tcofTTGPERCEO!L538/$AD540)*(N$2/$B$2)</f>
        <v>0</v>
      </c>
      <c r="O540" s="2" t="n">
        <f aca="false">(tcofTTGPERCEO!M538/$AD540)*(O$2/$B$2)</f>
        <v>0.252939587994753</v>
      </c>
      <c r="P540" s="2" t="n">
        <f aca="false">(tcofTTGPERCEO!N538/$AD540)*(P$2/$B$2)</f>
        <v>0</v>
      </c>
      <c r="Q540" s="2" t="n">
        <f aca="false">(tcofTTGPERCEO!O538/$AD540)*(Q$2/$B$2)</f>
        <v>0</v>
      </c>
      <c r="R540" s="2" t="n">
        <f aca="false">(tcofTTGPERCEO!P538/$AD540)*(R$2/$B$2)</f>
        <v>0</v>
      </c>
      <c r="S540" s="2" t="n">
        <f aca="false">(tcofTTGPERCEO!Q538/$AD540)*(S$2/$B$2)</f>
        <v>0</v>
      </c>
      <c r="T540" s="2" t="n">
        <f aca="false">(tcofTTGPERCEO!R538/$AD540)*(T$2/$B$2)</f>
        <v>0</v>
      </c>
      <c r="U540" s="2" t="n">
        <f aca="false">(tcofTTGPERCEO!S538/$AD540)*(U$2/$B$2)</f>
        <v>0</v>
      </c>
      <c r="V540" s="2" t="n">
        <f aca="false">(tcofTTGPERCEO!T538/$AD540)*(V$2/$B$2)</f>
        <v>0</v>
      </c>
      <c r="W540" s="2" t="n">
        <f aca="false">(tcofTTGPERCEO!U538/$AD540)*(W$2/$B$2)</f>
        <v>0</v>
      </c>
      <c r="X540" s="2" t="n">
        <f aca="false">(tcofTTGPERCEO!V538/$AD540)*(X$2/$B$2)</f>
        <v>0</v>
      </c>
      <c r="Y540" s="2" t="n">
        <f aca="false">(tcofTTGPERCEO!W538/$AD540)*(Y$2/$B$2)</f>
        <v>0.0304490394259702</v>
      </c>
      <c r="Z540" s="2" t="n">
        <f aca="false">(tcofTTGPERCEO!X538/$AD540)*(Z$2/$B$2)</f>
        <v>0</v>
      </c>
      <c r="AA540" s="2" t="n">
        <f aca="false">(tcofTTGPERCEO!Y538/$AD540)*(AA$2/$B$2)</f>
        <v>0</v>
      </c>
      <c r="AD540" s="2" t="n">
        <f aca="false">SUM(tcofTTGPERCEO!H538:AA538)</f>
        <v>2</v>
      </c>
    </row>
    <row r="541" customFormat="false" ht="12.8" hidden="false" customHeight="false" outlineLevel="0" collapsed="false">
      <c r="A541" s="2" t="str">
        <f aca="false">tcofTTGPERCEO!A539</f>
        <v>../tcof/chi-long-metaok/lucie4_can.tei_corpo2_tto.cha </v>
      </c>
      <c r="B541" s="2" t="str">
        <f aca="false">tcofTTGPERCEO!B539</f>
        <v> LONG </v>
      </c>
      <c r="C541" s="2" t="str">
        <f aca="false">tcofTTGPERCEO!C539</f>
        <v> ADU </v>
      </c>
      <c r="D541" s="2" t="n">
        <f aca="false">tcofTTGPERCEO!D539</f>
        <v>0</v>
      </c>
      <c r="E541" s="2" t="n">
        <f aca="false">tcofTTGPERCEO!E539</f>
        <v>354</v>
      </c>
      <c r="F541" s="2" t="str">
        <f aca="false">tcofTTGPERCEO!F539</f>
        <v>26;</v>
      </c>
      <c r="G541" s="2" t="str">
        <f aca="false">LEFT(F541,FIND(";",F541)-1)</f>
        <v>26</v>
      </c>
      <c r="H541" s="2" t="n">
        <f aca="false">SUM(J541:AA541)</f>
        <v>0.324053131053078</v>
      </c>
      <c r="I541" s="2" t="n">
        <f aca="false">SUM(J541,K541,M541,N541,O541,P541,Q541,R541,T541,U541)</f>
        <v>0.321320032973414</v>
      </c>
      <c r="J541" s="2" t="n">
        <f aca="false">(tcofTTGPERCEO!H539/$AD541)*(J$2/$B$2)</f>
        <v>0</v>
      </c>
      <c r="K541" s="2" t="n">
        <f aca="false">(tcofTTGPERCEO!I539/$AD541)*(K$2/$B$2)</f>
        <v>0</v>
      </c>
      <c r="L541" s="2" t="n">
        <f aca="false">(tcofTTGPERCEO!J539/$AD541)*(L$2/$B$2)</f>
        <v>0</v>
      </c>
      <c r="M541" s="2" t="n">
        <f aca="false">(tcofTTGPERCEO!K539/$AD541)*(M$2/$B$2)</f>
        <v>0</v>
      </c>
      <c r="N541" s="2" t="n">
        <f aca="false">(tcofTTGPERCEO!L539/$AD541)*(N$2/$B$2)</f>
        <v>0.00636098579138224</v>
      </c>
      <c r="O541" s="2" t="n">
        <f aca="false">(tcofTTGPERCEO!M539/$AD541)*(O$2/$B$2)</f>
        <v>0.306190027572596</v>
      </c>
      <c r="P541" s="2" t="n">
        <f aca="false">(tcofTTGPERCEO!N539/$AD541)*(P$2/$B$2)</f>
        <v>0</v>
      </c>
      <c r="Q541" s="2" t="n">
        <f aca="false">(tcofTTGPERCEO!O539/$AD541)*(Q$2/$B$2)</f>
        <v>0.0050718958494918</v>
      </c>
      <c r="R541" s="2" t="n">
        <f aca="false">(tcofTTGPERCEO!P539/$AD541)*(R$2/$B$2)</f>
        <v>0</v>
      </c>
      <c r="S541" s="2" t="n">
        <f aca="false">(tcofTTGPERCEO!Q539/$AD541)*(S$2/$B$2)</f>
        <v>0</v>
      </c>
      <c r="T541" s="2" t="n">
        <f aca="false">(tcofTTGPERCEO!R539/$AD541)*(T$2/$B$2)</f>
        <v>0.00247706682801441</v>
      </c>
      <c r="U541" s="2" t="n">
        <f aca="false">(tcofTTGPERCEO!S539/$AD541)*(U$2/$B$2)</f>
        <v>0.00122005693192939</v>
      </c>
      <c r="V541" s="2" t="n">
        <f aca="false">(tcofTTGPERCEO!T539/$AD541)*(V$2/$B$2)</f>
        <v>0</v>
      </c>
      <c r="W541" s="2" t="n">
        <f aca="false">(tcofTTGPERCEO!U539/$AD541)*(W$2/$B$2)</f>
        <v>0</v>
      </c>
      <c r="X541" s="2" t="n">
        <f aca="false">(tcofTTGPERCEO!V539/$AD541)*(X$2/$B$2)</f>
        <v>0</v>
      </c>
      <c r="Y541" s="2" t="n">
        <f aca="false">(tcofTTGPERCEO!W539/$AD541)*(Y$2/$B$2)</f>
        <v>0.00160258102241949</v>
      </c>
      <c r="Z541" s="2" t="n">
        <f aca="false">(tcofTTGPERCEO!X539/$AD541)*(Z$2/$B$2)</f>
        <v>0.000957528455812783</v>
      </c>
      <c r="AA541" s="2" t="n">
        <f aca="false">(tcofTTGPERCEO!Y539/$AD541)*(AA$2/$B$2)</f>
        <v>0.000172988601431826</v>
      </c>
      <c r="AD541" s="2" t="n">
        <f aca="false">SUM(tcofTTGPERCEO!H539:AA539)</f>
        <v>38</v>
      </c>
    </row>
    <row r="542" customFormat="false" ht="12.8" hidden="false" customHeight="false" outlineLevel="0" collapsed="false">
      <c r="A542" s="2" t="str">
        <f aca="false">tcofTTGPERCEO!A540</f>
        <v>../tcof/chi-long-metaok/lucie5_can.tei_corpo2_tto.cha </v>
      </c>
      <c r="B542" s="2" t="str">
        <f aca="false">tcofTTGPERCEO!B540</f>
        <v> LONG </v>
      </c>
      <c r="C542" s="2" t="str">
        <f aca="false">tcofTTGPERCEO!C540</f>
        <v> ADU </v>
      </c>
      <c r="D542" s="2" t="n">
        <f aca="false">tcofTTGPERCEO!D540</f>
        <v>7</v>
      </c>
      <c r="E542" s="2" t="n">
        <f aca="false">tcofTTGPERCEO!E540</f>
        <v>398</v>
      </c>
      <c r="F542" s="2" t="str">
        <f aca="false">tcofTTGPERCEO!F540</f>
        <v>26;</v>
      </c>
      <c r="G542" s="2" t="str">
        <f aca="false">LEFT(F542,FIND(";",F542)-1)</f>
        <v>26</v>
      </c>
      <c r="H542" s="2" t="n">
        <f aca="false">SUM(J542:AA542)</f>
        <v>0.270729750936409</v>
      </c>
      <c r="I542" s="2" t="n">
        <f aca="false">SUM(J542,K542,M542,N542,O542,P542,Q542,R542,T542,U542)</f>
        <v>0.263318402231368</v>
      </c>
      <c r="J542" s="2" t="n">
        <f aca="false">(tcofTTGPERCEO!H540/$AD542)*(J$2/$B$2)</f>
        <v>0.000925417762722129</v>
      </c>
      <c r="K542" s="2" t="n">
        <f aca="false">(tcofTTGPERCEO!I540/$AD542)*(K$2/$B$2)</f>
        <v>0</v>
      </c>
      <c r="L542" s="2" t="n">
        <f aca="false">(tcofTTGPERCEO!J540/$AD542)*(L$2/$B$2)</f>
        <v>0</v>
      </c>
      <c r="M542" s="2" t="n">
        <f aca="false">(tcofTTGPERCEO!K540/$AD542)*(M$2/$B$2)</f>
        <v>0.00405236027385495</v>
      </c>
      <c r="N542" s="2" t="n">
        <f aca="false">(tcofTTGPERCEO!L540/$AD542)*(N$2/$B$2)</f>
        <v>0.00152023559794041</v>
      </c>
      <c r="O542" s="2" t="n">
        <f aca="false">(tcofTTGPERCEO!M540/$AD542)*(O$2/$B$2)</f>
        <v>0.248167142938249</v>
      </c>
      <c r="P542" s="2" t="n">
        <f aca="false">(tcofTTGPERCEO!N540/$AD542)*(P$2/$B$2)</f>
        <v>0.000576766584222916</v>
      </c>
      <c r="Q542" s="2" t="n">
        <f aca="false">(tcofTTGPERCEO!O540/$AD542)*(Q$2/$B$2)</f>
        <v>0.00363645362793751</v>
      </c>
      <c r="R542" s="2" t="n">
        <f aca="false">(tcofTTGPERCEO!P540/$AD542)*(R$2/$B$2)</f>
        <v>0</v>
      </c>
      <c r="S542" s="2" t="n">
        <f aca="false">(tcofTTGPERCEO!Q540/$AD542)*(S$2/$B$2)</f>
        <v>0.000979717090313029</v>
      </c>
      <c r="T542" s="2" t="n">
        <f aca="false">(tcofTTGPERCEO!R540/$AD542)*(T$2/$B$2)</f>
        <v>0.00444002544644092</v>
      </c>
      <c r="U542" s="2" t="n">
        <f aca="false">(tcofTTGPERCEO!S540/$AD542)*(U$2/$B$2)</f>
        <v>0</v>
      </c>
      <c r="V542" s="2" t="n">
        <f aca="false">(tcofTTGPERCEO!T540/$AD542)*(V$2/$B$2)</f>
        <v>0</v>
      </c>
      <c r="W542" s="2" t="n">
        <f aca="false">(tcofTTGPERCEO!U540/$AD542)*(W$2/$B$2)</f>
        <v>0</v>
      </c>
      <c r="X542" s="2" t="n">
        <f aca="false">(tcofTTGPERCEO!V540/$AD542)*(X$2/$B$2)</f>
        <v>0</v>
      </c>
      <c r="Y542" s="2" t="n">
        <f aca="false">(tcofTTGPERCEO!W540/$AD542)*(Y$2/$B$2)</f>
        <v>0.00574510177848495</v>
      </c>
      <c r="Z542" s="2" t="n">
        <f aca="false">(tcofTTGPERCEO!X540/$AD542)*(Z$2/$B$2)</f>
        <v>0.000686529836243127</v>
      </c>
      <c r="AA542" s="2" t="n">
        <f aca="false">(tcofTTGPERCEO!Y540/$AD542)*(AA$2/$B$2)</f>
        <v>0</v>
      </c>
      <c r="AD542" s="2" t="n">
        <f aca="false">SUM(tcofTTGPERCEO!H540:AA540)</f>
        <v>53</v>
      </c>
    </row>
    <row r="543" customFormat="false" ht="12.8" hidden="false" customHeight="false" outlineLevel="0" collapsed="false">
      <c r="A543" s="2" t="str">
        <f aca="false">tcofTTGPERCEO!A541</f>
        <v>../tcof/chi-long-metaok/lucie6_can.tei_corpo2_tto.cha </v>
      </c>
      <c r="B543" s="2" t="str">
        <f aca="false">tcofTTGPERCEO!B541</f>
        <v> LONG </v>
      </c>
      <c r="C543" s="2" t="str">
        <f aca="false">tcofTTGPERCEO!C541</f>
        <v> ADU </v>
      </c>
      <c r="D543" s="2" t="n">
        <f aca="false">tcofTTGPERCEO!D541</f>
        <v>1</v>
      </c>
      <c r="E543" s="2" t="n">
        <f aca="false">tcofTTGPERCEO!E541</f>
        <v>175</v>
      </c>
      <c r="F543" s="2" t="str">
        <f aca="false">tcofTTGPERCEO!F541</f>
        <v>26;</v>
      </c>
      <c r="G543" s="2" t="str">
        <f aca="false">LEFT(F543,FIND(";",F543)-1)</f>
        <v>26</v>
      </c>
      <c r="H543" s="2" t="n">
        <f aca="false">SUM(J543:AA543)</f>
        <v>0.301608189954479</v>
      </c>
      <c r="I543" s="2" t="n">
        <f aca="false">SUM(J543,K543,M543,N543,O543,P543,Q543,R543,T543,U543)</f>
        <v>0.296664994984955</v>
      </c>
      <c r="J543" s="2" t="n">
        <f aca="false">(tcofTTGPERCEO!H541/$AD543)*(J$2/$B$2)</f>
        <v>0</v>
      </c>
      <c r="K543" s="2" t="n">
        <f aca="false">(tcofTTGPERCEO!I541/$AD543)*(K$2/$B$2)</f>
        <v>0.00140662371730576</v>
      </c>
      <c r="L543" s="2" t="n">
        <f aca="false">(tcofTTGPERCEO!J541/$AD543)*(L$2/$B$2)</f>
        <v>0</v>
      </c>
      <c r="M543" s="2" t="n">
        <f aca="false">(tcofTTGPERCEO!K541/$AD543)*(M$2/$B$2)</f>
        <v>0</v>
      </c>
      <c r="N543" s="2" t="n">
        <f aca="false">(tcofTTGPERCEO!L541/$AD543)*(N$2/$B$2)</f>
        <v>0</v>
      </c>
      <c r="O543" s="2" t="n">
        <f aca="false">(tcofTTGPERCEO!M541/$AD543)*(O$2/$B$2)</f>
        <v>0.284557036494098</v>
      </c>
      <c r="P543" s="2" t="n">
        <f aca="false">(tcofTTGPERCEO!N541/$AD543)*(P$2/$B$2)</f>
        <v>0</v>
      </c>
      <c r="Q543" s="2" t="n">
        <f aca="false">(tcofTTGPERCEO!O541/$AD543)*(Q$2/$B$2)</f>
        <v>0.00481830105701721</v>
      </c>
      <c r="R543" s="2" t="n">
        <f aca="false">(tcofTTGPERCEO!P541/$AD543)*(R$2/$B$2)</f>
        <v>0</v>
      </c>
      <c r="S543" s="2" t="n">
        <f aca="false">(tcofTTGPERCEO!Q541/$AD543)*(S$2/$B$2)</f>
        <v>0</v>
      </c>
      <c r="T543" s="2" t="n">
        <f aca="false">(tcofTTGPERCEO!R541/$AD543)*(T$2/$B$2)</f>
        <v>0.00588303371653422</v>
      </c>
      <c r="U543" s="2" t="n">
        <f aca="false">(tcofTTGPERCEO!S541/$AD543)*(U$2/$B$2)</f>
        <v>0</v>
      </c>
      <c r="V543" s="2" t="n">
        <f aca="false">(tcofTTGPERCEO!T541/$AD543)*(V$2/$B$2)</f>
        <v>0</v>
      </c>
      <c r="W543" s="2" t="n">
        <f aca="false">(tcofTTGPERCEO!U541/$AD543)*(W$2/$B$2)</f>
        <v>0</v>
      </c>
      <c r="X543" s="2" t="n">
        <f aca="false">(tcofTTGPERCEO!V541/$AD543)*(X$2/$B$2)</f>
        <v>0</v>
      </c>
      <c r="Y543" s="2" t="n">
        <f aca="false">(tcofTTGPERCEO!W541/$AD543)*(Y$2/$B$2)</f>
        <v>0.00380612992824628</v>
      </c>
      <c r="Z543" s="2" t="n">
        <f aca="false">(tcofTTGPERCEO!X541/$AD543)*(Z$2/$B$2)</f>
        <v>0.00113706504127768</v>
      </c>
      <c r="AA543" s="2" t="n">
        <f aca="false">(tcofTTGPERCEO!Y541/$AD543)*(AA$2/$B$2)</f>
        <v>0</v>
      </c>
      <c r="AD543" s="2" t="n">
        <f aca="false">SUM(tcofTTGPERCEO!H541:AA541)</f>
        <v>16</v>
      </c>
    </row>
    <row r="544" customFormat="false" ht="12.8" hidden="false" customHeight="false" outlineLevel="0" collapsed="false">
      <c r="A544" s="2" t="str">
        <f aca="false">tcofTTGPERCEO!A542</f>
        <v>../tcof/chi-long-metaok/lucie7_can.tei_corpo2_tto.cha </v>
      </c>
      <c r="B544" s="2" t="str">
        <f aca="false">tcofTTGPERCEO!B542</f>
        <v> LONG </v>
      </c>
      <c r="C544" s="2" t="str">
        <f aca="false">tcofTTGPERCEO!C542</f>
        <v> ADU </v>
      </c>
      <c r="D544" s="2" t="n">
        <f aca="false">tcofTTGPERCEO!D542</f>
        <v>0</v>
      </c>
      <c r="E544" s="2" t="n">
        <f aca="false">tcofTTGPERCEO!E542</f>
        <v>100</v>
      </c>
      <c r="F544" s="2" t="str">
        <f aca="false">tcofTTGPERCEO!F542</f>
        <v>26;</v>
      </c>
      <c r="G544" s="2" t="str">
        <f aca="false">LEFT(F544,FIND(";",F544)-1)</f>
        <v>26</v>
      </c>
      <c r="H544" s="2" t="n">
        <f aca="false">SUM(J544:AA544)</f>
        <v>0.259157815326321</v>
      </c>
      <c r="I544" s="2" t="n">
        <f aca="false">SUM(J544,K544,M544,N544,O544,P544,Q544,R544,T544,U544)</f>
        <v>0.259157815326321</v>
      </c>
      <c r="J544" s="2" t="n">
        <f aca="false">(tcofTTGPERCEO!H542/$AD544)*(J$2/$B$2)</f>
        <v>0</v>
      </c>
      <c r="K544" s="2" t="n">
        <f aca="false">(tcofTTGPERCEO!I542/$AD544)*(K$2/$B$2)</f>
        <v>0</v>
      </c>
      <c r="L544" s="2" t="n">
        <f aca="false">(tcofTTGPERCEO!J542/$AD544)*(L$2/$B$2)</f>
        <v>0</v>
      </c>
      <c r="M544" s="2" t="n">
        <f aca="false">(tcofTTGPERCEO!K542/$AD544)*(M$2/$B$2)</f>
        <v>0.0238638993904791</v>
      </c>
      <c r="N544" s="2" t="n">
        <f aca="false">(tcofTTGPERCEO!L542/$AD544)*(N$2/$B$2)</f>
        <v>0</v>
      </c>
      <c r="O544" s="2" t="n">
        <f aca="false">(tcofTTGPERCEO!M542/$AD544)*(O$2/$B$2)</f>
        <v>0.22483518932867</v>
      </c>
      <c r="P544" s="2" t="n">
        <f aca="false">(tcofTTGPERCEO!N542/$AD544)*(P$2/$B$2)</f>
        <v>0</v>
      </c>
      <c r="Q544" s="2" t="n">
        <f aca="false">(tcofTTGPERCEO!O542/$AD544)*(Q$2/$B$2)</f>
        <v>0</v>
      </c>
      <c r="R544" s="2" t="n">
        <f aca="false">(tcofTTGPERCEO!P542/$AD544)*(R$2/$B$2)</f>
        <v>0</v>
      </c>
      <c r="S544" s="2" t="n">
        <f aca="false">(tcofTTGPERCEO!Q542/$AD544)*(S$2/$B$2)</f>
        <v>0</v>
      </c>
      <c r="T544" s="2" t="n">
        <f aca="false">(tcofTTGPERCEO!R542/$AD544)*(T$2/$B$2)</f>
        <v>0.0104587266071719</v>
      </c>
      <c r="U544" s="2" t="n">
        <f aca="false">(tcofTTGPERCEO!S542/$AD544)*(U$2/$B$2)</f>
        <v>0</v>
      </c>
      <c r="V544" s="2" t="n">
        <f aca="false">(tcofTTGPERCEO!T542/$AD544)*(V$2/$B$2)</f>
        <v>0</v>
      </c>
      <c r="W544" s="2" t="n">
        <f aca="false">(tcofTTGPERCEO!U542/$AD544)*(W$2/$B$2)</f>
        <v>0</v>
      </c>
      <c r="X544" s="2" t="n">
        <f aca="false">(tcofTTGPERCEO!V542/$AD544)*(X$2/$B$2)</f>
        <v>0</v>
      </c>
      <c r="Y544" s="2" t="n">
        <f aca="false">(tcofTTGPERCEO!W542/$AD544)*(Y$2/$B$2)</f>
        <v>0</v>
      </c>
      <c r="Z544" s="2" t="n">
        <f aca="false">(tcofTTGPERCEO!X542/$AD544)*(Z$2/$B$2)</f>
        <v>0</v>
      </c>
      <c r="AA544" s="2" t="n">
        <f aca="false">(tcofTTGPERCEO!Y542/$AD544)*(AA$2/$B$2)</f>
        <v>0</v>
      </c>
      <c r="AD544" s="2" t="n">
        <f aca="false">SUM(tcofTTGPERCEO!H542:AA542)</f>
        <v>9</v>
      </c>
    </row>
    <row r="545" customFormat="false" ht="12.8" hidden="false" customHeight="false" outlineLevel="0" collapsed="false">
      <c r="A545" s="2" t="str">
        <f aca="false">tcofTTGPERCEO!A543</f>
        <v>../tcof/chi-long-metaok/lucie8_can.tei_corpo2_tto.cha </v>
      </c>
      <c r="B545" s="2" t="str">
        <f aca="false">tcofTTGPERCEO!B543</f>
        <v> LONG </v>
      </c>
      <c r="C545" s="2" t="str">
        <f aca="false">tcofTTGPERCEO!C543</f>
        <v> ADU </v>
      </c>
      <c r="D545" s="2" t="n">
        <f aca="false">tcofTTGPERCEO!D543</f>
        <v>5</v>
      </c>
      <c r="E545" s="2" t="n">
        <f aca="false">tcofTTGPERCEO!E543</f>
        <v>162</v>
      </c>
      <c r="F545" s="2" t="str">
        <f aca="false">tcofTTGPERCEO!F543</f>
        <v>26;</v>
      </c>
      <c r="G545" s="2" t="str">
        <f aca="false">LEFT(F545,FIND(";",F545)-1)</f>
        <v>26</v>
      </c>
      <c r="H545" s="2" t="n">
        <f aca="false">SUM(J545:AA545)</f>
        <v>0.272255612992825</v>
      </c>
      <c r="I545" s="2" t="n">
        <f aca="false">SUM(J545,K545,M545,N545,O545,P545,Q545,R545,T545,U545)</f>
        <v>0.261301597098989</v>
      </c>
      <c r="J545" s="2" t="n">
        <f aca="false">(tcofTTGPERCEO!H543/$AD545)*(J$2/$B$2)</f>
        <v>0.000817452357071214</v>
      </c>
      <c r="K545" s="2" t="n">
        <f aca="false">(tcofTTGPERCEO!I543/$AD545)*(K$2/$B$2)</f>
        <v>0</v>
      </c>
      <c r="L545" s="2" t="n">
        <f aca="false">(tcofTTGPERCEO!J543/$AD545)*(L$2/$B$2)</f>
        <v>0</v>
      </c>
      <c r="M545" s="2" t="n">
        <f aca="false">(tcofTTGPERCEO!K543/$AD545)*(M$2/$B$2)</f>
        <v>0</v>
      </c>
      <c r="N545" s="2" t="n">
        <f aca="false">(tcofTTGPERCEO!L543/$AD545)*(N$2/$B$2)</f>
        <v>0</v>
      </c>
      <c r="O545" s="2" t="n">
        <f aca="false">(tcofTTGPERCEO!M543/$AD545)*(O$2/$B$2)</f>
        <v>0.252939587994753</v>
      </c>
      <c r="P545" s="2" t="n">
        <f aca="false">(tcofTTGPERCEO!N543/$AD545)*(P$2/$B$2)</f>
        <v>0</v>
      </c>
      <c r="Q545" s="2" t="n">
        <f aca="false">(tcofTTGPERCEO!O543/$AD545)*(Q$2/$B$2)</f>
        <v>0</v>
      </c>
      <c r="R545" s="2" t="n">
        <f aca="false">(tcofTTGPERCEO!P543/$AD545)*(R$2/$B$2)</f>
        <v>0.000484916287323509</v>
      </c>
      <c r="S545" s="2" t="n">
        <f aca="false">(tcofTTGPERCEO!Q543/$AD545)*(S$2/$B$2)</f>
        <v>0</v>
      </c>
      <c r="T545" s="2" t="n">
        <f aca="false">(tcofTTGPERCEO!R543/$AD545)*(T$2/$B$2)</f>
        <v>0.00705964045984106</v>
      </c>
      <c r="U545" s="2" t="n">
        <f aca="false">(tcofTTGPERCEO!S543/$AD545)*(U$2/$B$2)</f>
        <v>0</v>
      </c>
      <c r="V545" s="2" t="n">
        <f aca="false">(tcofTTGPERCEO!T543/$AD545)*(V$2/$B$2)</f>
        <v>0</v>
      </c>
      <c r="W545" s="2" t="n">
        <f aca="false">(tcofTTGPERCEO!U543/$AD545)*(W$2/$B$2)</f>
        <v>0</v>
      </c>
      <c r="X545" s="2" t="n">
        <f aca="false">(tcofTTGPERCEO!V543/$AD545)*(X$2/$B$2)</f>
        <v>0</v>
      </c>
      <c r="Y545" s="2" t="n">
        <f aca="false">(tcofTTGPERCEO!W543/$AD545)*(Y$2/$B$2)</f>
        <v>0.00913471182779107</v>
      </c>
      <c r="Z545" s="2" t="n">
        <f aca="false">(tcofTTGPERCEO!X543/$AD545)*(Z$2/$B$2)</f>
        <v>0.00181930406604429</v>
      </c>
      <c r="AA545" s="2" t="n">
        <f aca="false">(tcofTTGPERCEO!Y543/$AD545)*(AA$2/$B$2)</f>
        <v>0</v>
      </c>
      <c r="AD545" s="2" t="n">
        <f aca="false">SUM(tcofTTGPERCEO!H543:AA543)</f>
        <v>20</v>
      </c>
    </row>
    <row r="546" customFormat="false" ht="12.8" hidden="false" customHeight="false" outlineLevel="0" collapsed="false">
      <c r="A546" s="2" t="str">
        <f aca="false">tcofTTGPERCEO!A544</f>
        <v>../tcof/chi-long-metaok/lucille1_cha.tei_corpo2_tto.cha </v>
      </c>
      <c r="B546" s="2" t="str">
        <f aca="false">tcofTTGPERCEO!B544</f>
        <v> LONG </v>
      </c>
      <c r="C546" s="2" t="str">
        <f aca="false">tcofTTGPERCEO!C544</f>
        <v> ADU </v>
      </c>
      <c r="D546" s="2" t="n">
        <f aca="false">tcofTTGPERCEO!D544</f>
        <v>71</v>
      </c>
      <c r="E546" s="2" t="n">
        <f aca="false">tcofTTGPERCEO!E544</f>
        <v>1325</v>
      </c>
      <c r="F546" s="2" t="str">
        <f aca="false">tcofTTGPERCEO!F544</f>
        <v>20;</v>
      </c>
      <c r="G546" s="2" t="str">
        <f aca="false">LEFT(F546,FIND(";",F546)-1)</f>
        <v>20</v>
      </c>
      <c r="H546" s="2" t="n">
        <f aca="false">SUM(J546:AA546)</f>
        <v>0.232493556816526</v>
      </c>
      <c r="I546" s="2" t="n">
        <f aca="false">SUM(J546,K546,M546,N546,O546,P546,Q546,R546,T546,U546)</f>
        <v>0.22757031779098</v>
      </c>
      <c r="J546" s="2" t="n">
        <f aca="false">(tcofTTGPERCEO!H544/$AD546)*(J$2/$B$2)</f>
        <v>8.25709451587085E-005</v>
      </c>
      <c r="K546" s="2" t="n">
        <f aca="false">(tcofTTGPERCEO!I544/$AD546)*(K$2/$B$2)</f>
        <v>0.000227333126029214</v>
      </c>
      <c r="L546" s="2" t="n">
        <f aca="false">(tcofTTGPERCEO!J544/$AD546)*(L$2/$B$2)</f>
        <v>0</v>
      </c>
      <c r="M546" s="2" t="n">
        <f aca="false">(tcofTTGPERCEO!K544/$AD546)*(M$2/$B$2)</f>
        <v>0.00506203926464709</v>
      </c>
      <c r="N546" s="2" t="n">
        <f aca="false">(tcofTTGPERCEO!L544/$AD546)*(N$2/$B$2)</f>
        <v>0.0183119287933731</v>
      </c>
      <c r="O546" s="2" t="n">
        <f aca="false">(tcofTTGPERCEO!M544/$AD546)*(O$2/$B$2)</f>
        <v>0.196730790662586</v>
      </c>
      <c r="P546" s="2" t="n">
        <f aca="false">(tcofTTGPERCEO!N544/$AD546)*(P$2/$B$2)</f>
        <v>0.000926322089812561</v>
      </c>
      <c r="Q546" s="2" t="n">
        <f aca="false">(tcofTTGPERCEO!O544/$AD546)*(Q$2/$B$2)</f>
        <v>0.00116807298351932</v>
      </c>
      <c r="R546" s="2" t="n">
        <f aca="false">(tcofTTGPERCEO!P544/$AD546)*(R$2/$B$2)</f>
        <v>9.79628863279816E-005</v>
      </c>
      <c r="S546" s="2" t="n">
        <f aca="false">(tcofTTGPERCEO!Q544/$AD546)*(S$2/$B$2)</f>
        <v>0.000524495007945359</v>
      </c>
      <c r="T546" s="2" t="n">
        <f aca="false">(tcofTTGPERCEO!R544/$AD546)*(T$2/$B$2)</f>
        <v>0.00309007831575535</v>
      </c>
      <c r="U546" s="2" t="n">
        <f aca="false">(tcofTTGPERCEO!S544/$AD546)*(U$2/$B$2)</f>
        <v>0.00187321872377038</v>
      </c>
      <c r="V546" s="2" t="n">
        <f aca="false">(tcofTTGPERCEO!T544/$AD546)*(V$2/$B$2)</f>
        <v>0.00058286748356959</v>
      </c>
      <c r="W546" s="2" t="n">
        <f aca="false">(tcofTTGPERCEO!U544/$AD546)*(W$2/$B$2)</f>
        <v>0</v>
      </c>
      <c r="X546" s="2" t="n">
        <f aca="false">(tcofTTGPERCEO!V544/$AD546)*(X$2/$B$2)</f>
        <v>0</v>
      </c>
      <c r="Y546" s="2" t="n">
        <f aca="false">(tcofTTGPERCEO!W544/$AD546)*(Y$2/$B$2)</f>
        <v>0.00369079265769336</v>
      </c>
      <c r="Z546" s="2" t="n">
        <f aca="false">(tcofTTGPERCEO!X544/$AD546)*(Z$2/$B$2)</f>
        <v>9.18840437396104E-005</v>
      </c>
      <c r="AA546" s="2" t="n">
        <f aca="false">(tcofTTGPERCEO!Y544/$AD546)*(AA$2/$B$2)</f>
        <v>3.31998325980272E-005</v>
      </c>
      <c r="AD546" s="2" t="n">
        <f aca="false">SUM(tcofTTGPERCEO!H544:AA544)</f>
        <v>198</v>
      </c>
    </row>
    <row r="547" customFormat="false" ht="12.8" hidden="false" customHeight="false" outlineLevel="0" collapsed="false">
      <c r="A547" s="2" t="str">
        <f aca="false">tcofTTGPERCEO!A545</f>
        <v>../tcof/chi-long-metaok/lucille2_cha.tei_corpo2_tto.cha </v>
      </c>
      <c r="B547" s="2" t="str">
        <f aca="false">tcofTTGPERCEO!B545</f>
        <v> LONG </v>
      </c>
      <c r="C547" s="2" t="str">
        <f aca="false">tcofTTGPERCEO!C545</f>
        <v> ADU </v>
      </c>
      <c r="D547" s="2" t="n">
        <f aca="false">tcofTTGPERCEO!D545</f>
        <v>39</v>
      </c>
      <c r="E547" s="2" t="n">
        <f aca="false">tcofTTGPERCEO!E545</f>
        <v>1024</v>
      </c>
      <c r="F547" s="2" t="str">
        <f aca="false">tcofTTGPERCEO!F545</f>
        <v>20;</v>
      </c>
      <c r="G547" s="2" t="str">
        <f aca="false">LEFT(F547,FIND(";",F547)-1)</f>
        <v>20</v>
      </c>
      <c r="H547" s="2" t="n">
        <f aca="false">SUM(J547:AA547)</f>
        <v>0.288064581125779</v>
      </c>
      <c r="I547" s="2" t="n">
        <f aca="false">SUM(J547,K547,M547,N547,O547,P547,Q547,R547,T547,U547)</f>
        <v>0.286715486803521</v>
      </c>
      <c r="J547" s="2" t="n">
        <f aca="false">(tcofTTGPERCEO!H545/$AD547)*(J$2/$B$2)</f>
        <v>0</v>
      </c>
      <c r="K547" s="2" t="n">
        <f aca="false">(tcofTTGPERCEO!I545/$AD547)*(K$2/$B$2)</f>
        <v>0.000485740564249472</v>
      </c>
      <c r="L547" s="2" t="n">
        <f aca="false">(tcofTTGPERCEO!J545/$AD547)*(L$2/$B$2)</f>
        <v>0</v>
      </c>
      <c r="M547" s="2" t="n">
        <f aca="false">(tcofTTGPERCEO!K545/$AD547)*(M$2/$B$2)</f>
        <v>0.00875581920082328</v>
      </c>
      <c r="N547" s="2" t="n">
        <f aca="false">(tcofTTGPERCEO!L545/$AD547)*(N$2/$B$2)</f>
        <v>0.00811521448684737</v>
      </c>
      <c r="O547" s="2" t="n">
        <f aca="false">(tcofTTGPERCEO!M545/$AD547)*(O$2/$B$2)</f>
        <v>0.2620381343255</v>
      </c>
      <c r="P547" s="2" t="n">
        <f aca="false">(tcofTTGPERCEO!N545/$AD547)*(P$2/$B$2)</f>
        <v>0.000439836387968554</v>
      </c>
      <c r="Q547" s="2" t="n">
        <f aca="false">(tcofTTGPERCEO!O545/$AD547)*(Q$2/$B$2)</f>
        <v>0.0027731229105135</v>
      </c>
      <c r="R547" s="2" t="n">
        <f aca="false">(tcofTTGPERCEO!P545/$AD547)*(R$2/$B$2)</f>
        <v>6.97721276724473E-005</v>
      </c>
      <c r="S547" s="2" t="n">
        <f aca="false">(tcofTTGPERCEO!Q545/$AD547)*(S$2/$B$2)</f>
        <v>0.000186780596354642</v>
      </c>
      <c r="T547" s="2" t="n">
        <f aca="false">(tcofTTGPERCEO!R545/$AD547)*(T$2/$B$2)</f>
        <v>0.00237014308004256</v>
      </c>
      <c r="U547" s="2" t="n">
        <f aca="false">(tcofTTGPERCEO!S545/$AD547)*(U$2/$B$2)</f>
        <v>0.00166770371990348</v>
      </c>
      <c r="V547" s="2" t="n">
        <f aca="false">(tcofTTGPERCEO!T545/$AD547)*(V$2/$B$2)</f>
        <v>0.000415135833621507</v>
      </c>
      <c r="W547" s="2" t="n">
        <f aca="false">(tcofTTGPERCEO!U545/$AD547)*(W$2/$B$2)</f>
        <v>0</v>
      </c>
      <c r="X547" s="2" t="n">
        <f aca="false">(tcofTTGPERCEO!V545/$AD547)*(X$2/$B$2)</f>
        <v>0</v>
      </c>
      <c r="Y547" s="2" t="n">
        <f aca="false">(tcofTTGPERCEO!W545/$AD547)*(Y$2/$B$2)</f>
        <v>0.000438115675193816</v>
      </c>
      <c r="Z547" s="2" t="n">
        <f aca="false">(tcofTTGPERCEO!X545/$AD547)*(Z$2/$B$2)</f>
        <v>0.000261770369215005</v>
      </c>
      <c r="AA547" s="2" t="n">
        <f aca="false">(tcofTTGPERCEO!Y545/$AD547)*(AA$2/$B$2)</f>
        <v>4.72918478734488E-005</v>
      </c>
      <c r="AD547" s="2" t="n">
        <f aca="false">SUM(tcofTTGPERCEO!H545:AA545)</f>
        <v>139</v>
      </c>
    </row>
    <row r="548" customFormat="false" ht="12.8" hidden="false" customHeight="false" outlineLevel="0" collapsed="false">
      <c r="A548" s="2" t="str">
        <f aca="false">tcofTTGPERCEO!A546</f>
        <v>../tcof/chi-long-metaok/lucille3_cha.tei_corpo2_tto.cha </v>
      </c>
      <c r="B548" s="2" t="str">
        <f aca="false">tcofTTGPERCEO!B546</f>
        <v> LONG </v>
      </c>
      <c r="C548" s="2" t="str">
        <f aca="false">tcofTTGPERCEO!C546</f>
        <v> ADU </v>
      </c>
      <c r="D548" s="2" t="n">
        <f aca="false">tcofTTGPERCEO!D546</f>
        <v>23</v>
      </c>
      <c r="E548" s="2" t="n">
        <f aca="false">tcofTTGPERCEO!E546</f>
        <v>695</v>
      </c>
      <c r="F548" s="2" t="str">
        <f aca="false">tcofTTGPERCEO!F546</f>
        <v>20;</v>
      </c>
      <c r="G548" s="2" t="str">
        <f aca="false">LEFT(F548,FIND(";",F548)-1)</f>
        <v>20</v>
      </c>
      <c r="H548" s="2" t="n">
        <f aca="false">SUM(J548:AA548)</f>
        <v>0.323585364420714</v>
      </c>
      <c r="I548" s="2" t="n">
        <f aca="false">SUM(J548,K548,M548,N548,O548,P548,Q548,R548,T548,U548)</f>
        <v>0.320781469319745</v>
      </c>
      <c r="J548" s="2" t="n">
        <f aca="false">(tcofTTGPERCEO!H546/$AD548)*(J$2/$B$2)</f>
        <v>0</v>
      </c>
      <c r="K548" s="2" t="n">
        <f aca="false">(tcofTTGPERCEO!I546/$AD548)*(K$2/$B$2)</f>
        <v>0.000412953751869582</v>
      </c>
      <c r="L548" s="2" t="n">
        <f aca="false">(tcofTTGPERCEO!J546/$AD548)*(L$2/$B$2)</f>
        <v>0</v>
      </c>
      <c r="M548" s="2" t="n">
        <f aca="false">(tcofTTGPERCEO!K546/$AD548)*(M$2/$B$2)</f>
        <v>0.00131360914076032</v>
      </c>
      <c r="N548" s="2" t="n">
        <f aca="false">(tcofTTGPERCEO!L546/$AD548)*(N$2/$B$2)</f>
        <v>0.0118271540096648</v>
      </c>
      <c r="O548" s="2" t="n">
        <f aca="false">(tcofTTGPERCEO!M546/$AD548)*(O$2/$B$2)</f>
        <v>0.301671068250623</v>
      </c>
      <c r="P548" s="2" t="n">
        <f aca="false">(tcofTTGPERCEO!N546/$AD548)*(P$2/$B$2)</f>
        <v>0.000841338411848106</v>
      </c>
      <c r="Q548" s="2" t="n">
        <f aca="false">(tcofTTGPERCEO!O546/$AD548)*(Q$2/$B$2)</f>
        <v>0.000353636774826951</v>
      </c>
      <c r="R548" s="2" t="n">
        <f aca="false">(tcofTTGPERCEO!P546/$AD548)*(R$2/$B$2)</f>
        <v>8.89754655639466E-005</v>
      </c>
      <c r="S548" s="2" t="n">
        <f aca="false">(tcofTTGPERCEO!Q546/$AD548)*(S$2/$B$2)</f>
        <v>0.000714564299815466</v>
      </c>
      <c r="T548" s="2" t="n">
        <f aca="false">(tcofTTGPERCEO!R546/$AD548)*(T$2/$B$2)</f>
        <v>0.00129534687336533</v>
      </c>
      <c r="U548" s="2" t="n">
        <f aca="false">(tcofTTGPERCEO!S546/$AD548)*(U$2/$B$2)</f>
        <v>0.00297738664122218</v>
      </c>
      <c r="V548" s="2" t="n">
        <f aca="false">(tcofTTGPERCEO!T546/$AD548)*(V$2/$B$2)</f>
        <v>0.00035292893500544</v>
      </c>
      <c r="W548" s="2" t="n">
        <f aca="false">(tcofTTGPERCEO!U546/$AD548)*(W$2/$B$2)</f>
        <v>0</v>
      </c>
      <c r="X548" s="2" t="n">
        <f aca="false">(tcofTTGPERCEO!V546/$AD548)*(X$2/$B$2)</f>
        <v>0</v>
      </c>
      <c r="Y548" s="2" t="n">
        <f aca="false">(tcofTTGPERCEO!W546/$AD548)*(Y$2/$B$2)</f>
        <v>0.00167609391335616</v>
      </c>
      <c r="Z548" s="2" t="n">
        <f aca="false">(tcofTTGPERCEO!X546/$AD548)*(Z$2/$B$2)</f>
        <v>0</v>
      </c>
      <c r="AA548" s="2" t="n">
        <f aca="false">(tcofTTGPERCEO!Y546/$AD548)*(AA$2/$B$2)</f>
        <v>6.03079527927466E-005</v>
      </c>
      <c r="AD548" s="2" t="n">
        <f aca="false">SUM(tcofTTGPERCEO!H546:AA546)</f>
        <v>109</v>
      </c>
    </row>
    <row r="549" customFormat="false" ht="12.8" hidden="false" customHeight="false" outlineLevel="0" collapsed="false">
      <c r="A549" s="2" t="str">
        <f aca="false">tcofTTGPERCEO!A547</f>
        <v>../tcof/chi-long-metaok/maelle1_rou.tei_corpo2_tto.cha </v>
      </c>
      <c r="B549" s="2" t="str">
        <f aca="false">tcofTTGPERCEO!B547</f>
        <v> LONG </v>
      </c>
      <c r="C549" s="2" t="str">
        <f aca="false">tcofTTGPERCEO!C547</f>
        <v> ADU </v>
      </c>
      <c r="D549" s="2" t="n">
        <f aca="false">tcofTTGPERCEO!D547</f>
        <v>27</v>
      </c>
      <c r="E549" s="2" t="n">
        <f aca="false">tcofTTGPERCEO!E547</f>
        <v>400</v>
      </c>
      <c r="F549" s="2" t="str">
        <f aca="false">tcofTTGPERCEO!F547</f>
        <v>20;</v>
      </c>
      <c r="G549" s="2" t="str">
        <f aca="false">LEFT(F549,FIND(";",F549)-1)</f>
        <v>20</v>
      </c>
      <c r="H549" s="2" t="n">
        <f aca="false">SUM(J549:AA549)</f>
        <v>0.188891603585686</v>
      </c>
      <c r="I549" s="2" t="n">
        <f aca="false">SUM(J549,K549,M549,N549,O549,P549,Q549,R549,T549,U549)</f>
        <v>0.186343646323586</v>
      </c>
      <c r="J549" s="2" t="n">
        <f aca="false">(tcofTTGPERCEO!H547/$AD549)*(J$2/$B$2)</f>
        <v>0</v>
      </c>
      <c r="K549" s="2" t="n">
        <f aca="false">(tcofTTGPERCEO!I547/$AD549)*(K$2/$B$2)</f>
        <v>0</v>
      </c>
      <c r="L549" s="2" t="n">
        <f aca="false">(tcofTTGPERCEO!J547/$AD549)*(L$2/$B$2)</f>
        <v>0</v>
      </c>
      <c r="M549" s="2" t="n">
        <f aca="false">(tcofTTGPERCEO!K547/$AD549)*(M$2/$B$2)</f>
        <v>0.00662886094179976</v>
      </c>
      <c r="N549" s="2" t="n">
        <f aca="false">(tcofTTGPERCEO!L547/$AD549)*(N$2/$B$2)</f>
        <v>0.0343179109979511</v>
      </c>
      <c r="O549" s="2" t="n">
        <f aca="false">(tcofTTGPERCEO!M547/$AD549)*(O$2/$B$2)</f>
        <v>0.140521993330419</v>
      </c>
      <c r="P549" s="2" t="n">
        <f aca="false">(tcofTTGPERCEO!N547/$AD549)*(P$2/$B$2)</f>
        <v>0</v>
      </c>
      <c r="Q549" s="2" t="n">
        <f aca="false">(tcofTTGPERCEO!O547/$AD549)*(Q$2/$B$2)</f>
        <v>0.00142764475763473</v>
      </c>
      <c r="R549" s="2" t="n">
        <f aca="false">(tcofTTGPERCEO!P547/$AD549)*(R$2/$B$2)</f>
        <v>0</v>
      </c>
      <c r="S549" s="2" t="n">
        <f aca="false">(tcofTTGPERCEO!Q547/$AD549)*(S$2/$B$2)</f>
        <v>0.000961574181233158</v>
      </c>
      <c r="T549" s="2" t="n">
        <f aca="false">(tcofTTGPERCEO!R547/$AD549)*(T$2/$B$2)</f>
        <v>0.000871560550597662</v>
      </c>
      <c r="U549" s="2" t="n">
        <f aca="false">(tcofTTGPERCEO!S547/$AD549)*(U$2/$B$2)</f>
        <v>0.00257567574518427</v>
      </c>
      <c r="V549" s="2" t="n">
        <f aca="false">(tcofTTGPERCEO!T547/$AD549)*(V$2/$B$2)</f>
        <v>0</v>
      </c>
      <c r="W549" s="2" t="n">
        <f aca="false">(tcofTTGPERCEO!U547/$AD549)*(W$2/$B$2)</f>
        <v>0</v>
      </c>
      <c r="X549" s="2" t="n">
        <f aca="false">(tcofTTGPERCEO!V547/$AD549)*(X$2/$B$2)</f>
        <v>0</v>
      </c>
      <c r="Y549" s="2" t="n">
        <f aca="false">(tcofTTGPERCEO!W547/$AD549)*(Y$2/$B$2)</f>
        <v>0.00112774220096186</v>
      </c>
      <c r="Z549" s="2" t="n">
        <f aca="false">(tcofTTGPERCEO!X547/$AD549)*(Z$2/$B$2)</f>
        <v>0.000336908160378572</v>
      </c>
      <c r="AA549" s="2" t="n">
        <f aca="false">(tcofTTGPERCEO!Y547/$AD549)*(AA$2/$B$2)</f>
        <v>0.0001217327195261</v>
      </c>
      <c r="AD549" s="2" t="n">
        <f aca="false">SUM(tcofTTGPERCEO!H547:AA547)</f>
        <v>54</v>
      </c>
    </row>
    <row r="550" customFormat="false" ht="12.8" hidden="false" customHeight="false" outlineLevel="0" collapsed="false">
      <c r="A550" s="2" t="str">
        <f aca="false">tcofTTGPERCEO!A548</f>
        <v>../tcof/chi-long-metaok/maelle2_rou.tei_corpo2_tto.cha </v>
      </c>
      <c r="B550" s="2" t="str">
        <f aca="false">tcofTTGPERCEO!B548</f>
        <v> LONG </v>
      </c>
      <c r="C550" s="2" t="str">
        <f aca="false">tcofTTGPERCEO!C548</f>
        <v> ADU </v>
      </c>
      <c r="D550" s="2" t="n">
        <f aca="false">tcofTTGPERCEO!D548</f>
        <v>43</v>
      </c>
      <c r="E550" s="2" t="n">
        <f aca="false">tcofTTGPERCEO!E548</f>
        <v>762</v>
      </c>
      <c r="F550" s="2" t="str">
        <f aca="false">tcofTTGPERCEO!F548</f>
        <v>20;</v>
      </c>
      <c r="G550" s="2" t="str">
        <f aca="false">LEFT(F550,FIND(";",F550)-1)</f>
        <v>20</v>
      </c>
      <c r="H550" s="2" t="n">
        <f aca="false">SUM(J550:AA550)</f>
        <v>0.271204308897388</v>
      </c>
      <c r="I550" s="2" t="n">
        <f aca="false">SUM(J550,K550,M550,N550,O550,P550,Q550,R550,T550,U550)</f>
        <v>0.267056627758734</v>
      </c>
      <c r="J550" s="2" t="n">
        <f aca="false">(tcofTTGPERCEO!H548/$AD550)*(J$2/$B$2)</f>
        <v>0.000155705210870707</v>
      </c>
      <c r="K550" s="2" t="n">
        <f aca="false">(tcofTTGPERCEO!I548/$AD550)*(K$2/$B$2)</f>
        <v>0.000643027985054063</v>
      </c>
      <c r="L550" s="2" t="n">
        <f aca="false">(tcofTTGPERCEO!J548/$AD550)*(L$2/$B$2)</f>
        <v>0</v>
      </c>
      <c r="M550" s="2" t="n">
        <f aca="false">(tcofTTGPERCEO!K548/$AD550)*(M$2/$B$2)</f>
        <v>0.0020454770906125</v>
      </c>
      <c r="N550" s="2" t="n">
        <f aca="false">(tcofTTGPERCEO!L548/$AD550)*(N$2/$B$2)</f>
        <v>0.0084409271771358</v>
      </c>
      <c r="O550" s="2" t="n">
        <f aca="false">(tcofTTGPERCEO!M548/$AD550)*(O$2/$B$2)</f>
        <v>0.245712742623475</v>
      </c>
      <c r="P550" s="2" t="n">
        <f aca="false">(tcofTTGPERCEO!N548/$AD550)*(P$2/$B$2)</f>
        <v>0.00203790859758763</v>
      </c>
      <c r="Q550" s="2" t="n">
        <f aca="false">(tcofTTGPERCEO!O548/$AD550)*(Q$2/$B$2)</f>
        <v>0.00256976056374251</v>
      </c>
      <c r="R550" s="2" t="n">
        <f aca="false">(tcofTTGPERCEO!P548/$AD550)*(R$2/$B$2)</f>
        <v>9.23650071092398E-005</v>
      </c>
      <c r="S550" s="2" t="n">
        <f aca="false">(tcofTTGPERCEO!Q548/$AD550)*(S$2/$B$2)</f>
        <v>0.000494523864634196</v>
      </c>
      <c r="T550" s="2" t="n">
        <f aca="false">(tcofTTGPERCEO!R548/$AD550)*(T$2/$B$2)</f>
        <v>0.00403408026276632</v>
      </c>
      <c r="U550" s="2" t="n">
        <f aca="false">(tcofTTGPERCEO!S548/$AD550)*(U$2/$B$2)</f>
        <v>0.00132463324038048</v>
      </c>
      <c r="V550" s="2" t="n">
        <f aca="false">(tcofTTGPERCEO!T548/$AD550)*(V$2/$B$2)</f>
        <v>0</v>
      </c>
      <c r="W550" s="2" t="n">
        <f aca="false">(tcofTTGPERCEO!U548/$AD550)*(W$2/$B$2)</f>
        <v>0</v>
      </c>
      <c r="X550" s="2" t="n">
        <f aca="false">(tcofTTGPERCEO!V548/$AD550)*(X$2/$B$2)</f>
        <v>0</v>
      </c>
      <c r="Y550" s="2" t="n">
        <f aca="false">(tcofTTGPERCEO!W548/$AD550)*(Y$2/$B$2)</f>
        <v>0.00347989022011088</v>
      </c>
      <c r="Z550" s="2" t="n">
        <f aca="false">(tcofTTGPERCEO!X548/$AD550)*(Z$2/$B$2)</f>
        <v>0.00017326705390898</v>
      </c>
      <c r="AA550" s="2" t="n">
        <f aca="false">(tcofTTGPERCEO!Y548/$AD550)*(AA$2/$B$2)</f>
        <v>0</v>
      </c>
      <c r="AD550" s="2" t="n">
        <f aca="false">SUM(tcofTTGPERCEO!H548:AA548)</f>
        <v>105</v>
      </c>
    </row>
    <row r="551" customFormat="false" ht="12.8" hidden="false" customHeight="false" outlineLevel="0" collapsed="false">
      <c r="A551" s="2" t="str">
        <f aca="false">tcofTTGPERCEO!A549</f>
        <v>../tcof/chi-long-metaok/maelle3_rou.tei_corpo2_tto.cha </v>
      </c>
      <c r="B551" s="2" t="str">
        <f aca="false">tcofTTGPERCEO!B549</f>
        <v> LONG </v>
      </c>
      <c r="C551" s="2" t="str">
        <f aca="false">tcofTTGPERCEO!C549</f>
        <v> ADU </v>
      </c>
      <c r="D551" s="2" t="n">
        <f aca="false">tcofTTGPERCEO!D549</f>
        <v>11</v>
      </c>
      <c r="E551" s="2" t="n">
        <f aca="false">tcofTTGPERCEO!E549</f>
        <v>474</v>
      </c>
      <c r="F551" s="2" t="str">
        <f aca="false">tcofTTGPERCEO!F549</f>
        <v>20;</v>
      </c>
      <c r="G551" s="2" t="str">
        <f aca="false">LEFT(F551,FIND(";",F551)-1)</f>
        <v>20</v>
      </c>
      <c r="H551" s="2" t="n">
        <f aca="false">SUM(J551:AA551)</f>
        <v>0.31273756263373</v>
      </c>
      <c r="I551" s="2" t="n">
        <f aca="false">SUM(J551,K551,M551,N551,O551,P551,Q551,R551,T551,U551)</f>
        <v>0.309637254124236</v>
      </c>
      <c r="J551" s="2" t="n">
        <f aca="false">(tcofTTGPERCEO!H549/$AD551)*(J$2/$B$2)</f>
        <v>0</v>
      </c>
      <c r="K551" s="2" t="n">
        <f aca="false">(tcofTTGPERCEO!I549/$AD551)*(K$2/$B$2)</f>
        <v>0.000316985626435102</v>
      </c>
      <c r="L551" s="2" t="n">
        <f aca="false">(tcofTTGPERCEO!J549/$AD551)*(L$2/$B$2)</f>
        <v>0</v>
      </c>
      <c r="M551" s="2" t="n">
        <f aca="false">(tcofTTGPERCEO!K549/$AD551)*(M$2/$B$2)</f>
        <v>0.00605000266237499</v>
      </c>
      <c r="N551" s="2" t="n">
        <f aca="false">(tcofTTGPERCEO!L549/$AD551)*(N$2/$B$2)</f>
        <v>0.00226964751241808</v>
      </c>
      <c r="O551" s="2" t="n">
        <f aca="false">(tcofTTGPERCEO!M549/$AD551)*(O$2/$B$2)</f>
        <v>0.292127411486898</v>
      </c>
      <c r="P551" s="2" t="n">
        <f aca="false">(tcofTTGPERCEO!N549/$AD551)*(P$2/$B$2)</f>
        <v>0.00129163220973864</v>
      </c>
      <c r="Q551" s="2" t="n">
        <f aca="false">(tcofTTGPERCEO!O549/$AD551)*(Q$2/$B$2)</f>
        <v>0.00217162864541621</v>
      </c>
      <c r="R551" s="2" t="n">
        <f aca="false">(tcofTTGPERCEO!P549/$AD551)*(R$2/$B$2)</f>
        <v>0.000136596137274228</v>
      </c>
      <c r="S551" s="2" t="n">
        <f aca="false">(tcofTTGPERCEO!Q549/$AD551)*(S$2/$B$2)</f>
        <v>0</v>
      </c>
      <c r="T551" s="2" t="n">
        <f aca="false">(tcofTTGPERCEO!R549/$AD551)*(T$2/$B$2)</f>
        <v>0.00331438519241364</v>
      </c>
      <c r="U551" s="2" t="n">
        <f aca="false">(tcofTTGPERCEO!S549/$AD551)*(U$2/$B$2)</f>
        <v>0.00195896465126691</v>
      </c>
      <c r="V551" s="2" t="n">
        <f aca="false">(tcofTTGPERCEO!T549/$AD551)*(V$2/$B$2)</f>
        <v>0.000270910238842204</v>
      </c>
      <c r="W551" s="2" t="n">
        <f aca="false">(tcofTTGPERCEO!U549/$AD551)*(W$2/$B$2)</f>
        <v>0</v>
      </c>
      <c r="X551" s="2" t="n">
        <f aca="false">(tcofTTGPERCEO!V549/$AD551)*(X$2/$B$2)</f>
        <v>0</v>
      </c>
      <c r="Y551" s="2" t="n">
        <f aca="false">(tcofTTGPERCEO!W549/$AD551)*(Y$2/$B$2)</f>
        <v>0.0025731582613496</v>
      </c>
      <c r="Z551" s="2" t="n">
        <f aca="false">(tcofTTGPERCEO!X549/$AD551)*(Z$2/$B$2)</f>
        <v>0.000256240009302012</v>
      </c>
      <c r="AA551" s="2" t="n">
        <f aca="false">(tcofTTGPERCEO!Y549/$AD551)*(AA$2/$B$2)</f>
        <v>0</v>
      </c>
      <c r="AD551" s="2" t="n">
        <f aca="false">SUM(tcofTTGPERCEO!H549:AA549)</f>
        <v>71</v>
      </c>
    </row>
    <row r="552" customFormat="false" ht="12.8" hidden="false" customHeight="false" outlineLevel="0" collapsed="false">
      <c r="A552" s="2" t="str">
        <f aca="false">tcofTTGPERCEO!A550</f>
        <v>../tcof/chi-long-metaok/marie1_gue.tei_corpo2_tto.cha </v>
      </c>
      <c r="B552" s="2" t="str">
        <f aca="false">tcofTTGPERCEO!B550</f>
        <v> LONG </v>
      </c>
      <c r="C552" s="2" t="str">
        <f aca="false">tcofTTGPERCEO!C550</f>
        <v> ADU </v>
      </c>
      <c r="D552" s="2" t="n">
        <f aca="false">tcofTTGPERCEO!D550</f>
        <v>41</v>
      </c>
      <c r="E552" s="2" t="n">
        <f aca="false">tcofTTGPERCEO!E550</f>
        <v>346</v>
      </c>
      <c r="F552" s="2" t="str">
        <f aca="false">tcofTTGPERCEO!F550</f>
        <v>20;</v>
      </c>
      <c r="G552" s="2" t="str">
        <f aca="false">LEFT(F552,FIND(";",F552)-1)</f>
        <v>20</v>
      </c>
      <c r="H552" s="2" t="n">
        <f aca="false">SUM(J552:AA552)</f>
        <v>0.230858567605651</v>
      </c>
      <c r="I552" s="2" t="n">
        <f aca="false">SUM(J552,K552,M552,N552,O552,P552,Q552,R552,T552,U552)</f>
        <v>0.22527460925286</v>
      </c>
      <c r="J552" s="2" t="n">
        <f aca="false">(tcofTTGPERCEO!H550/$AD552)*(J$2/$B$2)</f>
        <v>0.00043023808266906</v>
      </c>
      <c r="K552" s="2" t="n">
        <f aca="false">(tcofTTGPERCEO!I550/$AD552)*(K$2/$B$2)</f>
        <v>0</v>
      </c>
      <c r="L552" s="2" t="n">
        <f aca="false">(tcofTTGPERCEO!J550/$AD552)*(L$2/$B$2)</f>
        <v>0</v>
      </c>
      <c r="M552" s="2" t="n">
        <f aca="false">(tcofTTGPERCEO!K550/$AD552)*(M$2/$B$2)</f>
        <v>0.00565197617142927</v>
      </c>
      <c r="N552" s="2" t="n">
        <f aca="false">(tcofTTGPERCEO!L550/$AD552)*(N$2/$B$2)</f>
        <v>0.0127219715827645</v>
      </c>
      <c r="O552" s="2" t="n">
        <f aca="false">(tcofTTGPERCEO!M550/$AD552)*(O$2/$B$2)</f>
        <v>0.199689148416911</v>
      </c>
      <c r="P552" s="2" t="n">
        <f aca="false">(tcofTTGPERCEO!N550/$AD552)*(P$2/$B$2)</f>
        <v>0.00160887520862182</v>
      </c>
      <c r="Q552" s="2" t="n">
        <f aca="false">(tcofTTGPERCEO!O550/$AD552)*(Q$2/$B$2)</f>
        <v>0</v>
      </c>
      <c r="R552" s="2" t="n">
        <f aca="false">(tcofTTGPERCEO!P550/$AD552)*(R$2/$B$2)</f>
        <v>0.00025521909859132</v>
      </c>
      <c r="S552" s="2" t="n">
        <f aca="false">(tcofTTGPERCEO!Q550/$AD552)*(S$2/$B$2)</f>
        <v>0.00136644752069975</v>
      </c>
      <c r="T552" s="2" t="n">
        <f aca="false">(tcofTTGPERCEO!R550/$AD552)*(T$2/$B$2)</f>
        <v>0.00247706682801441</v>
      </c>
      <c r="U552" s="2" t="n">
        <f aca="false">(tcofTTGPERCEO!S550/$AD552)*(U$2/$B$2)</f>
        <v>0.00244011386385878</v>
      </c>
      <c r="V552" s="2" t="n">
        <f aca="false">(tcofTTGPERCEO!T550/$AD552)*(V$2/$B$2)</f>
        <v>0.00101234878725245</v>
      </c>
      <c r="W552" s="2" t="n">
        <f aca="false">(tcofTTGPERCEO!U550/$AD552)*(W$2/$B$2)</f>
        <v>0</v>
      </c>
      <c r="X552" s="2" t="n">
        <f aca="false">(tcofTTGPERCEO!V550/$AD552)*(X$2/$B$2)</f>
        <v>0</v>
      </c>
      <c r="Y552" s="2" t="n">
        <f aca="false">(tcofTTGPERCEO!W550/$AD552)*(Y$2/$B$2)</f>
        <v>0.00320516204483897</v>
      </c>
      <c r="Z552" s="2" t="n">
        <f aca="false">(tcofTTGPERCEO!X550/$AD552)*(Z$2/$B$2)</f>
        <v>0</v>
      </c>
      <c r="AA552" s="2" t="n">
        <f aca="false">(tcofTTGPERCEO!Y550/$AD552)*(AA$2/$B$2)</f>
        <v>0</v>
      </c>
      <c r="AD552" s="2" t="n">
        <f aca="false">SUM(tcofTTGPERCEO!H550:AA550)</f>
        <v>38</v>
      </c>
    </row>
    <row r="553" customFormat="false" ht="12.8" hidden="false" customHeight="false" outlineLevel="0" collapsed="false">
      <c r="A553" s="2" t="str">
        <f aca="false">tcofTTGPERCEO!A551</f>
        <v>../tcof/chi-long-metaok/marie2_gue.tei_corpo2_tto.cha </v>
      </c>
      <c r="B553" s="2" t="str">
        <f aca="false">tcofTTGPERCEO!B551</f>
        <v> LONG </v>
      </c>
      <c r="C553" s="2" t="str">
        <f aca="false">tcofTTGPERCEO!C551</f>
        <v> ADU </v>
      </c>
      <c r="D553" s="2" t="n">
        <f aca="false">tcofTTGPERCEO!D551</f>
        <v>30</v>
      </c>
      <c r="E553" s="2" t="n">
        <f aca="false">tcofTTGPERCEO!E551</f>
        <v>719</v>
      </c>
      <c r="F553" s="2" t="str">
        <f aca="false">tcofTTGPERCEO!F551</f>
        <v>20;</v>
      </c>
      <c r="G553" s="2" t="str">
        <f aca="false">LEFT(F553,FIND(";",F553)-1)</f>
        <v>20</v>
      </c>
      <c r="H553" s="2" t="n">
        <f aca="false">SUM(J553:AA553)</f>
        <v>0.212230225865813</v>
      </c>
      <c r="I553" s="2" t="n">
        <f aca="false">SUM(J553,K553,M553,N553,O553,P553,Q553,R553,T553,U553)</f>
        <v>0.20464691948185</v>
      </c>
      <c r="J553" s="2" t="n">
        <f aca="false">(tcofTTGPERCEO!H551/$AD553)*(J$2/$B$2)</f>
        <v>0.000173926033419407</v>
      </c>
      <c r="K553" s="2" t="n">
        <f aca="false">(tcofTTGPERCEO!I551/$AD553)*(K$2/$B$2)</f>
        <v>0.000718275940751879</v>
      </c>
      <c r="L553" s="2" t="n">
        <f aca="false">(tcofTTGPERCEO!J551/$AD553)*(L$2/$B$2)</f>
        <v>0</v>
      </c>
      <c r="M553" s="2" t="n">
        <f aca="false">(tcofTTGPERCEO!K551/$AD553)*(M$2/$B$2)</f>
        <v>0</v>
      </c>
      <c r="N553" s="2" t="n">
        <f aca="false">(tcofTTGPERCEO!L551/$AD553)*(N$2/$B$2)</f>
        <v>0.0154287740471825</v>
      </c>
      <c r="O553" s="2" t="n">
        <f aca="false">(tcofTTGPERCEO!M551/$AD553)*(O$2/$B$2)</f>
        <v>0.177595880932486</v>
      </c>
      <c r="P553" s="2" t="n">
        <f aca="false">(tcofTTGPERCEO!N551/$AD553)*(P$2/$B$2)</f>
        <v>0.00227638726326278</v>
      </c>
      <c r="Q553" s="2" t="n">
        <f aca="false">(tcofTTGPERCEO!O551/$AD553)*(Q$2/$B$2)</f>
        <v>0.00246040905039176</v>
      </c>
      <c r="R553" s="2" t="n">
        <f aca="false">(tcofTTGPERCEO!P551/$AD553)*(R$2/$B$2)</f>
        <v>0</v>
      </c>
      <c r="S553" s="2" t="n">
        <f aca="false">(tcofTTGPERCEO!Q551/$AD553)*(S$2/$B$2)</f>
        <v>0.0011047873571615</v>
      </c>
      <c r="T553" s="2" t="n">
        <f aca="false">(tcofTTGPERCEO!R551/$AD553)*(T$2/$B$2)</f>
        <v>0.00500683720556104</v>
      </c>
      <c r="U553" s="2" t="n">
        <f aca="false">(tcofTTGPERCEO!S551/$AD553)*(U$2/$B$2)</f>
        <v>0.000986429008793976</v>
      </c>
      <c r="V553" s="2" t="n">
        <f aca="false">(tcofTTGPERCEO!T551/$AD553)*(V$2/$B$2)</f>
        <v>0</v>
      </c>
      <c r="W553" s="2" t="n">
        <f aca="false">(tcofTTGPERCEO!U551/$AD553)*(W$2/$B$2)</f>
        <v>0</v>
      </c>
      <c r="X553" s="2" t="n">
        <f aca="false">(tcofTTGPERCEO!V551/$AD553)*(X$2/$B$2)</f>
        <v>0</v>
      </c>
      <c r="Y553" s="2" t="n">
        <f aca="false">(tcofTTGPERCEO!W551/$AD553)*(Y$2/$B$2)</f>
        <v>0.00647851902680217</v>
      </c>
      <c r="Z553" s="2" t="n">
        <f aca="false">(tcofTTGPERCEO!X551/$AD553)*(Z$2/$B$2)</f>
        <v>0</v>
      </c>
      <c r="AA553" s="2" t="n">
        <f aca="false">(tcofTTGPERCEO!Y551/$AD553)*(AA$2/$B$2)</f>
        <v>0</v>
      </c>
      <c r="AD553" s="2" t="n">
        <f aca="false">SUM(tcofTTGPERCEO!H551:AA551)</f>
        <v>94</v>
      </c>
    </row>
    <row r="554" customFormat="false" ht="12.8" hidden="false" customHeight="false" outlineLevel="0" collapsed="false">
      <c r="A554" s="2" t="str">
        <f aca="false">tcofTTGPERCEO!A552</f>
        <v>../tcof/chi-long-metaok/marie3_gue.tei_corpo2_tto.cha </v>
      </c>
      <c r="B554" s="2" t="str">
        <f aca="false">tcofTTGPERCEO!B552</f>
        <v> LONG </v>
      </c>
      <c r="C554" s="2" t="str">
        <f aca="false">tcofTTGPERCEO!C552</f>
        <v> ADU </v>
      </c>
      <c r="D554" s="2" t="n">
        <f aca="false">tcofTTGPERCEO!D552</f>
        <v>33</v>
      </c>
      <c r="E554" s="2" t="n">
        <f aca="false">tcofTTGPERCEO!E552</f>
        <v>732</v>
      </c>
      <c r="F554" s="2" t="str">
        <f aca="false">tcofTTGPERCEO!F552</f>
        <v>20;</v>
      </c>
      <c r="G554" s="2" t="str">
        <f aca="false">LEFT(F554,FIND(";",F554)-1)</f>
        <v>20</v>
      </c>
      <c r="H554" s="2" t="n">
        <f aca="false">SUM(J554:AA554)</f>
        <v>0.21734732958404</v>
      </c>
      <c r="I554" s="2" t="n">
        <f aca="false">SUM(J554,K554,M554,N554,O554,P554,Q554,R554,T554,U554)</f>
        <v>0.211289168962188</v>
      </c>
      <c r="J554" s="2" t="n">
        <f aca="false">(tcofTTGPERCEO!H552/$AD554)*(J$2/$B$2)</f>
        <v>0.000441866138957413</v>
      </c>
      <c r="K554" s="2" t="n">
        <f aca="false">(tcofTTGPERCEO!I552/$AD554)*(K$2/$B$2)</f>
        <v>0.000405513143727788</v>
      </c>
      <c r="L554" s="2" t="n">
        <f aca="false">(tcofTTGPERCEO!J552/$AD554)*(L$2/$B$2)</f>
        <v>0</v>
      </c>
      <c r="M554" s="2" t="n">
        <f aca="false">(tcofTTGPERCEO!K552/$AD554)*(M$2/$B$2)</f>
        <v>0.00257988101518693</v>
      </c>
      <c r="N554" s="2" t="n">
        <f aca="false">(tcofTTGPERCEO!L552/$AD554)*(N$2/$B$2)</f>
        <v>0.0101622956186647</v>
      </c>
      <c r="O554" s="2" t="n">
        <f aca="false">(tcofTTGPERCEO!M552/$AD554)*(O$2/$B$2)</f>
        <v>0.18685627221234</v>
      </c>
      <c r="P554" s="2" t="n">
        <f aca="false">(tcofTTGPERCEO!N552/$AD554)*(P$2/$B$2)</f>
        <v>0.00220314442982447</v>
      </c>
      <c r="Q554" s="2" t="n">
        <f aca="false">(tcofTTGPERCEO!O552/$AD554)*(Q$2/$B$2)</f>
        <v>0.00138905976418514</v>
      </c>
      <c r="R554" s="2" t="n">
        <f aca="false">(tcofTTGPERCEO!P552/$AD554)*(R$2/$B$2)</f>
        <v>8.73723040222539E-005</v>
      </c>
      <c r="S554" s="2" t="n">
        <f aca="false">(tcofTTGPERCEO!Q552/$AD554)*(S$2/$B$2)</f>
        <v>0.00187117137969696</v>
      </c>
      <c r="T554" s="2" t="n">
        <f aca="false">(tcofTTGPERCEO!R552/$AD554)*(T$2/$B$2)</f>
        <v>0.00424002430020484</v>
      </c>
      <c r="U554" s="2" t="n">
        <f aca="false">(tcofTTGPERCEO!S552/$AD554)*(U$2/$B$2)</f>
        <v>0.00292374003507404</v>
      </c>
      <c r="V554" s="2" t="n">
        <f aca="false">(tcofTTGPERCEO!T552/$AD554)*(V$2/$B$2)</f>
        <v>0.000346569855095432</v>
      </c>
      <c r="W554" s="2" t="n">
        <f aca="false">(tcofTTGPERCEO!U552/$AD554)*(W$2/$B$2)</f>
        <v>0</v>
      </c>
      <c r="X554" s="2" t="n">
        <f aca="false">(tcofTTGPERCEO!V552/$AD554)*(X$2/$B$2)</f>
        <v>0</v>
      </c>
      <c r="Y554" s="2" t="n">
        <f aca="false">(tcofTTGPERCEO!W552/$AD554)*(Y$2/$B$2)</f>
        <v>0.00384041938705931</v>
      </c>
      <c r="Z554" s="2" t="n">
        <f aca="false">(tcofTTGPERCEO!X552/$AD554)*(Z$2/$B$2)</f>
        <v>0</v>
      </c>
      <c r="AA554" s="2" t="n">
        <f aca="false">(tcofTTGPERCEO!Y552/$AD554)*(AA$2/$B$2)</f>
        <v>0</v>
      </c>
      <c r="AD554" s="2" t="n">
        <f aca="false">SUM(tcofTTGPERCEO!H552:AA552)</f>
        <v>111</v>
      </c>
    </row>
    <row r="555" customFormat="false" ht="12.8" hidden="false" customHeight="false" outlineLevel="0" collapsed="false">
      <c r="A555" s="2" t="str">
        <f aca="false">tcofTTGPERCEO!A553</f>
        <v>../tcof/chi-long-metaok/sarah10_can.tei_corpo2_tto.cha </v>
      </c>
      <c r="B555" s="2" t="str">
        <f aca="false">tcofTTGPERCEO!B553</f>
        <v> LONG </v>
      </c>
      <c r="C555" s="2" t="str">
        <f aca="false">tcofTTGPERCEO!C553</f>
        <v> ADU </v>
      </c>
      <c r="D555" s="2" t="n">
        <f aca="false">tcofTTGPERCEO!D553</f>
        <v>1</v>
      </c>
      <c r="E555" s="2" t="n">
        <f aca="false">tcofTTGPERCEO!E553</f>
        <v>181</v>
      </c>
      <c r="F555" s="2" t="str">
        <f aca="false">tcofTTGPERCEO!F553</f>
        <v>26;</v>
      </c>
      <c r="G555" s="2" t="str">
        <f aca="false">LEFT(F555,FIND(";",F555)-1)</f>
        <v>26</v>
      </c>
      <c r="H555" s="2" t="n">
        <f aca="false">SUM(J555:AA555)</f>
        <v>0.395310106142603</v>
      </c>
      <c r="I555" s="2" t="n">
        <f aca="false">SUM(J555,K555,M555,N555,O555,P555,Q555,R555,T555,U555)</f>
        <v>0.3915438623563</v>
      </c>
      <c r="J555" s="2" t="n">
        <f aca="false">(tcofTTGPERCEO!H553/$AD555)*(J$2/$B$2)</f>
        <v>0</v>
      </c>
      <c r="K555" s="2" t="n">
        <f aca="false">(tcofTTGPERCEO!I553/$AD555)*(K$2/$B$2)</f>
        <v>0</v>
      </c>
      <c r="L555" s="2" t="n">
        <f aca="false">(tcofTTGPERCEO!J553/$AD555)*(L$2/$B$2)</f>
        <v>0</v>
      </c>
      <c r="M555" s="2" t="n">
        <f aca="false">(tcofTTGPERCEO!K553/$AD555)*(M$2/$B$2)</f>
        <v>0.00340912848435416</v>
      </c>
      <c r="N555" s="2" t="n">
        <f aca="false">(tcofTTGPERCEO!L553/$AD555)*(N$2/$B$2)</f>
        <v>0</v>
      </c>
      <c r="O555" s="2" t="n">
        <f aca="false">(tcofTTGPERCEO!M553/$AD555)*(O$2/$B$2)</f>
        <v>0.385431753134862</v>
      </c>
      <c r="P555" s="2" t="n">
        <f aca="false">(tcofTTGPERCEO!N553/$AD555)*(P$2/$B$2)</f>
        <v>0</v>
      </c>
      <c r="Q555" s="2" t="n">
        <f aca="false">(tcofTTGPERCEO!O553/$AD555)*(Q$2/$B$2)</f>
        <v>0</v>
      </c>
      <c r="R555" s="2" t="n">
        <f aca="false">(tcofTTGPERCEO!P553/$AD555)*(R$2/$B$2)</f>
        <v>0.000461825035546199</v>
      </c>
      <c r="S555" s="2" t="n">
        <f aca="false">(tcofTTGPERCEO!Q553/$AD555)*(S$2/$B$2)</f>
        <v>0</v>
      </c>
      <c r="T555" s="2" t="n">
        <f aca="false">(tcofTTGPERCEO!R553/$AD555)*(T$2/$B$2)</f>
        <v>0.00224115570153684</v>
      </c>
      <c r="U555" s="2" t="n">
        <f aca="false">(tcofTTGPERCEO!S553/$AD555)*(U$2/$B$2)</f>
        <v>0</v>
      </c>
      <c r="V555" s="2" t="n">
        <f aca="false">(tcofTTGPERCEO!T553/$AD555)*(V$2/$B$2)</f>
        <v>0</v>
      </c>
      <c r="W555" s="2" t="n">
        <f aca="false">(tcofTTGPERCEO!U553/$AD555)*(W$2/$B$2)</f>
        <v>0</v>
      </c>
      <c r="X555" s="2" t="n">
        <f aca="false">(tcofTTGPERCEO!V553/$AD555)*(X$2/$B$2)</f>
        <v>0</v>
      </c>
      <c r="Y555" s="2" t="n">
        <f aca="false">(tcofTTGPERCEO!W553/$AD555)*(Y$2/$B$2)</f>
        <v>0.00289990851675907</v>
      </c>
      <c r="Z555" s="2" t="n">
        <f aca="false">(tcofTTGPERCEO!X553/$AD555)*(Z$2/$B$2)</f>
        <v>0.000866335269544898</v>
      </c>
      <c r="AA555" s="2" t="n">
        <f aca="false">(tcofTTGPERCEO!Y553/$AD555)*(AA$2/$B$2)</f>
        <v>0</v>
      </c>
      <c r="AD555" s="2" t="n">
        <f aca="false">SUM(tcofTTGPERCEO!H553:AA553)</f>
        <v>21</v>
      </c>
    </row>
    <row r="556" customFormat="false" ht="12.8" hidden="false" customHeight="false" outlineLevel="0" collapsed="false">
      <c r="A556" s="2" t="str">
        <f aca="false">tcofTTGPERCEO!A554</f>
        <v>../tcof/chi-long-metaok/sarah11_can.tei_corpo2_tto.cha </v>
      </c>
      <c r="B556" s="2" t="str">
        <f aca="false">tcofTTGPERCEO!B554</f>
        <v> LONG </v>
      </c>
      <c r="C556" s="2" t="str">
        <f aca="false">tcofTTGPERCEO!C554</f>
        <v> ADU </v>
      </c>
      <c r="D556" s="2" t="n">
        <f aca="false">tcofTTGPERCEO!D554</f>
        <v>12</v>
      </c>
      <c r="E556" s="2" t="n">
        <f aca="false">tcofTTGPERCEO!E554</f>
        <v>270</v>
      </c>
      <c r="F556" s="2" t="str">
        <f aca="false">tcofTTGPERCEO!F554</f>
        <v>26;</v>
      </c>
      <c r="G556" s="2" t="str">
        <f aca="false">LEFT(F556,FIND(";",F556)-1)</f>
        <v>26</v>
      </c>
      <c r="H556" s="2" t="n">
        <f aca="false">SUM(J556:AA556)</f>
        <v>0.193619787100228</v>
      </c>
      <c r="I556" s="2" t="n">
        <f aca="false">SUM(J556,K556,M556,N556,O556,P556,Q556,R556,T556,U556)</f>
        <v>0.184113412498568</v>
      </c>
      <c r="J556" s="2" t="n">
        <f aca="false">(tcofTTGPERCEO!H554/$AD556)*(J$2/$B$2)</f>
        <v>0</v>
      </c>
      <c r="K556" s="2" t="n">
        <f aca="false">(tcofTTGPERCEO!I554/$AD556)*(K$2/$B$2)</f>
        <v>0</v>
      </c>
      <c r="L556" s="2" t="n">
        <f aca="false">(tcofTTGPERCEO!J554/$AD556)*(L$2/$B$2)</f>
        <v>0</v>
      </c>
      <c r="M556" s="2" t="n">
        <f aca="false">(tcofTTGPERCEO!K554/$AD556)*(M$2/$B$2)</f>
        <v>0.0108472269956723</v>
      </c>
      <c r="N556" s="2" t="n">
        <f aca="false">(tcofTTGPERCEO!L554/$AD556)*(N$2/$B$2)</f>
        <v>0.0122079525289154</v>
      </c>
      <c r="O556" s="2" t="n">
        <f aca="false">(tcofTTGPERCEO!M554/$AD556)*(O$2/$B$2)</f>
        <v>0.15329671999682</v>
      </c>
      <c r="P556" s="2" t="n">
        <f aca="false">(tcofTTGPERCEO!N554/$AD556)*(P$2/$B$2)</f>
        <v>0</v>
      </c>
      <c r="Q556" s="2" t="n">
        <f aca="false">(tcofTTGPERCEO!O554/$AD556)*(Q$2/$B$2)</f>
        <v>0.00350421895055797</v>
      </c>
      <c r="R556" s="2" t="n">
        <f aca="false">(tcofTTGPERCEO!P554/$AD556)*(R$2/$B$2)</f>
        <v>0</v>
      </c>
      <c r="S556" s="2" t="n">
        <f aca="false">(tcofTTGPERCEO!Q554/$AD556)*(S$2/$B$2)</f>
        <v>0.00157348502383608</v>
      </c>
      <c r="T556" s="2" t="n">
        <f aca="false">(tcofTTGPERCEO!R554/$AD556)*(T$2/$B$2)</f>
        <v>0.00285237998377417</v>
      </c>
      <c r="U556" s="2" t="n">
        <f aca="false">(tcofTTGPERCEO!S554/$AD556)*(U$2/$B$2)</f>
        <v>0.00140491404282778</v>
      </c>
      <c r="V556" s="2" t="n">
        <f aca="false">(tcofTTGPERCEO!T554/$AD556)*(V$2/$B$2)</f>
        <v>0</v>
      </c>
      <c r="W556" s="2" t="n">
        <f aca="false">(tcofTTGPERCEO!U554/$AD556)*(W$2/$B$2)</f>
        <v>0</v>
      </c>
      <c r="X556" s="2" t="n">
        <f aca="false">(tcofTTGPERCEO!V554/$AD556)*(X$2/$B$2)</f>
        <v>0</v>
      </c>
      <c r="Y556" s="2" t="n">
        <f aca="false">(tcofTTGPERCEO!W554/$AD556)*(Y$2/$B$2)</f>
        <v>0.00738158531538672</v>
      </c>
      <c r="Z556" s="2" t="n">
        <f aca="false">(tcofTTGPERCEO!X554/$AD556)*(Z$2/$B$2)</f>
        <v>0.000551304262437663</v>
      </c>
      <c r="AA556" s="2" t="n">
        <f aca="false">(tcofTTGPERCEO!Y554/$AD556)*(AA$2/$B$2)</f>
        <v>0</v>
      </c>
      <c r="AD556" s="2" t="n">
        <f aca="false">SUM(tcofTTGPERCEO!H554:AA554)</f>
        <v>33</v>
      </c>
    </row>
    <row r="557" customFormat="false" ht="12.8" hidden="false" customHeight="false" outlineLevel="0" collapsed="false">
      <c r="A557" s="2" t="str">
        <f aca="false">tcofTTGPERCEO!A555</f>
        <v>../tcof/chi-long-metaok/sarah12_can.tei_corpo2_tto.cha </v>
      </c>
      <c r="B557" s="2" t="str">
        <f aca="false">tcofTTGPERCEO!B555</f>
        <v> LONG </v>
      </c>
      <c r="C557" s="2" t="str">
        <f aca="false">tcofTTGPERCEO!C555</f>
        <v> ADU </v>
      </c>
      <c r="D557" s="2" t="n">
        <f aca="false">tcofTTGPERCEO!D555</f>
        <v>10</v>
      </c>
      <c r="E557" s="2" t="n">
        <f aca="false">tcofTTGPERCEO!E555</f>
        <v>261</v>
      </c>
      <c r="F557" s="2" t="str">
        <f aca="false">tcofTTGPERCEO!F555</f>
        <v>26;</v>
      </c>
      <c r="G557" s="2" t="str">
        <f aca="false">LEFT(F557,FIND(";",F557)-1)</f>
        <v>26</v>
      </c>
      <c r="H557" s="2" t="n">
        <f aca="false">SUM(J557:AA557)</f>
        <v>0.343652753131188</v>
      </c>
      <c r="I557" s="2" t="n">
        <f aca="false">SUM(J557,K557,M557,N557,O557,P557,Q557,R557,T557,U557)</f>
        <v>0.336956510557313</v>
      </c>
      <c r="J557" s="2" t="n">
        <f aca="false">(tcofTTGPERCEO!H555/$AD557)*(J$2/$B$2)</f>
        <v>0</v>
      </c>
      <c r="K557" s="2" t="n">
        <f aca="false">(tcofTTGPERCEO!I555/$AD557)*(K$2/$B$2)</f>
        <v>0</v>
      </c>
      <c r="L557" s="2" t="n">
        <f aca="false">(tcofTTGPERCEO!J555/$AD557)*(L$2/$B$2)</f>
        <v>0</v>
      </c>
      <c r="M557" s="2" t="n">
        <f aca="false">(tcofTTGPERCEO!K555/$AD557)*(M$2/$B$2)</f>
        <v>0</v>
      </c>
      <c r="N557" s="2" t="n">
        <f aca="false">(tcofTTGPERCEO!L555/$AD557)*(N$2/$B$2)</f>
        <v>0.013428747781807</v>
      </c>
      <c r="O557" s="2" t="n">
        <f aca="false">(tcofTTGPERCEO!M555/$AD557)*(O$2/$B$2)</f>
        <v>0.320390144793354</v>
      </c>
      <c r="P557" s="2" t="n">
        <f aca="false">(tcofTTGPERCEO!N555/$AD557)*(P$2/$B$2)</f>
        <v>0</v>
      </c>
      <c r="Q557" s="2" t="n">
        <f aca="false">(tcofTTGPERCEO!O555/$AD557)*(Q$2/$B$2)</f>
        <v>0</v>
      </c>
      <c r="R557" s="2" t="n">
        <f aca="false">(tcofTTGPERCEO!P555/$AD557)*(R$2/$B$2)</f>
        <v>0</v>
      </c>
      <c r="S557" s="2" t="n">
        <f aca="false">(tcofTTGPERCEO!Q555/$AD557)*(S$2/$B$2)</f>
        <v>0</v>
      </c>
      <c r="T557" s="2" t="n">
        <f aca="false">(tcofTTGPERCEO!R555/$AD557)*(T$2/$B$2)</f>
        <v>0.00313761798215158</v>
      </c>
      <c r="U557" s="2" t="n">
        <f aca="false">(tcofTTGPERCEO!S555/$AD557)*(U$2/$B$2)</f>
        <v>0</v>
      </c>
      <c r="V557" s="2" t="n">
        <f aca="false">(tcofTTGPERCEO!T555/$AD557)*(V$2/$B$2)</f>
        <v>0</v>
      </c>
      <c r="W557" s="2" t="n">
        <f aca="false">(tcofTTGPERCEO!U555/$AD557)*(W$2/$B$2)</f>
        <v>0</v>
      </c>
      <c r="X557" s="2" t="n">
        <f aca="false">(tcofTTGPERCEO!V555/$AD557)*(X$2/$B$2)</f>
        <v>0</v>
      </c>
      <c r="Y557" s="2" t="n">
        <f aca="false">(tcofTTGPERCEO!W555/$AD557)*(Y$2/$B$2)</f>
        <v>0.00608980788519404</v>
      </c>
      <c r="Z557" s="2" t="n">
        <f aca="false">(tcofTTGPERCEO!X555/$AD557)*(Z$2/$B$2)</f>
        <v>0.000606434688681429</v>
      </c>
      <c r="AA557" s="2" t="n">
        <f aca="false">(tcofTTGPERCEO!Y555/$AD557)*(AA$2/$B$2)</f>
        <v>0</v>
      </c>
      <c r="AD557" s="2" t="n">
        <f aca="false">SUM(tcofTTGPERCEO!H555:AA555)</f>
        <v>30</v>
      </c>
    </row>
    <row r="558" customFormat="false" ht="12.8" hidden="false" customHeight="false" outlineLevel="0" collapsed="false">
      <c r="A558" s="2" t="str">
        <f aca="false">tcofTTGPERCEO!A556</f>
        <v>../tcof/chi-long-metaok/sarah1_can.tei_corpo2_tto.cha </v>
      </c>
      <c r="B558" s="2" t="str">
        <f aca="false">tcofTTGPERCEO!B556</f>
        <v> LONG </v>
      </c>
      <c r="C558" s="2" t="str">
        <f aca="false">tcofTTGPERCEO!C556</f>
        <v> ADU </v>
      </c>
      <c r="D558" s="2" t="n">
        <f aca="false">tcofTTGPERCEO!D556</f>
        <v>18</v>
      </c>
      <c r="E558" s="2" t="n">
        <f aca="false">tcofTTGPERCEO!E556</f>
        <v>325</v>
      </c>
      <c r="F558" s="2" t="str">
        <f aca="false">tcofTTGPERCEO!F556</f>
        <v>26;</v>
      </c>
      <c r="G558" s="2" t="str">
        <f aca="false">LEFT(F558,FIND(";",F558)-1)</f>
        <v>26</v>
      </c>
      <c r="H558" s="2" t="n">
        <f aca="false">SUM(J558:AA558)</f>
        <v>0.359042794424549</v>
      </c>
      <c r="I558" s="2" t="n">
        <f aca="false">SUM(J558,K558,M558,N558,O558,P558,Q558,R558,T558,U558)</f>
        <v>0.357113742729126</v>
      </c>
      <c r="J558" s="2" t="n">
        <f aca="false">(tcofTTGPERCEO!H556/$AD558)*(J$2/$B$2)</f>
        <v>0.000398757247351812</v>
      </c>
      <c r="K558" s="2" t="n">
        <f aca="false">(tcofTTGPERCEO!I556/$AD558)*(K$2/$B$2)</f>
        <v>0</v>
      </c>
      <c r="L558" s="2" t="n">
        <f aca="false">(tcofTTGPERCEO!J556/$AD558)*(L$2/$B$2)</f>
        <v>0</v>
      </c>
      <c r="M558" s="2" t="n">
        <f aca="false">(tcofTTGPERCEO!K556/$AD558)*(M$2/$B$2)</f>
        <v>0</v>
      </c>
      <c r="N558" s="2" t="n">
        <f aca="false">(tcofTTGPERCEO!L556/$AD558)*(N$2/$B$2)</f>
        <v>0.00196518260221565</v>
      </c>
      <c r="O558" s="2" t="n">
        <f aca="false">(tcofTTGPERCEO!M556/$AD558)*(O$2/$B$2)</f>
        <v>0.345478461651371</v>
      </c>
      <c r="P558" s="2" t="n">
        <f aca="false">(tcofTTGPERCEO!N556/$AD558)*(P$2/$B$2)</f>
        <v>0.000745576316190598</v>
      </c>
      <c r="Q558" s="2" t="n">
        <f aca="false">(tcofTTGPERCEO!O556/$AD558)*(Q$2/$B$2)</f>
        <v>0.00282046891142471</v>
      </c>
      <c r="R558" s="2" t="n">
        <f aca="false">(tcofTTGPERCEO!P556/$AD558)*(R$2/$B$2)</f>
        <v>0</v>
      </c>
      <c r="S558" s="2" t="n">
        <f aca="false">(tcofTTGPERCEO!Q556/$AD558)*(S$2/$B$2)</f>
        <v>0</v>
      </c>
      <c r="T558" s="2" t="n">
        <f aca="false">(tcofTTGPERCEO!R556/$AD558)*(T$2/$B$2)</f>
        <v>0.00344372705358101</v>
      </c>
      <c r="U558" s="2" t="n">
        <f aca="false">(tcofTTGPERCEO!S556/$AD558)*(U$2/$B$2)</f>
        <v>0.00226156894699107</v>
      </c>
      <c r="V558" s="2" t="n">
        <f aca="false">(tcofTTGPERCEO!T556/$AD558)*(V$2/$B$2)</f>
        <v>0</v>
      </c>
      <c r="W558" s="2" t="n">
        <f aca="false">(tcofTTGPERCEO!U556/$AD558)*(W$2/$B$2)</f>
        <v>0</v>
      </c>
      <c r="X558" s="2" t="n">
        <f aca="false">(tcofTTGPERCEO!V556/$AD558)*(X$2/$B$2)</f>
        <v>0</v>
      </c>
      <c r="Y558" s="2" t="n">
        <f aca="false">(tcofTTGPERCEO!W556/$AD558)*(Y$2/$B$2)</f>
        <v>0.00148531899638879</v>
      </c>
      <c r="Z558" s="2" t="n">
        <f aca="false">(tcofTTGPERCEO!X556/$AD558)*(Z$2/$B$2)</f>
        <v>0.000443732699035192</v>
      </c>
      <c r="AA558" s="2" t="n">
        <f aca="false">(tcofTTGPERCEO!Y556/$AD558)*(AA$2/$B$2)</f>
        <v>0</v>
      </c>
      <c r="AD558" s="2" t="n">
        <f aca="false">SUM(tcofTTGPERCEO!H556:AA556)</f>
        <v>41</v>
      </c>
    </row>
    <row r="559" customFormat="false" ht="12.8" hidden="false" customHeight="false" outlineLevel="0" collapsed="false">
      <c r="A559" s="2" t="str">
        <f aca="false">tcofTTGPERCEO!A557</f>
        <v>../tcof/chi-long-metaok/sarah2_can.tei_corpo2_tto.cha </v>
      </c>
      <c r="B559" s="2" t="str">
        <f aca="false">tcofTTGPERCEO!B557</f>
        <v> LONG </v>
      </c>
      <c r="C559" s="2" t="str">
        <f aca="false">tcofTTGPERCEO!C557</f>
        <v> ADU </v>
      </c>
      <c r="D559" s="2" t="n">
        <f aca="false">tcofTTGPERCEO!D557</f>
        <v>3</v>
      </c>
      <c r="E559" s="2" t="n">
        <f aca="false">tcofTTGPERCEO!E557</f>
        <v>309</v>
      </c>
      <c r="F559" s="2" t="str">
        <f aca="false">tcofTTGPERCEO!F557</f>
        <v>26;</v>
      </c>
      <c r="G559" s="2" t="str">
        <f aca="false">LEFT(F559,FIND(";",F559)-1)</f>
        <v>26</v>
      </c>
      <c r="H559" s="2" t="n">
        <f aca="false">SUM(J559:AA559)</f>
        <v>0.274075871338712</v>
      </c>
      <c r="I559" s="2" t="n">
        <f aca="false">SUM(J559,K559,M559,N559,O559,P559,Q559,R559,T559,U559)</f>
        <v>0.271311302328037</v>
      </c>
      <c r="J559" s="2" t="n">
        <f aca="false">(tcofTTGPERCEO!H557/$AD559)*(J$2/$B$2)</f>
        <v>0.00086047616533812</v>
      </c>
      <c r="K559" s="2" t="n">
        <f aca="false">(tcofTTGPERCEO!I557/$AD559)*(K$2/$B$2)</f>
        <v>0</v>
      </c>
      <c r="L559" s="2" t="n">
        <f aca="false">(tcofTTGPERCEO!J557/$AD559)*(L$2/$B$2)</f>
        <v>0</v>
      </c>
      <c r="M559" s="2" t="n">
        <f aca="false">(tcofTTGPERCEO!K557/$AD559)*(M$2/$B$2)</f>
        <v>0</v>
      </c>
      <c r="N559" s="2" t="n">
        <f aca="false">(tcofTTGPERCEO!L557/$AD559)*(N$2/$B$2)</f>
        <v>0.00424065719425483</v>
      </c>
      <c r="O559" s="2" t="n">
        <f aca="false">(tcofTTGPERCEO!M557/$AD559)*(O$2/$B$2)</f>
        <v>0.252939587994753</v>
      </c>
      <c r="P559" s="2" t="n">
        <f aca="false">(tcofTTGPERCEO!N557/$AD559)*(P$2/$B$2)</f>
        <v>0.000804437604310908</v>
      </c>
      <c r="Q559" s="2" t="n">
        <f aca="false">(tcofTTGPERCEO!O557/$AD559)*(Q$2/$B$2)</f>
        <v>0.0050718958494918</v>
      </c>
      <c r="R559" s="2" t="n">
        <f aca="false">(tcofTTGPERCEO!P557/$AD559)*(R$2/$B$2)</f>
        <v>0</v>
      </c>
      <c r="S559" s="2" t="n">
        <f aca="false">(tcofTTGPERCEO!Q557/$AD559)*(S$2/$B$2)</f>
        <v>0.000683223760349875</v>
      </c>
      <c r="T559" s="2" t="n">
        <f aca="false">(tcofTTGPERCEO!R557/$AD559)*(T$2/$B$2)</f>
        <v>0.00495413365602882</v>
      </c>
      <c r="U559" s="2" t="n">
        <f aca="false">(tcofTTGPERCEO!S557/$AD559)*(U$2/$B$2)</f>
        <v>0.00244011386385878</v>
      </c>
      <c r="V559" s="2" t="n">
        <f aca="false">(tcofTTGPERCEO!T557/$AD559)*(V$2/$B$2)</f>
        <v>0</v>
      </c>
      <c r="W559" s="2" t="n">
        <f aca="false">(tcofTTGPERCEO!U557/$AD559)*(W$2/$B$2)</f>
        <v>0</v>
      </c>
      <c r="X559" s="2" t="n">
        <f aca="false">(tcofTTGPERCEO!V557/$AD559)*(X$2/$B$2)</f>
        <v>0</v>
      </c>
      <c r="Y559" s="2" t="n">
        <f aca="false">(tcofTTGPERCEO!W557/$AD559)*(Y$2/$B$2)</f>
        <v>0.00160258102241949</v>
      </c>
      <c r="Z559" s="2" t="n">
        <f aca="false">(tcofTTGPERCEO!X557/$AD559)*(Z$2/$B$2)</f>
        <v>0.000478764227906391</v>
      </c>
      <c r="AA559" s="2" t="n">
        <f aca="false">(tcofTTGPERCEO!Y557/$AD559)*(AA$2/$B$2)</f>
        <v>0</v>
      </c>
      <c r="AD559" s="2" t="n">
        <f aca="false">SUM(tcofTTGPERCEO!H557:AA557)</f>
        <v>38</v>
      </c>
    </row>
    <row r="560" customFormat="false" ht="12.8" hidden="false" customHeight="false" outlineLevel="0" collapsed="false">
      <c r="A560" s="2" t="str">
        <f aca="false">tcofTTGPERCEO!A558</f>
        <v>../tcof/chi-long-metaok/sarah3_can.tei_corpo2_tto.cha </v>
      </c>
      <c r="B560" s="2" t="str">
        <f aca="false">tcofTTGPERCEO!B558</f>
        <v> LONG </v>
      </c>
      <c r="C560" s="2" t="str">
        <f aca="false">tcofTTGPERCEO!C558</f>
        <v> ADU </v>
      </c>
      <c r="D560" s="2" t="n">
        <f aca="false">tcofTTGPERCEO!D558</f>
        <v>7</v>
      </c>
      <c r="E560" s="2" t="n">
        <f aca="false">tcofTTGPERCEO!E558</f>
        <v>247</v>
      </c>
      <c r="F560" s="2" t="str">
        <f aca="false">tcofTTGPERCEO!F558</f>
        <v>26;</v>
      </c>
      <c r="G560" s="2" t="str">
        <f aca="false">LEFT(F560,FIND(";",F560)-1)</f>
        <v>26</v>
      </c>
      <c r="H560" s="2" t="n">
        <f aca="false">SUM(J560:AA560)</f>
        <v>0.376790150671796</v>
      </c>
      <c r="I560" s="2" t="n">
        <f aca="false">SUM(J560,K560,M560,N560,O560,P560,Q560,R560,T560,U560)</f>
        <v>0.374308419764789</v>
      </c>
      <c r="J560" s="2" t="n">
        <f aca="false">(tcofTTGPERCEO!H558/$AD560)*(J$2/$B$2)</f>
        <v>0</v>
      </c>
      <c r="K560" s="2" t="n">
        <f aca="false">(tcofTTGPERCEO!I558/$AD560)*(K$2/$B$2)</f>
        <v>0</v>
      </c>
      <c r="L560" s="2" t="n">
        <f aca="false">(tcofTTGPERCEO!J558/$AD560)*(L$2/$B$2)</f>
        <v>0</v>
      </c>
      <c r="M560" s="2" t="n">
        <f aca="false">(tcofTTGPERCEO!K558/$AD560)*(M$2/$B$2)</f>
        <v>0.00409095418122499</v>
      </c>
      <c r="N560" s="2" t="n">
        <f aca="false">(tcofTTGPERCEO!L558/$AD560)*(N$2/$B$2)</f>
        <v>0.00460414209661953</v>
      </c>
      <c r="O560" s="2" t="n">
        <f aca="false">(tcofTTGPERCEO!M558/$AD560)*(O$2/$B$2)</f>
        <v>0.361342268563933</v>
      </c>
      <c r="P560" s="2" t="n">
        <f aca="false">(tcofTTGPERCEO!N558/$AD560)*(P$2/$B$2)</f>
        <v>0</v>
      </c>
      <c r="Q560" s="2" t="n">
        <f aca="false">(tcofTTGPERCEO!O558/$AD560)*(Q$2/$B$2)</f>
        <v>0</v>
      </c>
      <c r="R560" s="2" t="n">
        <f aca="false">(tcofTTGPERCEO!P558/$AD560)*(R$2/$B$2)</f>
        <v>0.000277095021327719</v>
      </c>
      <c r="S560" s="2" t="n">
        <f aca="false">(tcofTTGPERCEO!Q558/$AD560)*(S$2/$B$2)</f>
        <v>0.000741785796951293</v>
      </c>
      <c r="T560" s="2" t="n">
        <f aca="false">(tcofTTGPERCEO!R558/$AD560)*(T$2/$B$2)</f>
        <v>0.00134469342092211</v>
      </c>
      <c r="U560" s="2" t="n">
        <f aca="false">(tcofTTGPERCEO!S558/$AD560)*(U$2/$B$2)</f>
        <v>0.00264926648076096</v>
      </c>
      <c r="V560" s="2" t="n">
        <f aca="false">(tcofTTGPERCEO!T558/$AD560)*(V$2/$B$2)</f>
        <v>0</v>
      </c>
      <c r="W560" s="2" t="n">
        <f aca="false">(tcofTTGPERCEO!U558/$AD560)*(W$2/$B$2)</f>
        <v>0</v>
      </c>
      <c r="X560" s="2" t="n">
        <f aca="false">(tcofTTGPERCEO!V558/$AD560)*(X$2/$B$2)</f>
        <v>0</v>
      </c>
      <c r="Y560" s="2" t="n">
        <f aca="false">(tcofTTGPERCEO!W558/$AD560)*(Y$2/$B$2)</f>
        <v>0.00173994511005544</v>
      </c>
      <c r="Z560" s="2" t="n">
        <f aca="false">(tcofTTGPERCEO!X558/$AD560)*(Z$2/$B$2)</f>
        <v>0</v>
      </c>
      <c r="AA560" s="2" t="n">
        <f aca="false">(tcofTTGPERCEO!Y558/$AD560)*(AA$2/$B$2)</f>
        <v>0</v>
      </c>
      <c r="AD560" s="2" t="n">
        <f aca="false">SUM(tcofTTGPERCEO!H558:AA558)</f>
        <v>35</v>
      </c>
    </row>
    <row r="561" customFormat="false" ht="12.8" hidden="false" customHeight="false" outlineLevel="0" collapsed="false">
      <c r="A561" s="2" t="str">
        <f aca="false">tcofTTGPERCEO!A559</f>
        <v>../tcof/chi-long-metaok/sarah4_can.tei_corpo2_tto.cha </v>
      </c>
      <c r="B561" s="2" t="str">
        <f aca="false">tcofTTGPERCEO!B559</f>
        <v> LONG </v>
      </c>
      <c r="C561" s="2" t="str">
        <f aca="false">tcofTTGPERCEO!C559</f>
        <v> ADU </v>
      </c>
      <c r="D561" s="2" t="n">
        <f aca="false">tcofTTGPERCEO!D559</f>
        <v>6</v>
      </c>
      <c r="E561" s="2" t="n">
        <f aca="false">tcofTTGPERCEO!E559</f>
        <v>362</v>
      </c>
      <c r="F561" s="2" t="str">
        <f aca="false">tcofTTGPERCEO!F559</f>
        <v>26;</v>
      </c>
      <c r="G561" s="2" t="str">
        <f aca="false">LEFT(F561,FIND(";",F561)-1)</f>
        <v>26</v>
      </c>
      <c r="H561" s="2" t="n">
        <f aca="false">SUM(J561:AA561)</f>
        <v>0.286832651801559</v>
      </c>
      <c r="I561" s="2" t="n">
        <f aca="false">SUM(J561,K561,M561,N561,O561,P561,Q561,R561,T561,U561)</f>
        <v>0.27985973304529</v>
      </c>
      <c r="J561" s="2" t="n">
        <f aca="false">(tcofTTGPERCEO!H559/$AD561)*(J$2/$B$2)</f>
        <v>0</v>
      </c>
      <c r="K561" s="2" t="n">
        <f aca="false">(tcofTTGPERCEO!I559/$AD561)*(K$2/$B$2)</f>
        <v>0</v>
      </c>
      <c r="L561" s="2" t="n">
        <f aca="false">(tcofTTGPERCEO!J559/$AD561)*(L$2/$B$2)</f>
        <v>0</v>
      </c>
      <c r="M561" s="2" t="n">
        <f aca="false">(tcofTTGPERCEO!K559/$AD561)*(M$2/$B$2)</f>
        <v>0</v>
      </c>
      <c r="N561" s="2" t="n">
        <f aca="false">(tcofTTGPERCEO!L559/$AD561)*(N$2/$B$2)</f>
        <v>0.00483434920145051</v>
      </c>
      <c r="O561" s="2" t="n">
        <f aca="false">(tcofTTGPERCEO!M559/$AD561)*(O$2/$B$2)</f>
        <v>0.263057171514544</v>
      </c>
      <c r="P561" s="2" t="n">
        <f aca="false">(tcofTTGPERCEO!N559/$AD561)*(P$2/$B$2)</f>
        <v>0.00061137257927629</v>
      </c>
      <c r="Q561" s="2" t="n">
        <f aca="false">(tcofTTGPERCEO!O559/$AD561)*(Q$2/$B$2)</f>
        <v>0.00385464084561376</v>
      </c>
      <c r="R561" s="2" t="n">
        <f aca="false">(tcofTTGPERCEO!P559/$AD561)*(R$2/$B$2)</f>
        <v>0</v>
      </c>
      <c r="S561" s="2" t="n">
        <f aca="false">(tcofTTGPERCEO!Q559/$AD561)*(S$2/$B$2)</f>
        <v>0.000519250057865905</v>
      </c>
      <c r="T561" s="2" t="n">
        <f aca="false">(tcofTTGPERCEO!R559/$AD561)*(T$2/$B$2)</f>
        <v>0.00564771236787285</v>
      </c>
      <c r="U561" s="2" t="n">
        <f aca="false">(tcofTTGPERCEO!S559/$AD561)*(U$2/$B$2)</f>
        <v>0.00185448653653267</v>
      </c>
      <c r="V561" s="2" t="n">
        <f aca="false">(tcofTTGPERCEO!T559/$AD561)*(V$2/$B$2)</f>
        <v>0</v>
      </c>
      <c r="W561" s="2" t="n">
        <f aca="false">(tcofTTGPERCEO!U559/$AD561)*(W$2/$B$2)</f>
        <v>0</v>
      </c>
      <c r="X561" s="2" t="n">
        <f aca="false">(tcofTTGPERCEO!V559/$AD561)*(X$2/$B$2)</f>
        <v>0</v>
      </c>
      <c r="Y561" s="2" t="n">
        <f aca="false">(tcofTTGPERCEO!W559/$AD561)*(Y$2/$B$2)</f>
        <v>0.00608980788519404</v>
      </c>
      <c r="Z561" s="2" t="n">
        <f aca="false">(tcofTTGPERCEO!X559/$AD561)*(Z$2/$B$2)</f>
        <v>0.000363860813208857</v>
      </c>
      <c r="AA561" s="2" t="n">
        <f aca="false">(tcofTTGPERCEO!Y559/$AD561)*(AA$2/$B$2)</f>
        <v>0</v>
      </c>
      <c r="AD561" s="2" t="n">
        <f aca="false">SUM(tcofTTGPERCEO!H559:AA559)</f>
        <v>50</v>
      </c>
    </row>
    <row r="562" customFormat="false" ht="12.8" hidden="false" customHeight="false" outlineLevel="0" collapsed="false">
      <c r="A562" s="2" t="str">
        <f aca="false">tcofTTGPERCEO!A560</f>
        <v>../tcof/chi-long-metaok/sarah5_can.tei_corpo2_tto.cha </v>
      </c>
      <c r="B562" s="2" t="str">
        <f aca="false">tcofTTGPERCEO!B560</f>
        <v> LONG </v>
      </c>
      <c r="C562" s="2" t="str">
        <f aca="false">tcofTTGPERCEO!C560</f>
        <v> ADU </v>
      </c>
      <c r="D562" s="2" t="n">
        <f aca="false">tcofTTGPERCEO!D560</f>
        <v>23</v>
      </c>
      <c r="E562" s="2" t="n">
        <f aca="false">tcofTTGPERCEO!E560</f>
        <v>652</v>
      </c>
      <c r="F562" s="2" t="str">
        <f aca="false">tcofTTGPERCEO!F560</f>
        <v>26;</v>
      </c>
      <c r="G562" s="2" t="str">
        <f aca="false">LEFT(F562,FIND(";",F562)-1)</f>
        <v>26</v>
      </c>
      <c r="H562" s="2" t="n">
        <f aca="false">SUM(J562:AA562)</f>
        <v>0.25028959330325</v>
      </c>
      <c r="I562" s="2" t="n">
        <f aca="false">SUM(J562,K562,M562,N562,O562,P562,Q562,R562,T562,U562)</f>
        <v>0.245551447241132</v>
      </c>
      <c r="J562" s="2" t="n">
        <f aca="false">(tcofTTGPERCEO!H560/$AD562)*(J$2/$B$2)</f>
        <v>0.000698677228265995</v>
      </c>
      <c r="K562" s="2" t="n">
        <f aca="false">(tcofTTGPERCEO!I560/$AD562)*(K$2/$B$2)</f>
        <v>0.00057707639684339</v>
      </c>
      <c r="L562" s="2" t="n">
        <f aca="false">(tcofTTGPERCEO!J560/$AD562)*(L$2/$B$2)</f>
        <v>0</v>
      </c>
      <c r="M562" s="2" t="n">
        <f aca="false">(tcofTTGPERCEO!K560/$AD562)*(M$2/$B$2)</f>
        <v>0.000611894856166132</v>
      </c>
      <c r="N562" s="2" t="n">
        <f aca="false">(tcofTTGPERCEO!L560/$AD562)*(N$2/$B$2)</f>
        <v>0.0117071134508061</v>
      </c>
      <c r="O562" s="2" t="n">
        <f aca="false">(tcofTTGPERCEO!M560/$AD562)*(O$2/$B$2)</f>
        <v>0.22483518932867</v>
      </c>
      <c r="P562" s="2" t="n">
        <f aca="false">(tcofTTGPERCEO!N560/$AD562)*(P$2/$B$2)</f>
        <v>0</v>
      </c>
      <c r="Q562" s="2" t="n">
        <f aca="false">(tcofTTGPERCEO!O560/$AD562)*(Q$2/$B$2)</f>
        <v>0.00230619537771764</v>
      </c>
      <c r="R562" s="2" t="n">
        <f aca="false">(tcofTTGPERCEO!P560/$AD562)*(R$2/$B$2)</f>
        <v>0.000414458365233768</v>
      </c>
      <c r="S562" s="2" t="n">
        <f aca="false">(tcofTTGPERCEO!Q560/$AD562)*(S$2/$B$2)</f>
        <v>0.000443803468261458</v>
      </c>
      <c r="T562" s="2" t="n">
        <f aca="false">(tcofTTGPERCEO!R560/$AD562)*(T$2/$B$2)</f>
        <v>0.00281581100962322</v>
      </c>
      <c r="U562" s="2" t="n">
        <f aca="false">(tcofTTGPERCEO!S560/$AD562)*(U$2/$B$2)</f>
        <v>0.00158503122780571</v>
      </c>
      <c r="V562" s="2" t="n">
        <f aca="false">(tcofTTGPERCEO!T560/$AD562)*(V$2/$B$2)</f>
        <v>0.000493195563020422</v>
      </c>
      <c r="W562" s="2" t="n">
        <f aca="false">(tcofTTGPERCEO!U560/$AD562)*(W$2/$B$2)</f>
        <v>0</v>
      </c>
      <c r="X562" s="2" t="n">
        <f aca="false">(tcofTTGPERCEO!V560/$AD562)*(X$2/$B$2)</f>
        <v>0</v>
      </c>
      <c r="Y562" s="2" t="n">
        <f aca="false">(tcofTTGPERCEO!W560/$AD562)*(Y$2/$B$2)</f>
        <v>0.00312297840266361</v>
      </c>
      <c r="Z562" s="2" t="n">
        <f aca="false">(tcofTTGPERCEO!X560/$AD562)*(Z$2/$B$2)</f>
        <v>0.000621984296083517</v>
      </c>
      <c r="AA562" s="2" t="n">
        <f aca="false">(tcofTTGPERCEO!Y560/$AD562)*(AA$2/$B$2)</f>
        <v>5.61843320889691E-005</v>
      </c>
      <c r="AD562" s="2" t="n">
        <f aca="false">SUM(tcofTTGPERCEO!H560:AA560)</f>
        <v>117</v>
      </c>
    </row>
    <row r="563" customFormat="false" ht="12.8" hidden="false" customHeight="false" outlineLevel="0" collapsed="false">
      <c r="A563" s="2" t="str">
        <f aca="false">tcofTTGPERCEO!A561</f>
        <v>../tcof/chi-long-metaok/sarah6_can.tei_corpo2_tto.cha </v>
      </c>
      <c r="B563" s="2" t="str">
        <f aca="false">tcofTTGPERCEO!B561</f>
        <v> LONG </v>
      </c>
      <c r="C563" s="2" t="str">
        <f aca="false">tcofTTGPERCEO!C561</f>
        <v> ADU </v>
      </c>
      <c r="D563" s="2" t="n">
        <f aca="false">tcofTTGPERCEO!D561</f>
        <v>6</v>
      </c>
      <c r="E563" s="2" t="n">
        <f aca="false">tcofTTGPERCEO!E561</f>
        <v>331</v>
      </c>
      <c r="F563" s="2" t="str">
        <f aca="false">tcofTTGPERCEO!F561</f>
        <v>26;</v>
      </c>
      <c r="G563" s="2" t="str">
        <f aca="false">LEFT(F563,FIND(";",F563)-1)</f>
        <v>26</v>
      </c>
      <c r="H563" s="2" t="n">
        <f aca="false">SUM(J563:AA563)</f>
        <v>0.1788089209353</v>
      </c>
      <c r="I563" s="2" t="n">
        <f aca="false">SUM(J563,K563,M563,N563,O563,P563,Q563,R563,T563,U563)</f>
        <v>0.172721427686322</v>
      </c>
      <c r="J563" s="2" t="n">
        <f aca="false">(tcofTTGPERCEO!H561/$AD563)*(J$2/$B$2)</f>
        <v>0.000990851341904502</v>
      </c>
      <c r="K563" s="2" t="n">
        <f aca="false">(tcofTTGPERCEO!I561/$AD563)*(K$2/$B$2)</f>
        <v>0</v>
      </c>
      <c r="L563" s="2" t="n">
        <f aca="false">(tcofTTGPERCEO!J561/$AD563)*(L$2/$B$2)</f>
        <v>0</v>
      </c>
      <c r="M563" s="2" t="n">
        <f aca="false">(tcofTTGPERCEO!K561/$AD563)*(M$2/$B$2)</f>
        <v>0.00216944539913447</v>
      </c>
      <c r="N563" s="2" t="n">
        <f aca="false">(tcofTTGPERCEO!L561/$AD563)*(N$2/$B$2)</f>
        <v>0.0195327240462647</v>
      </c>
      <c r="O563" s="2" t="n">
        <f aca="false">(tcofTTGPERCEO!M561/$AD563)*(O$2/$B$2)</f>
        <v>0.137967047997138</v>
      </c>
      <c r="P563" s="2" t="n">
        <f aca="false">(tcofTTGPERCEO!N561/$AD563)*(P$2/$B$2)</f>
        <v>0</v>
      </c>
      <c r="Q563" s="2" t="n">
        <f aca="false">(tcofTTGPERCEO!O561/$AD563)*(Q$2/$B$2)</f>
        <v>0.00350421895055797</v>
      </c>
      <c r="R563" s="2" t="n">
        <f aca="false">(tcofTTGPERCEO!P561/$AD563)*(R$2/$B$2)</f>
        <v>0</v>
      </c>
      <c r="S563" s="2" t="n">
        <f aca="false">(tcofTTGPERCEO!Q561/$AD563)*(S$2/$B$2)</f>
        <v>0</v>
      </c>
      <c r="T563" s="2" t="n">
        <f aca="false">(tcofTTGPERCEO!R561/$AD563)*(T$2/$B$2)</f>
        <v>0.0085571399513225</v>
      </c>
      <c r="U563" s="2" t="n">
        <f aca="false">(tcofTTGPERCEO!S561/$AD563)*(U$2/$B$2)</f>
        <v>0</v>
      </c>
      <c r="V563" s="2" t="n">
        <f aca="false">(tcofTTGPERCEO!T561/$AD563)*(V$2/$B$2)</f>
        <v>0</v>
      </c>
      <c r="W563" s="2" t="n">
        <f aca="false">(tcofTTGPERCEO!U561/$AD563)*(W$2/$B$2)</f>
        <v>0</v>
      </c>
      <c r="X563" s="2" t="n">
        <f aca="false">(tcofTTGPERCEO!V561/$AD563)*(X$2/$B$2)</f>
        <v>0</v>
      </c>
      <c r="Y563" s="2" t="n">
        <f aca="false">(tcofTTGPERCEO!W561/$AD563)*(Y$2/$B$2)</f>
        <v>0.00553618898654004</v>
      </c>
      <c r="Z563" s="2" t="n">
        <f aca="false">(tcofTTGPERCEO!X561/$AD563)*(Z$2/$B$2)</f>
        <v>0.000551304262437663</v>
      </c>
      <c r="AA563" s="2" t="n">
        <f aca="false">(tcofTTGPERCEO!Y561/$AD563)*(AA$2/$B$2)</f>
        <v>0</v>
      </c>
      <c r="AD563" s="2" t="n">
        <f aca="false">SUM(tcofTTGPERCEO!H561:AA561)</f>
        <v>33</v>
      </c>
    </row>
    <row r="564" customFormat="false" ht="12.8" hidden="false" customHeight="false" outlineLevel="0" collapsed="false">
      <c r="A564" s="2" t="str">
        <f aca="false">tcofTTGPERCEO!A562</f>
        <v>../tcof/chi-long-metaok/sarah7_can.tei_corpo2_tto.cha </v>
      </c>
      <c r="B564" s="2" t="str">
        <f aca="false">tcofTTGPERCEO!B562</f>
        <v> LONG </v>
      </c>
      <c r="C564" s="2" t="str">
        <f aca="false">tcofTTGPERCEO!C562</f>
        <v> ADU </v>
      </c>
      <c r="D564" s="2" t="n">
        <f aca="false">tcofTTGPERCEO!D562</f>
        <v>5</v>
      </c>
      <c r="E564" s="2" t="n">
        <f aca="false">tcofTTGPERCEO!E562</f>
        <v>300</v>
      </c>
      <c r="F564" s="2" t="str">
        <f aca="false">tcofTTGPERCEO!F562</f>
        <v>26;</v>
      </c>
      <c r="G564" s="2" t="str">
        <f aca="false">LEFT(F564,FIND(";",F564)-1)</f>
        <v>26</v>
      </c>
      <c r="H564" s="2" t="n">
        <f aca="false">SUM(J564:AA564)</f>
        <v>0.357354196584792</v>
      </c>
      <c r="I564" s="2" t="n">
        <f aca="false">SUM(J564,K564,M564,N564,O564,P564,Q564,R564,T564,U564)</f>
        <v>0.354215997869539</v>
      </c>
      <c r="J564" s="2" t="n">
        <f aca="false">(tcofTTGPERCEO!H562/$AD564)*(J$2/$B$2)</f>
        <v>0.000527388617465299</v>
      </c>
      <c r="K564" s="2" t="n">
        <f aca="false">(tcofTTGPERCEO!I562/$AD564)*(K$2/$B$2)</f>
        <v>0</v>
      </c>
      <c r="L564" s="2" t="n">
        <f aca="false">(tcofTTGPERCEO!J562/$AD564)*(L$2/$B$2)</f>
        <v>0</v>
      </c>
      <c r="M564" s="2" t="n">
        <f aca="false">(tcofTTGPERCEO!K562/$AD564)*(M$2/$B$2)</f>
        <v>0</v>
      </c>
      <c r="N564" s="2" t="n">
        <f aca="false">(tcofTTGPERCEO!L562/$AD564)*(N$2/$B$2)</f>
        <v>0.00519822494779624</v>
      </c>
      <c r="O564" s="2" t="n">
        <f aca="false">(tcofTTGPERCEO!M562/$AD564)*(O$2/$B$2)</f>
        <v>0.34269234502515</v>
      </c>
      <c r="P564" s="2" t="n">
        <f aca="false">(tcofTTGPERCEO!N562/$AD564)*(P$2/$B$2)</f>
        <v>0</v>
      </c>
      <c r="Q564" s="2" t="n">
        <f aca="false">(tcofTTGPERCEO!O562/$AD564)*(Q$2/$B$2)</f>
        <v>0.00124343253084315</v>
      </c>
      <c r="R564" s="2" t="n">
        <f aca="false">(tcofTTGPERCEO!P562/$AD564)*(R$2/$B$2)</f>
        <v>0</v>
      </c>
      <c r="S564" s="2" t="n">
        <f aca="false">(tcofTTGPERCEO!Q562/$AD564)*(S$2/$B$2)</f>
        <v>0</v>
      </c>
      <c r="T564" s="2" t="n">
        <f aca="false">(tcofTTGPERCEO!R562/$AD564)*(T$2/$B$2)</f>
        <v>0.00455460674828456</v>
      </c>
      <c r="U564" s="2" t="n">
        <f aca="false">(tcofTTGPERCEO!S562/$AD564)*(U$2/$B$2)</f>
        <v>0</v>
      </c>
      <c r="V564" s="2" t="n">
        <f aca="false">(tcofTTGPERCEO!T562/$AD564)*(V$2/$B$2)</f>
        <v>0</v>
      </c>
      <c r="W564" s="2" t="n">
        <f aca="false">(tcofTTGPERCEO!U562/$AD564)*(W$2/$B$2)</f>
        <v>0</v>
      </c>
      <c r="X564" s="2" t="n">
        <f aca="false">(tcofTTGPERCEO!V562/$AD564)*(X$2/$B$2)</f>
        <v>0</v>
      </c>
      <c r="Y564" s="2" t="n">
        <f aca="false">(tcofTTGPERCEO!W562/$AD564)*(Y$2/$B$2)</f>
        <v>0.00196445415651421</v>
      </c>
      <c r="Z564" s="2" t="n">
        <f aca="false">(tcofTTGPERCEO!X562/$AD564)*(Z$2/$B$2)</f>
        <v>0.00117374455873825</v>
      </c>
      <c r="AA564" s="2" t="n">
        <f aca="false">(tcofTTGPERCEO!Y562/$AD564)*(AA$2/$B$2)</f>
        <v>0</v>
      </c>
      <c r="AD564" s="2" t="n">
        <f aca="false">SUM(tcofTTGPERCEO!H562:AA562)</f>
        <v>31</v>
      </c>
    </row>
    <row r="565" customFormat="false" ht="12.8" hidden="false" customHeight="false" outlineLevel="0" collapsed="false">
      <c r="A565" s="2" t="str">
        <f aca="false">tcofTTGPERCEO!A563</f>
        <v>../tcof/chi-long-metaok/sarah8_can.tei_corpo2_tto.cha </v>
      </c>
      <c r="B565" s="2" t="str">
        <f aca="false">tcofTTGPERCEO!B563</f>
        <v> LONG </v>
      </c>
      <c r="C565" s="2" t="str">
        <f aca="false">tcofTTGPERCEO!C563</f>
        <v> ADU </v>
      </c>
      <c r="D565" s="2" t="n">
        <f aca="false">tcofTTGPERCEO!D563</f>
        <v>15</v>
      </c>
      <c r="E565" s="2" t="n">
        <f aca="false">tcofTTGPERCEO!E563</f>
        <v>309</v>
      </c>
      <c r="F565" s="2" t="str">
        <f aca="false">tcofTTGPERCEO!F563</f>
        <v>26;</v>
      </c>
      <c r="G565" s="2" t="str">
        <f aca="false">LEFT(F565,FIND(";",F565)-1)</f>
        <v>26</v>
      </c>
      <c r="H565" s="2" t="n">
        <f aca="false">SUM(J565:AA565)</f>
        <v>0.215963102984166</v>
      </c>
      <c r="I565" s="2" t="n">
        <f aca="false">SUM(J565,K565,M565,N565,O565,P565,Q565,R565,T565,U565)</f>
        <v>0.214276504727859</v>
      </c>
      <c r="J565" s="2" t="n">
        <f aca="false">(tcofTTGPERCEO!H563/$AD565)*(J$2/$B$2)</f>
        <v>0.000726624317396634</v>
      </c>
      <c r="K565" s="2" t="n">
        <f aca="false">(tcofTTGPERCEO!I563/$AD565)*(K$2/$B$2)</f>
        <v>0.00100026575452854</v>
      </c>
      <c r="L565" s="2" t="n">
        <f aca="false">(tcofTTGPERCEO!J563/$AD565)*(L$2/$B$2)</f>
        <v>0</v>
      </c>
      <c r="M565" s="2" t="n">
        <f aca="false">(tcofTTGPERCEO!K563/$AD565)*(M$2/$B$2)</f>
        <v>0.00159092662603194</v>
      </c>
      <c r="N565" s="2" t="n">
        <f aca="false">(tcofTTGPERCEO!L563/$AD565)*(N$2/$B$2)</f>
        <v>0.025066995859373</v>
      </c>
      <c r="O565" s="2" t="n">
        <f aca="false">(tcofTTGPERCEO!M563/$AD565)*(O$2/$B$2)</f>
        <v>0.179868151462936</v>
      </c>
      <c r="P565" s="2" t="n">
        <f aca="false">(tcofTTGPERCEO!N563/$AD565)*(P$2/$B$2)</f>
        <v>0</v>
      </c>
      <c r="Q565" s="2" t="n">
        <f aca="false">(tcofTTGPERCEO!O563/$AD565)*(Q$2/$B$2)</f>
        <v>0.000856586854580837</v>
      </c>
      <c r="R565" s="2" t="n">
        <f aca="false">(tcofTTGPERCEO!P563/$AD565)*(R$2/$B$2)</f>
        <v>0</v>
      </c>
      <c r="S565" s="2" t="n">
        <f aca="false">(tcofTTGPERCEO!Q563/$AD565)*(S$2/$B$2)</f>
        <v>0</v>
      </c>
      <c r="T565" s="2" t="n">
        <f aca="false">(tcofTTGPERCEO!R563/$AD565)*(T$2/$B$2)</f>
        <v>0.00104587266071719</v>
      </c>
      <c r="U565" s="2" t="n">
        <f aca="false">(tcofTTGPERCEO!S563/$AD565)*(U$2/$B$2)</f>
        <v>0.00412108119229483</v>
      </c>
      <c r="V565" s="2" t="n">
        <f aca="false">(tcofTTGPERCEO!T563/$AD565)*(V$2/$B$2)</f>
        <v>0.0012823084638531</v>
      </c>
      <c r="W565" s="2" t="n">
        <f aca="false">(tcofTTGPERCEO!U563/$AD565)*(W$2/$B$2)</f>
        <v>0</v>
      </c>
      <c r="X565" s="2" t="n">
        <f aca="false">(tcofTTGPERCEO!V563/$AD565)*(X$2/$B$2)</f>
        <v>0</v>
      </c>
      <c r="Y565" s="2" t="n">
        <f aca="false">(tcofTTGPERCEO!W563/$AD565)*(Y$2/$B$2)</f>
        <v>0</v>
      </c>
      <c r="Z565" s="2" t="n">
        <f aca="false">(tcofTTGPERCEO!X563/$AD565)*(Z$2/$B$2)</f>
        <v>0.000404289792454286</v>
      </c>
      <c r="AA565" s="2" t="n">
        <f aca="false">(tcofTTGPERCEO!Y563/$AD565)*(AA$2/$B$2)</f>
        <v>0</v>
      </c>
      <c r="AD565" s="2" t="n">
        <f aca="false">SUM(tcofTTGPERCEO!H563:AA563)</f>
        <v>45</v>
      </c>
    </row>
    <row r="566" customFormat="false" ht="12.8" hidden="false" customHeight="false" outlineLevel="0" collapsed="false">
      <c r="A566" s="2" t="str">
        <f aca="false">tcofTTGPERCEO!A564</f>
        <v>../tcof/chi-long-metaok/sarah9_can.tei_corpo2_tto.cha </v>
      </c>
      <c r="B566" s="2" t="str">
        <f aca="false">tcofTTGPERCEO!B564</f>
        <v> LONG </v>
      </c>
      <c r="C566" s="2" t="str">
        <f aca="false">tcofTTGPERCEO!C564</f>
        <v> ADU </v>
      </c>
      <c r="D566" s="2" t="n">
        <f aca="false">tcofTTGPERCEO!D564</f>
        <v>3</v>
      </c>
      <c r="E566" s="2" t="n">
        <f aca="false">tcofTTGPERCEO!E564</f>
        <v>180</v>
      </c>
      <c r="F566" s="2" t="str">
        <f aca="false">tcofTTGPERCEO!F564</f>
        <v>26;</v>
      </c>
      <c r="G566" s="2" t="str">
        <f aca="false">LEFT(F566,FIND(";",F566)-1)</f>
        <v>26</v>
      </c>
      <c r="H566" s="2" t="n">
        <f aca="false">SUM(J566:AA566)</f>
        <v>0.183330080739957</v>
      </c>
      <c r="I566" s="2" t="n">
        <f aca="false">SUM(J566,K566,M566,N566,O566,P566,Q566,R566,T566,U566)</f>
        <v>0.17722125652977</v>
      </c>
      <c r="J566" s="2" t="n">
        <f aca="false">(tcofTTGPERCEO!H564/$AD566)*(J$2/$B$2)</f>
        <v>0</v>
      </c>
      <c r="K566" s="2" t="n">
        <f aca="false">(tcofTTGPERCEO!I564/$AD566)*(K$2/$B$2)</f>
        <v>0</v>
      </c>
      <c r="L566" s="2" t="n">
        <f aca="false">(tcofTTGPERCEO!J564/$AD566)*(L$2/$B$2)</f>
        <v>0</v>
      </c>
      <c r="M566" s="2" t="n">
        <f aca="false">(tcofTTGPERCEO!K564/$AD566)*(M$2/$B$2)</f>
        <v>0.00842255272605146</v>
      </c>
      <c r="N566" s="2" t="n">
        <f aca="false">(tcofTTGPERCEO!L564/$AD566)*(N$2/$B$2)</f>
        <v>0.0094791160812755</v>
      </c>
      <c r="O566" s="2" t="n">
        <f aca="false">(tcofTTGPERCEO!M564/$AD566)*(O$2/$B$2)</f>
        <v>0.14878799293809</v>
      </c>
      <c r="P566" s="2" t="n">
        <f aca="false">(tcofTTGPERCEO!N564/$AD566)*(P$2/$B$2)</f>
        <v>0</v>
      </c>
      <c r="Q566" s="2" t="n">
        <f aca="false">(tcofTTGPERCEO!O564/$AD566)*(Q$2/$B$2)</f>
        <v>0.00226743579153751</v>
      </c>
      <c r="R566" s="2" t="n">
        <f aca="false">(tcofTTGPERCEO!P564/$AD566)*(R$2/$B$2)</f>
        <v>0</v>
      </c>
      <c r="S566" s="2" t="n">
        <f aca="false">(tcofTTGPERCEO!Q564/$AD566)*(S$2/$B$2)</f>
        <v>0.00610882421018712</v>
      </c>
      <c r="T566" s="2" t="n">
        <f aca="false">(tcofTTGPERCEO!R564/$AD566)*(T$2/$B$2)</f>
        <v>0.00553697290967926</v>
      </c>
      <c r="U566" s="2" t="n">
        <f aca="false">(tcofTTGPERCEO!S564/$AD566)*(U$2/$B$2)</f>
        <v>0.00272718608313629</v>
      </c>
      <c r="V566" s="2" t="n">
        <f aca="false">(tcofTTGPERCEO!T564/$AD566)*(V$2/$B$2)</f>
        <v>0</v>
      </c>
      <c r="W566" s="2" t="n">
        <f aca="false">(tcofTTGPERCEO!U564/$AD566)*(W$2/$B$2)</f>
        <v>0</v>
      </c>
      <c r="X566" s="2" t="n">
        <f aca="false">(tcofTTGPERCEO!V564/$AD566)*(X$2/$B$2)</f>
        <v>0</v>
      </c>
      <c r="Y566" s="2" t="n">
        <f aca="false">(tcofTTGPERCEO!W564/$AD566)*(Y$2/$B$2)</f>
        <v>0</v>
      </c>
      <c r="Z566" s="2" t="n">
        <f aca="false">(tcofTTGPERCEO!X564/$AD566)*(Z$2/$B$2)</f>
        <v>0</v>
      </c>
      <c r="AA566" s="2" t="n">
        <f aca="false">(tcofTTGPERCEO!Y564/$AD566)*(AA$2/$B$2)</f>
        <v>0</v>
      </c>
      <c r="AD566" s="2" t="n">
        <f aca="false">SUM(tcofTTGPERCEO!H564:AA564)</f>
        <v>17</v>
      </c>
    </row>
    <row r="567" customFormat="false" ht="12.8" hidden="false" customHeight="false" outlineLevel="0" collapsed="false">
      <c r="A567" s="2" t="str">
        <f aca="false">tcofTTGPERCEO!A565</f>
        <v>../tcof/chi-long-metaok/valentine1_sow.tei_corpo2_tto.cha </v>
      </c>
      <c r="B567" s="2" t="str">
        <f aca="false">tcofTTGPERCEO!B565</f>
        <v> LONG </v>
      </c>
      <c r="C567" s="2" t="str">
        <f aca="false">tcofTTGPERCEO!C565</f>
        <v> ADU </v>
      </c>
      <c r="D567" s="2" t="n">
        <f aca="false">tcofTTGPERCEO!D565</f>
        <v>31</v>
      </c>
      <c r="E567" s="2" t="n">
        <f aca="false">tcofTTGPERCEO!E565</f>
        <v>714</v>
      </c>
      <c r="F567" s="2" t="str">
        <f aca="false">tcofTTGPERCEO!F565</f>
        <v>25;</v>
      </c>
      <c r="G567" s="2" t="str">
        <f aca="false">LEFT(F567,FIND(";",F567)-1)</f>
        <v>25</v>
      </c>
      <c r="H567" s="2" t="n">
        <f aca="false">SUM(J567:AA567)</f>
        <v>0.310275920599996</v>
      </c>
      <c r="I567" s="2" t="n">
        <f aca="false">SUM(J567,K567,M567,N567,O567,P567,Q567,R567,T567,U567)</f>
        <v>0.305894518214236</v>
      </c>
      <c r="J567" s="2" t="n">
        <f aca="false">(tcofTTGPERCEO!H565/$AD567)*(J$2/$B$2)</f>
        <v>0.000751680328341346</v>
      </c>
      <c r="K567" s="2" t="n">
        <f aca="false">(tcofTTGPERCEO!I565/$AD567)*(K$2/$B$2)</f>
        <v>0</v>
      </c>
      <c r="L567" s="2" t="n">
        <f aca="false">(tcofTTGPERCEO!J565/$AD567)*(L$2/$B$2)</f>
        <v>0</v>
      </c>
      <c r="M567" s="2" t="n">
        <f aca="false">(tcofTTGPERCEO!K565/$AD567)*(M$2/$B$2)</f>
        <v>0.000822893082430315</v>
      </c>
      <c r="N567" s="2" t="n">
        <f aca="false">(tcofTTGPERCEO!L565/$AD567)*(N$2/$B$2)</f>
        <v>0.00463060268338171</v>
      </c>
      <c r="O567" s="2" t="n">
        <f aca="false">(tcofTTGPERCEO!M565/$AD567)*(O$2/$B$2)</f>
        <v>0.290735158614659</v>
      </c>
      <c r="P567" s="2" t="n">
        <f aca="false">(tcofTTGPERCEO!N565/$AD567)*(P$2/$B$2)</f>
        <v>0</v>
      </c>
      <c r="Q567" s="2" t="n">
        <f aca="false">(tcofTTGPERCEO!O565/$AD567)*(Q$2/$B$2)</f>
        <v>0.00354449732930001</v>
      </c>
      <c r="R567" s="2" t="n">
        <f aca="false">(tcofTTGPERCEO!P565/$AD567)*(R$2/$B$2)</f>
        <v>0</v>
      </c>
      <c r="S567" s="2" t="n">
        <f aca="false">(tcofTTGPERCEO!Q565/$AD567)*(S$2/$B$2)</f>
        <v>0.000596839146972305</v>
      </c>
      <c r="T567" s="2" t="n">
        <f aca="false">(tcofTTGPERCEO!R565/$AD567)*(T$2/$B$2)</f>
        <v>0.00540968617612342</v>
      </c>
      <c r="U567" s="2" t="n">
        <f aca="false">(tcofTTGPERCEO!S565/$AD567)*(U$2/$B$2)</f>
        <v>0</v>
      </c>
      <c r="V567" s="2" t="n">
        <f aca="false">(tcofTTGPERCEO!T565/$AD567)*(V$2/$B$2)</f>
        <v>0</v>
      </c>
      <c r="W567" s="2" t="n">
        <f aca="false">(tcofTTGPERCEO!U565/$AD567)*(W$2/$B$2)</f>
        <v>0</v>
      </c>
      <c r="X567" s="2" t="n">
        <f aca="false">(tcofTTGPERCEO!V565/$AD567)*(X$2/$B$2)</f>
        <v>0</v>
      </c>
      <c r="Y567" s="2" t="n">
        <f aca="false">(tcofTTGPERCEO!W565/$AD567)*(Y$2/$B$2)</f>
        <v>0.00349988958919198</v>
      </c>
      <c r="Z567" s="2" t="n">
        <f aca="false">(tcofTTGPERCEO!X565/$AD567)*(Z$2/$B$2)</f>
        <v>0.000209115409890148</v>
      </c>
      <c r="AA567" s="2" t="n">
        <f aca="false">(tcofTTGPERCEO!Y565/$AD567)*(AA$2/$B$2)</f>
        <v>7.5558239705855E-005</v>
      </c>
      <c r="AD567" s="2" t="n">
        <f aca="false">SUM(tcofTTGPERCEO!H565:AA565)</f>
        <v>87</v>
      </c>
    </row>
    <row r="568" customFormat="false" ht="12.8" hidden="false" customHeight="false" outlineLevel="0" collapsed="false">
      <c r="A568" s="2" t="str">
        <f aca="false">tcofTTGPERCEO!A566</f>
        <v>../tcof/chi-long-metaok/valentine2_sow.tei_corpo2_tto.cha </v>
      </c>
      <c r="B568" s="2" t="str">
        <f aca="false">tcofTTGPERCEO!B566</f>
        <v> LONG </v>
      </c>
      <c r="C568" s="2" t="str">
        <f aca="false">tcofTTGPERCEO!C566</f>
        <v> ADU </v>
      </c>
      <c r="D568" s="2" t="n">
        <f aca="false">tcofTTGPERCEO!D566</f>
        <v>40</v>
      </c>
      <c r="E568" s="2" t="n">
        <f aca="false">tcofTTGPERCEO!E566</f>
        <v>905</v>
      </c>
      <c r="F568" s="2" t="str">
        <f aca="false">tcofTTGPERCEO!F566</f>
        <v>25;</v>
      </c>
      <c r="G568" s="2" t="str">
        <f aca="false">LEFT(F568,FIND(";",F568)-1)</f>
        <v>25</v>
      </c>
      <c r="H568" s="2" t="n">
        <f aca="false">SUM(J568:AA568)</f>
        <v>0.281497904453564</v>
      </c>
      <c r="I568" s="2" t="n">
        <f aca="false">SUM(J568,K568,M568,N568,O568,P568,Q568,R568,T568,U568)</f>
        <v>0.276226648013707</v>
      </c>
      <c r="J568" s="2" t="n">
        <f aca="false">(tcofTTGPERCEO!H566/$AD568)*(J$2/$B$2)</f>
        <v>0.000616945175148086</v>
      </c>
      <c r="K568" s="2" t="n">
        <f aca="false">(tcofTTGPERCEO!I566/$AD568)*(K$2/$B$2)</f>
        <v>0</v>
      </c>
      <c r="L568" s="2" t="n">
        <f aca="false">(tcofTTGPERCEO!J566/$AD568)*(L$2/$B$2)</f>
        <v>0</v>
      </c>
      <c r="M568" s="2" t="n">
        <f aca="false">(tcofTTGPERCEO!K566/$AD568)*(M$2/$B$2)</f>
        <v>0</v>
      </c>
      <c r="N568" s="2" t="n">
        <f aca="false">(tcofTTGPERCEO!L566/$AD568)*(N$2/$B$2)</f>
        <v>0.00760117798970205</v>
      </c>
      <c r="O568" s="2" t="n">
        <f aca="false">(tcofTTGPERCEO!M566/$AD568)*(O$2/$B$2)</f>
        <v>0.257712033051258</v>
      </c>
      <c r="P568" s="2" t="n">
        <f aca="false">(tcofTTGPERCEO!N566/$AD568)*(P$2/$B$2)</f>
        <v>0</v>
      </c>
      <c r="Q568" s="2" t="n">
        <f aca="false">(tcofTTGPERCEO!O566/$AD568)*(Q$2/$B$2)</f>
        <v>0.00363645362793751</v>
      </c>
      <c r="R568" s="2" t="n">
        <f aca="false">(tcofTTGPERCEO!P566/$AD568)*(R$2/$B$2)</f>
        <v>0</v>
      </c>
      <c r="S568" s="2" t="n">
        <f aca="false">(tcofTTGPERCEO!Q566/$AD568)*(S$2/$B$2)</f>
        <v>0.000734787817734772</v>
      </c>
      <c r="T568" s="2" t="n">
        <f aca="false">(tcofTTGPERCEO!R566/$AD568)*(T$2/$B$2)</f>
        <v>0.00666003816966138</v>
      </c>
      <c r="U568" s="2" t="n">
        <f aca="false">(tcofTTGPERCEO!S566/$AD568)*(U$2/$B$2)</f>
        <v>0</v>
      </c>
      <c r="V568" s="2" t="n">
        <f aca="false">(tcofTTGPERCEO!T566/$AD568)*(V$2/$B$2)</f>
        <v>0</v>
      </c>
      <c r="W568" s="2" t="n">
        <f aca="false">(tcofTTGPERCEO!U566/$AD568)*(W$2/$B$2)</f>
        <v>0</v>
      </c>
      <c r="X568" s="2" t="n">
        <f aca="false">(tcofTTGPERCEO!V566/$AD568)*(X$2/$B$2)</f>
        <v>0</v>
      </c>
      <c r="Y568" s="2" t="n">
        <f aca="false">(tcofTTGPERCEO!W566/$AD568)*(Y$2/$B$2)</f>
        <v>0.00402157124493946</v>
      </c>
      <c r="Z568" s="2" t="n">
        <f aca="false">(tcofTTGPERCEO!X566/$AD568)*(Z$2/$B$2)</f>
        <v>0.000514897377182345</v>
      </c>
      <c r="AA568" s="2" t="n">
        <f aca="false">(tcofTTGPERCEO!Y566/$AD568)*(AA$2/$B$2)</f>
        <v>0</v>
      </c>
      <c r="AD568" s="2" t="n">
        <f aca="false">SUM(tcofTTGPERCEO!H566:AA566)</f>
        <v>106</v>
      </c>
    </row>
    <row r="569" customFormat="false" ht="12.8" hidden="false" customHeight="false" outlineLevel="0" collapsed="false">
      <c r="A569" s="2" t="str">
        <f aca="false">tcofTTGPERCEO!A567</f>
        <v>../tcof/chi-long-metaok/valentine3_sow.tei_corpo2_tto.cha </v>
      </c>
      <c r="B569" s="2" t="str">
        <f aca="false">tcofTTGPERCEO!B567</f>
        <v> LONG </v>
      </c>
      <c r="C569" s="2" t="str">
        <f aca="false">tcofTTGPERCEO!C567</f>
        <v> ADU </v>
      </c>
      <c r="D569" s="2" t="n">
        <f aca="false">tcofTTGPERCEO!D567</f>
        <v>29</v>
      </c>
      <c r="E569" s="2" t="n">
        <f aca="false">tcofTTGPERCEO!E567</f>
        <v>448</v>
      </c>
      <c r="F569" s="2" t="str">
        <f aca="false">tcofTTGPERCEO!F567</f>
        <v>25;</v>
      </c>
      <c r="G569" s="2" t="str">
        <f aca="false">LEFT(F569,FIND(";",F569)-1)</f>
        <v>25</v>
      </c>
      <c r="H569" s="2" t="n">
        <f aca="false">SUM(J569:AA569)</f>
        <v>0.304566512395971</v>
      </c>
      <c r="I569" s="2" t="n">
        <f aca="false">SUM(J569,K569,M569,N569,O569,P569,Q569,R569,T569,U569)</f>
        <v>0.300271768232366</v>
      </c>
      <c r="J569" s="2" t="n">
        <f aca="false">(tcofTTGPERCEO!H567/$AD569)*(J$2/$B$2)</f>
        <v>0.000488031257952963</v>
      </c>
      <c r="K569" s="2" t="n">
        <f aca="false">(tcofTTGPERCEO!I567/$AD569)*(K$2/$B$2)</f>
        <v>0</v>
      </c>
      <c r="L569" s="2" t="n">
        <f aca="false">(tcofTTGPERCEO!J567/$AD569)*(L$2/$B$2)</f>
        <v>0</v>
      </c>
      <c r="M569" s="2" t="n">
        <f aca="false">(tcofTTGPERCEO!K567/$AD569)*(M$2/$B$2)</f>
        <v>0.00320559842558675</v>
      </c>
      <c r="N569" s="2" t="n">
        <f aca="false">(tcofTTGPERCEO!L567/$AD569)*(N$2/$B$2)</f>
        <v>0.0108231698539937</v>
      </c>
      <c r="O569" s="2" t="n">
        <f aca="false">(tcofTTGPERCEO!M567/$AD569)*(O$2/$B$2)</f>
        <v>0.279366112113608</v>
      </c>
      <c r="P569" s="2" t="n">
        <f aca="false">(tcofTTGPERCEO!N567/$AD569)*(P$2/$B$2)</f>
        <v>0</v>
      </c>
      <c r="Q569" s="2" t="n">
        <f aca="false">(tcofTTGPERCEO!O567/$AD569)*(Q$2/$B$2)</f>
        <v>0.00287659764598042</v>
      </c>
      <c r="R569" s="2" t="n">
        <f aca="false">(tcofTTGPERCEO!P567/$AD569)*(R$2/$B$2)</f>
        <v>0</v>
      </c>
      <c r="S569" s="2" t="n">
        <f aca="false">(tcofTTGPERCEO!Q567/$AD569)*(S$2/$B$2)</f>
        <v>0.000387500043183511</v>
      </c>
      <c r="T569" s="2" t="n">
        <f aca="false">(tcofTTGPERCEO!R567/$AD569)*(T$2/$B$2)</f>
        <v>0.00351225893524431</v>
      </c>
      <c r="U569" s="2" t="n">
        <f aca="false">(tcofTTGPERCEO!S567/$AD569)*(U$2/$B$2)</f>
        <v>0</v>
      </c>
      <c r="V569" s="2" t="n">
        <f aca="false">(tcofTTGPERCEO!T567/$AD569)*(V$2/$B$2)</f>
        <v>0</v>
      </c>
      <c r="W569" s="2" t="n">
        <f aca="false">(tcofTTGPERCEO!U567/$AD569)*(W$2/$B$2)</f>
        <v>0</v>
      </c>
      <c r="X569" s="2" t="n">
        <f aca="false">(tcofTTGPERCEO!V567/$AD569)*(X$2/$B$2)</f>
        <v>0</v>
      </c>
      <c r="Y569" s="2" t="n">
        <f aca="false">(tcofTTGPERCEO!W567/$AD569)*(Y$2/$B$2)</f>
        <v>0.00363570620011585</v>
      </c>
      <c r="Z569" s="2" t="n">
        <f aca="false">(tcofTTGPERCEO!X567/$AD569)*(Z$2/$B$2)</f>
        <v>0.000271537920305117</v>
      </c>
      <c r="AA569" s="2" t="n">
        <f aca="false">(tcofTTGPERCEO!Y567/$AD569)*(AA$2/$B$2)</f>
        <v>0</v>
      </c>
      <c r="AD569" s="2" t="n">
        <f aca="false">SUM(tcofTTGPERCEO!H567:AA567)</f>
        <v>67</v>
      </c>
    </row>
    <row r="570" customFormat="false" ht="12.8" hidden="false" customHeight="false" outlineLevel="0" collapsed="false">
      <c r="A570" s="2" t="str">
        <f aca="false">tcofTTGPERCEO!A568</f>
        <v>../tcof/chi-long-metaok/valentine4_sow.tei_corpo2_tto.cha </v>
      </c>
      <c r="B570" s="2" t="str">
        <f aca="false">tcofTTGPERCEO!B568</f>
        <v> LONG </v>
      </c>
      <c r="C570" s="2" t="str">
        <f aca="false">tcofTTGPERCEO!C568</f>
        <v> ADU </v>
      </c>
      <c r="D570" s="2" t="n">
        <f aca="false">tcofTTGPERCEO!D568</f>
        <v>100</v>
      </c>
      <c r="E570" s="2" t="n">
        <f aca="false">tcofTTGPERCEO!E568</f>
        <v>1819</v>
      </c>
      <c r="F570" s="2" t="str">
        <f aca="false">tcofTTGPERCEO!F568</f>
        <v>25;</v>
      </c>
      <c r="G570" s="2" t="str">
        <f aca="false">LEFT(F570,FIND(";",F570)-1)</f>
        <v>25</v>
      </c>
      <c r="H570" s="2" t="n">
        <f aca="false">SUM(J570:AA570)</f>
        <v>0.296157184571466</v>
      </c>
      <c r="I570" s="2" t="n">
        <f aca="false">SUM(J570,K570,M570,N570,O570,P570,Q570,R570,T570,U570)</f>
        <v>0.291196716381887</v>
      </c>
      <c r="J570" s="2" t="n">
        <f aca="false">(tcofTTGPERCEO!H568/$AD570)*(J$2/$B$2)</f>
        <v>0.000314404752719698</v>
      </c>
      <c r="K570" s="2" t="n">
        <f aca="false">(tcofTTGPERCEO!I568/$AD570)*(K$2/$B$2)</f>
        <v>0.000216403648816271</v>
      </c>
      <c r="L570" s="2" t="n">
        <f aca="false">(tcofTTGPERCEO!J568/$AD570)*(L$2/$B$2)</f>
        <v>0</v>
      </c>
      <c r="M570" s="2" t="n">
        <f aca="false">(tcofTTGPERCEO!K568/$AD570)*(M$2/$B$2)</f>
        <v>0.0016062239974361</v>
      </c>
      <c r="N570" s="2" t="n">
        <f aca="false">(tcofTTGPERCEO!L568/$AD570)*(N$2/$B$2)</f>
        <v>0.0103298059860054</v>
      </c>
      <c r="O570" s="2" t="n">
        <f aca="false">(tcofTTGPERCEO!M568/$AD570)*(O$2/$B$2)</f>
        <v>0.272396479378965</v>
      </c>
      <c r="P570" s="2" t="n">
        <f aca="false">(tcofTTGPERCEO!N568/$AD570)*(P$2/$B$2)</f>
        <v>9.79763748840209E-005</v>
      </c>
      <c r="Q570" s="2" t="n">
        <f aca="false">(tcofTTGPERCEO!O568/$AD570)*(Q$2/$B$2)</f>
        <v>0.00247092361898318</v>
      </c>
      <c r="R570" s="2" t="n">
        <f aca="false">(tcofTTGPERCEO!P568/$AD570)*(R$2/$B$2)</f>
        <v>0.000155421886962663</v>
      </c>
      <c r="S570" s="2" t="n">
        <f aca="false">(tcofTTGPERCEO!Q568/$AD570)*(S$2/$B$2)</f>
        <v>0.000166426300598047</v>
      </c>
      <c r="T570" s="2" t="n">
        <f aca="false">(tcofTTGPERCEO!R568/$AD570)*(T$2/$B$2)</f>
        <v>0.00286609334908077</v>
      </c>
      <c r="U570" s="2" t="n">
        <f aca="false">(tcofTTGPERCEO!S568/$AD570)*(U$2/$B$2)</f>
        <v>0.000742983388033924</v>
      </c>
      <c r="V570" s="2" t="n">
        <f aca="false">(tcofTTGPERCEO!T568/$AD570)*(V$2/$B$2)</f>
        <v>0.000123298890755106</v>
      </c>
      <c r="W570" s="2" t="n">
        <f aca="false">(tcofTTGPERCEO!U568/$AD570)*(W$2/$B$2)</f>
        <v>0</v>
      </c>
      <c r="X570" s="2" t="n">
        <f aca="false">(tcofTTGPERCEO!V568/$AD570)*(X$2/$B$2)</f>
        <v>0</v>
      </c>
      <c r="Y570" s="2" t="n">
        <f aca="false">(tcofTTGPERCEO!W568/$AD570)*(Y$2/$B$2)</f>
        <v>0.00409890915349599</v>
      </c>
      <c r="Z570" s="2" t="n">
        <f aca="false">(tcofTTGPERCEO!X568/$AD570)*(Z$2/$B$2)</f>
        <v>0.000466488222062638</v>
      </c>
      <c r="AA570" s="2" t="n">
        <f aca="false">(tcofTTGPERCEO!Y568/$AD570)*(AA$2/$B$2)</f>
        <v>0.000105345622666817</v>
      </c>
      <c r="AD570" s="2" t="n">
        <f aca="false">SUM(tcofTTGPERCEO!H568:AA568)</f>
        <v>312</v>
      </c>
    </row>
    <row r="571" customFormat="false" ht="12.8" hidden="false" customHeight="false" outlineLevel="0" collapsed="false">
      <c r="A571" s="2" t="str">
        <f aca="false">tcofTTGPERCEO!A569</f>
        <v>../tcof/chi-long-metaok/valentine5_sow.tei_corpo2_tto.cha </v>
      </c>
      <c r="B571" s="2" t="str">
        <f aca="false">tcofTTGPERCEO!B569</f>
        <v> LONG </v>
      </c>
      <c r="C571" s="2" t="str">
        <f aca="false">tcofTTGPERCEO!C569</f>
        <v> ADU </v>
      </c>
      <c r="D571" s="2" t="n">
        <f aca="false">tcofTTGPERCEO!D569</f>
        <v>77</v>
      </c>
      <c r="E571" s="2" t="n">
        <f aca="false">tcofTTGPERCEO!E569</f>
        <v>1602</v>
      </c>
      <c r="F571" s="2" t="str">
        <f aca="false">tcofTTGPERCEO!F569</f>
        <v>25;</v>
      </c>
      <c r="G571" s="2" t="str">
        <f aca="false">LEFT(F571,FIND(";",F571)-1)</f>
        <v>25</v>
      </c>
      <c r="H571" s="2" t="n">
        <f aca="false">SUM(J571:AA571)</f>
        <v>0.296879746697521</v>
      </c>
      <c r="I571" s="2" t="n">
        <f aca="false">SUM(J571,K571,M571,N571,O571,P571,Q571,R571,T571,U571)</f>
        <v>0.292543720415504</v>
      </c>
      <c r="J571" s="2" t="n">
        <f aca="false">(tcofTTGPERCEO!H569/$AD571)*(J$2/$B$2)</f>
        <v>0.000249603773151516</v>
      </c>
      <c r="K571" s="2" t="n">
        <f aca="false">(tcofTTGPERCEO!I569/$AD571)*(K$2/$B$2)</f>
        <v>8.59006850263062E-005</v>
      </c>
      <c r="L571" s="2" t="n">
        <f aca="false">(tcofTTGPERCEO!J569/$AD571)*(L$2/$B$2)</f>
        <v>0</v>
      </c>
      <c r="M571" s="2" t="n">
        <f aca="false">(tcofTTGPERCEO!K569/$AD571)*(M$2/$B$2)</f>
        <v>0.00136625378189766</v>
      </c>
      <c r="N571" s="2" t="n">
        <f aca="false">(tcofTTGPERCEO!L569/$AD571)*(N$2/$B$2)</f>
        <v>0.00922585725467654</v>
      </c>
      <c r="O571" s="2" t="n">
        <f aca="false">(tcofTTGPERCEO!M569/$AD571)*(O$2/$B$2)</f>
        <v>0.274178790040114</v>
      </c>
      <c r="P571" s="2" t="n">
        <f aca="false">(tcofTTGPERCEO!N569/$AD571)*(P$2/$B$2)</f>
        <v>0.000116674156350437</v>
      </c>
      <c r="Q571" s="2" t="n">
        <f aca="false">(tcofTTGPERCEO!O569/$AD571)*(Q$2/$B$2)</f>
        <v>0.00279535023155197</v>
      </c>
      <c r="R571" s="2" t="n">
        <f aca="false">(tcofTTGPERCEO!P569/$AD571)*(R$2/$B$2)</f>
        <v>0.000222099062896264</v>
      </c>
      <c r="S571" s="2" t="n">
        <f aca="false">(tcofTTGPERCEO!Q569/$AD571)*(S$2/$B$2)</f>
        <v>9.90935224934934E-005</v>
      </c>
      <c r="T571" s="2" t="n">
        <f aca="false">(tcofTTGPERCEO!R569/$AD571)*(T$2/$B$2)</f>
        <v>0.00377232696327385</v>
      </c>
      <c r="U571" s="2" t="n">
        <f aca="false">(tcofTTGPERCEO!S569/$AD571)*(U$2/$B$2)</f>
        <v>0.000530864466564697</v>
      </c>
      <c r="V571" s="2" t="n">
        <f aca="false">(tcofTTGPERCEO!T569/$AD571)*(V$2/$B$2)</f>
        <v>0</v>
      </c>
      <c r="W571" s="2" t="n">
        <f aca="false">(tcofTTGPERCEO!U569/$AD571)*(W$2/$B$2)</f>
        <v>0</v>
      </c>
      <c r="X571" s="2" t="n">
        <f aca="false">(tcofTTGPERCEO!V569/$AD571)*(X$2/$B$2)</f>
        <v>0</v>
      </c>
      <c r="Y571" s="2" t="n">
        <f aca="false">(tcofTTGPERCEO!W569/$AD571)*(Y$2/$B$2)</f>
        <v>0.00348653123198132</v>
      </c>
      <c r="Z571" s="2" t="n">
        <f aca="false">(tcofTTGPERCEO!X569/$AD571)*(Z$2/$B$2)</f>
        <v>0.00062495177841216</v>
      </c>
      <c r="AA571" s="2" t="n">
        <f aca="false">(tcofTTGPERCEO!Y569/$AD571)*(AA$2/$B$2)</f>
        <v>0.00012544974912995</v>
      </c>
      <c r="AD571" s="2" t="n">
        <f aca="false">SUM(tcofTTGPERCEO!H569:AA569)</f>
        <v>262</v>
      </c>
    </row>
    <row r="572" customFormat="false" ht="12.8" hidden="false" customHeight="false" outlineLevel="0" collapsed="false">
      <c r="A572" s="2" t="str">
        <f aca="false">tcofTTGPERCEO!A570</f>
        <v>../tcof/chi-long-metaok/valentine6_sow.tei_corpo2_tto.cha </v>
      </c>
      <c r="B572" s="2" t="str">
        <f aca="false">tcofTTGPERCEO!B570</f>
        <v> LONG </v>
      </c>
      <c r="C572" s="2" t="str">
        <f aca="false">tcofTTGPERCEO!C570</f>
        <v> ADU </v>
      </c>
      <c r="D572" s="2" t="n">
        <f aca="false">tcofTTGPERCEO!D570</f>
        <v>60</v>
      </c>
      <c r="E572" s="2" t="n">
        <f aca="false">tcofTTGPERCEO!E570</f>
        <v>1253</v>
      </c>
      <c r="F572" s="2" t="str">
        <f aca="false">tcofTTGPERCEO!F570</f>
        <v>25;</v>
      </c>
      <c r="G572" s="2" t="str">
        <f aca="false">LEFT(F572,FIND(";",F572)-1)</f>
        <v>25</v>
      </c>
      <c r="H572" s="2" t="n">
        <f aca="false">SUM(J572:AA572)</f>
        <v>0.288478308580584</v>
      </c>
      <c r="I572" s="2" t="n">
        <f aca="false">SUM(J572,K572,M572,N572,O572,P572,Q572,R572,T572,U572)</f>
        <v>0.283112949849948</v>
      </c>
      <c r="J572" s="2" t="n">
        <f aca="false">(tcofTTGPERCEO!H570/$AD572)*(J$2/$B$2)</f>
        <v>8.47100888156698E-005</v>
      </c>
      <c r="K572" s="2" t="n">
        <f aca="false">(tcofTTGPERCEO!I570/$AD572)*(K$2/$B$2)</f>
        <v>0.000116611292626385</v>
      </c>
      <c r="L572" s="2" t="n">
        <f aca="false">(tcofTTGPERCEO!J570/$AD572)*(L$2/$B$2)</f>
        <v>0</v>
      </c>
      <c r="M572" s="2" t="n">
        <f aca="false">(tcofTTGPERCEO!K570/$AD572)*(M$2/$B$2)</f>
        <v>0</v>
      </c>
      <c r="N572" s="2" t="n">
        <f aca="false">(tcofTTGPERCEO!L570/$AD572)*(N$2/$B$2)</f>
        <v>0.0141941168263659</v>
      </c>
      <c r="O572" s="2" t="n">
        <f aca="false">(tcofTTGPERCEO!M570/$AD572)*(O$2/$B$2)</f>
        <v>0.262113562688864</v>
      </c>
      <c r="P572" s="2" t="n">
        <f aca="false">(tcofTTGPERCEO!N570/$AD572)*(P$2/$B$2)</f>
        <v>0.000158386678568987</v>
      </c>
      <c r="Q572" s="2" t="n">
        <f aca="false">(tcofTTGPERCEO!O570/$AD572)*(Q$2/$B$2)</f>
        <v>0.00179750091246238</v>
      </c>
      <c r="R572" s="2" t="n">
        <f aca="false">(tcofTTGPERCEO!P570/$AD572)*(R$2/$B$2)</f>
        <v>0.000502503924687574</v>
      </c>
      <c r="S572" s="2" t="n">
        <f aca="false">(tcofTTGPERCEO!Q570/$AD572)*(S$2/$B$2)</f>
        <v>0.000538082961519073</v>
      </c>
      <c r="T572" s="2" t="n">
        <f aca="false">(tcofTTGPERCEO!R570/$AD572)*(T$2/$B$2)</f>
        <v>0.00414555743755779</v>
      </c>
      <c r="U572" s="2" t="n">
        <f aca="false">(tcofTTGPERCEO!S570/$AD572)*(U$2/$B$2)</f>
        <v>0</v>
      </c>
      <c r="V572" s="2" t="n">
        <f aca="false">(tcofTTGPERCEO!T570/$AD572)*(V$2/$B$2)</f>
        <v>0</v>
      </c>
      <c r="W572" s="2" t="n">
        <f aca="false">(tcofTTGPERCEO!U570/$AD572)*(W$2/$B$2)</f>
        <v>0</v>
      </c>
      <c r="X572" s="2" t="n">
        <f aca="false">(tcofTTGPERCEO!V570/$AD572)*(X$2/$B$2)</f>
        <v>0</v>
      </c>
      <c r="Y572" s="2" t="n">
        <f aca="false">(tcofTTGPERCEO!W570/$AD572)*(Y$2/$B$2)</f>
        <v>0.0047330113097363</v>
      </c>
      <c r="Z572" s="2" t="n">
        <f aca="false">(tcofTTGPERCEO!X570/$AD572)*(Z$2/$B$2)</f>
        <v>9.4264459380533E-005</v>
      </c>
      <c r="AA572" s="2" t="n">
        <f aca="false">(tcofTTGPERCEO!Y570/$AD572)*(AA$2/$B$2)</f>
        <v>0</v>
      </c>
      <c r="AD572" s="2" t="n">
        <f aca="false">SUM(tcofTTGPERCEO!H570:AA570)</f>
        <v>193</v>
      </c>
    </row>
    <row r="573" customFormat="false" ht="12.8" hidden="false" customHeight="false" outlineLevel="0" collapsed="false">
      <c r="A573" s="2" t="str">
        <f aca="false">tcofTTGPERCEO!A571</f>
        <v>../tcof/chi-long-metaok/vincent10_can.tei_corpo2_tto.cha </v>
      </c>
      <c r="B573" s="2" t="str">
        <f aca="false">tcofTTGPERCEO!B571</f>
        <v> LONG </v>
      </c>
      <c r="C573" s="2" t="str">
        <f aca="false">tcofTTGPERCEO!C571</f>
        <v> ADU </v>
      </c>
      <c r="D573" s="2" t="n">
        <f aca="false">tcofTTGPERCEO!D571</f>
        <v>8</v>
      </c>
      <c r="E573" s="2" t="n">
        <f aca="false">tcofTTGPERCEO!E571</f>
        <v>291</v>
      </c>
      <c r="F573" s="2" t="str">
        <f aca="false">tcofTTGPERCEO!F571</f>
        <v>26;</v>
      </c>
      <c r="G573" s="2" t="str">
        <f aca="false">LEFT(F573,FIND(";",F573)-1)</f>
        <v>26</v>
      </c>
      <c r="H573" s="2" t="n">
        <f aca="false">SUM(J573:AA573)</f>
        <v>0.315730739226226</v>
      </c>
      <c r="I573" s="2" t="n">
        <f aca="false">SUM(J573,K573,M573,N573,O573,P573,Q573,R573,T573,U573)</f>
        <v>0.30870817580948</v>
      </c>
      <c r="J573" s="2" t="n">
        <f aca="false">(tcofTTGPERCEO!H571/$AD573)*(J$2/$B$2)</f>
        <v>0</v>
      </c>
      <c r="K573" s="2" t="n">
        <f aca="false">(tcofTTGPERCEO!I571/$AD573)*(K$2/$B$2)</f>
        <v>0</v>
      </c>
      <c r="L573" s="2" t="n">
        <f aca="false">(tcofTTGPERCEO!J571/$AD573)*(L$2/$B$2)</f>
        <v>0</v>
      </c>
      <c r="M573" s="2" t="n">
        <f aca="false">(tcofTTGPERCEO!K571/$AD573)*(M$2/$B$2)</f>
        <v>0</v>
      </c>
      <c r="N573" s="2" t="n">
        <f aca="false">(tcofTTGPERCEO!L571/$AD573)*(N$2/$B$2)</f>
        <v>0.00671437389090348</v>
      </c>
      <c r="O573" s="2" t="n">
        <f aca="false">(tcofTTGPERCEO!M571/$AD573)*(O$2/$B$2)</f>
        <v>0.295096185993879</v>
      </c>
      <c r="P573" s="2" t="n">
        <f aca="false">(tcofTTGPERCEO!N571/$AD573)*(P$2/$B$2)</f>
        <v>0</v>
      </c>
      <c r="Q573" s="2" t="n">
        <f aca="false">(tcofTTGPERCEO!O571/$AD573)*(Q$2/$B$2)</f>
        <v>0.00428293427290418</v>
      </c>
      <c r="R573" s="2" t="n">
        <f aca="false">(tcofTTGPERCEO!P571/$AD573)*(R$2/$B$2)</f>
        <v>0</v>
      </c>
      <c r="S573" s="2" t="n">
        <f aca="false">(tcofTTGPERCEO!Q571/$AD573)*(S$2/$B$2)</f>
        <v>0.00144236127184974</v>
      </c>
      <c r="T573" s="2" t="n">
        <f aca="false">(tcofTTGPERCEO!R571/$AD573)*(T$2/$B$2)</f>
        <v>0.00261468165179299</v>
      </c>
      <c r="U573" s="2" t="n">
        <f aca="false">(tcofTTGPERCEO!S571/$AD573)*(U$2/$B$2)</f>
        <v>0</v>
      </c>
      <c r="V573" s="2" t="n">
        <f aca="false">(tcofTTGPERCEO!T571/$AD573)*(V$2/$B$2)</f>
        <v>0</v>
      </c>
      <c r="W573" s="2" t="n">
        <f aca="false">(tcofTTGPERCEO!U571/$AD573)*(W$2/$B$2)</f>
        <v>0</v>
      </c>
      <c r="X573" s="2" t="n">
        <f aca="false">(tcofTTGPERCEO!V571/$AD573)*(X$2/$B$2)</f>
        <v>0</v>
      </c>
      <c r="Y573" s="2" t="n">
        <f aca="false">(tcofTTGPERCEO!W571/$AD573)*(Y$2/$B$2)</f>
        <v>0.00507483990432837</v>
      </c>
      <c r="Z573" s="2" t="n">
        <f aca="false">(tcofTTGPERCEO!X571/$AD573)*(Z$2/$B$2)</f>
        <v>0.000505362240567857</v>
      </c>
      <c r="AA573" s="2" t="n">
        <f aca="false">(tcofTTGPERCEO!Y571/$AD573)*(AA$2/$B$2)</f>
        <v>0</v>
      </c>
      <c r="AD573" s="2" t="n">
        <f aca="false">SUM(tcofTTGPERCEO!H571:AA571)</f>
        <v>36</v>
      </c>
    </row>
    <row r="574" customFormat="false" ht="12.8" hidden="false" customHeight="false" outlineLevel="0" collapsed="false">
      <c r="A574" s="2" t="str">
        <f aca="false">tcofTTGPERCEO!A572</f>
        <v>../tcof/chi-long-metaok/vincent11_can.tei_corpo2_tto.cha </v>
      </c>
      <c r="B574" s="2" t="str">
        <f aca="false">tcofTTGPERCEO!B572</f>
        <v> LONG </v>
      </c>
      <c r="C574" s="2" t="str">
        <f aca="false">tcofTTGPERCEO!C572</f>
        <v> ADU </v>
      </c>
      <c r="D574" s="2" t="n">
        <f aca="false">tcofTTGPERCEO!D572</f>
        <v>12</v>
      </c>
      <c r="E574" s="2" t="n">
        <f aca="false">tcofTTGPERCEO!E572</f>
        <v>341</v>
      </c>
      <c r="F574" s="2" t="str">
        <f aca="false">tcofTTGPERCEO!F572</f>
        <v>26;</v>
      </c>
      <c r="G574" s="2" t="str">
        <f aca="false">LEFT(F574,FIND(";",F574)-1)</f>
        <v>26</v>
      </c>
      <c r="H574" s="2" t="n">
        <f aca="false">SUM(J574:AA574)</f>
        <v>0.272732542742573</v>
      </c>
      <c r="I574" s="2" t="n">
        <f aca="false">SUM(J574,K574,M574,N574,O574,P574,Q574,R574,T574,U574)</f>
        <v>0.270809309425157</v>
      </c>
      <c r="J574" s="2" t="n">
        <f aca="false">(tcofTTGPERCEO!H572/$AD574)*(J$2/$B$2)</f>
        <v>0.000441866138957413</v>
      </c>
      <c r="K574" s="2" t="n">
        <f aca="false">(tcofTTGPERCEO!I572/$AD574)*(K$2/$B$2)</f>
        <v>0</v>
      </c>
      <c r="L574" s="2" t="n">
        <f aca="false">(tcofTTGPERCEO!J572/$AD574)*(L$2/$B$2)</f>
        <v>0</v>
      </c>
      <c r="M574" s="2" t="n">
        <f aca="false">(tcofTTGPERCEO!K572/$AD574)*(M$2/$B$2)</f>
        <v>0</v>
      </c>
      <c r="N574" s="2" t="n">
        <f aca="false">(tcofTTGPERCEO!L572/$AD574)*(N$2/$B$2)</f>
        <v>0.0152434434279971</v>
      </c>
      <c r="O574" s="2" t="n">
        <f aca="false">(tcofTTGPERCEO!M572/$AD574)*(O$2/$B$2)</f>
        <v>0.246103382913814</v>
      </c>
      <c r="P574" s="2" t="n">
        <f aca="false">(tcofTTGPERCEO!N572/$AD574)*(P$2/$B$2)</f>
        <v>0.000826179161184176</v>
      </c>
      <c r="Q574" s="2" t="n">
        <f aca="false">(tcofTTGPERCEO!O572/$AD574)*(Q$2/$B$2)</f>
        <v>0.00312538446941657</v>
      </c>
      <c r="R574" s="2" t="n">
        <f aca="false">(tcofTTGPERCEO!P572/$AD574)*(R$2/$B$2)</f>
        <v>0</v>
      </c>
      <c r="S574" s="2" t="n">
        <f aca="false">(tcofTTGPERCEO!Q572/$AD574)*(S$2/$B$2)</f>
        <v>0.00140337853477272</v>
      </c>
      <c r="T574" s="2" t="n">
        <f aca="false">(tcofTTGPERCEO!R572/$AD574)*(T$2/$B$2)</f>
        <v>0.00381602187018436</v>
      </c>
      <c r="U574" s="2" t="n">
        <f aca="false">(tcofTTGPERCEO!S572/$AD574)*(U$2/$B$2)</f>
        <v>0.00125303144360316</v>
      </c>
      <c r="V574" s="2" t="n">
        <f aca="false">(tcofTTGPERCEO!T572/$AD574)*(V$2/$B$2)</f>
        <v>0.000519854782643148</v>
      </c>
      <c r="W574" s="2" t="n">
        <f aca="false">(tcofTTGPERCEO!U572/$AD574)*(W$2/$B$2)</f>
        <v>0</v>
      </c>
      <c r="X574" s="2" t="n">
        <f aca="false">(tcofTTGPERCEO!V572/$AD574)*(X$2/$B$2)</f>
        <v>0</v>
      </c>
      <c r="Y574" s="2" t="n">
        <f aca="false">(tcofTTGPERCEO!W572/$AD574)*(Y$2/$B$2)</f>
        <v>0</v>
      </c>
      <c r="Z574" s="2" t="n">
        <f aca="false">(tcofTTGPERCEO!X572/$AD574)*(Z$2/$B$2)</f>
        <v>0</v>
      </c>
      <c r="AA574" s="2" t="n">
        <f aca="false">(tcofTTGPERCEO!Y572/$AD574)*(AA$2/$B$2)</f>
        <v>0</v>
      </c>
      <c r="AD574" s="2" t="n">
        <f aca="false">SUM(tcofTTGPERCEO!H572:AA572)</f>
        <v>37</v>
      </c>
    </row>
    <row r="575" customFormat="false" ht="12.8" hidden="false" customHeight="false" outlineLevel="0" collapsed="false">
      <c r="A575" s="2" t="str">
        <f aca="false">tcofTTGPERCEO!A573</f>
        <v>../tcof/chi-long-metaok/vincent12_can.tei_corpo2_tto.cha </v>
      </c>
      <c r="B575" s="2" t="str">
        <f aca="false">tcofTTGPERCEO!B573</f>
        <v> LONG </v>
      </c>
      <c r="C575" s="2" t="str">
        <f aca="false">tcofTTGPERCEO!C573</f>
        <v> ADU </v>
      </c>
      <c r="D575" s="2" t="n">
        <f aca="false">tcofTTGPERCEO!D573</f>
        <v>3</v>
      </c>
      <c r="E575" s="2" t="n">
        <f aca="false">tcofTTGPERCEO!E573</f>
        <v>132</v>
      </c>
      <c r="F575" s="2" t="str">
        <f aca="false">tcofTTGPERCEO!F573</f>
        <v>26;</v>
      </c>
      <c r="G575" s="2" t="str">
        <f aca="false">LEFT(F575,FIND(";",F575)-1)</f>
        <v>26</v>
      </c>
      <c r="H575" s="2" t="n">
        <f aca="false">SUM(J575:AA575)</f>
        <v>0.273390501173851</v>
      </c>
      <c r="I575" s="2" t="n">
        <f aca="false">SUM(J575,K575,M575,N575,O575,P575,Q575,R575,T575,U575)</f>
        <v>0.269040638398713</v>
      </c>
      <c r="J575" s="2" t="n">
        <f aca="false">(tcofTTGPERCEO!H573/$AD575)*(J$2/$B$2)</f>
        <v>0.00116778908153031</v>
      </c>
      <c r="K575" s="2" t="n">
        <f aca="false">(tcofTTGPERCEO!I573/$AD575)*(K$2/$B$2)</f>
        <v>0</v>
      </c>
      <c r="L575" s="2" t="n">
        <f aca="false">(tcofTTGPERCEO!J573/$AD575)*(L$2/$B$2)</f>
        <v>0</v>
      </c>
      <c r="M575" s="2" t="n">
        <f aca="false">(tcofTTGPERCEO!K573/$AD575)*(M$2/$B$2)</f>
        <v>0</v>
      </c>
      <c r="N575" s="2" t="n">
        <f aca="false">(tcofTTGPERCEO!L573/$AD575)*(N$2/$B$2)</f>
        <v>0</v>
      </c>
      <c r="O575" s="2" t="n">
        <f aca="false">(tcofTTGPERCEO!M573/$AD575)*(O$2/$B$2)</f>
        <v>0.252939587994753</v>
      </c>
      <c r="P575" s="2" t="n">
        <f aca="false">(tcofTTGPERCEO!N573/$AD575)*(P$2/$B$2)</f>
        <v>0</v>
      </c>
      <c r="Q575" s="2" t="n">
        <f aca="false">(tcofTTGPERCEO!O573/$AD575)*(Q$2/$B$2)</f>
        <v>0.00825994466917235</v>
      </c>
      <c r="R575" s="2" t="n">
        <f aca="false">(tcofTTGPERCEO!P573/$AD575)*(R$2/$B$2)</f>
        <v>0</v>
      </c>
      <c r="S575" s="2" t="n">
        <f aca="false">(tcofTTGPERCEO!Q573/$AD575)*(S$2/$B$2)</f>
        <v>0</v>
      </c>
      <c r="T575" s="2" t="n">
        <f aca="false">(tcofTTGPERCEO!R573/$AD575)*(T$2/$B$2)</f>
        <v>0.00336173355230527</v>
      </c>
      <c r="U575" s="2" t="n">
        <f aca="false">(tcofTTGPERCEO!S573/$AD575)*(U$2/$B$2)</f>
        <v>0.0033115831009512</v>
      </c>
      <c r="V575" s="2" t="n">
        <f aca="false">(tcofTTGPERCEO!T573/$AD575)*(V$2/$B$2)</f>
        <v>0</v>
      </c>
      <c r="W575" s="2" t="n">
        <f aca="false">(tcofTTGPERCEO!U573/$AD575)*(W$2/$B$2)</f>
        <v>0</v>
      </c>
      <c r="X575" s="2" t="n">
        <f aca="false">(tcofTTGPERCEO!V573/$AD575)*(X$2/$B$2)</f>
        <v>0</v>
      </c>
      <c r="Y575" s="2" t="n">
        <f aca="false">(tcofTTGPERCEO!W573/$AD575)*(Y$2/$B$2)</f>
        <v>0.0043498627751386</v>
      </c>
      <c r="Z575" s="2" t="n">
        <f aca="false">(tcofTTGPERCEO!X573/$AD575)*(Z$2/$B$2)</f>
        <v>0</v>
      </c>
      <c r="AA575" s="2" t="n">
        <f aca="false">(tcofTTGPERCEO!Y573/$AD575)*(AA$2/$B$2)</f>
        <v>0</v>
      </c>
      <c r="AD575" s="2" t="n">
        <f aca="false">SUM(tcofTTGPERCEO!H573:AA573)</f>
        <v>14</v>
      </c>
    </row>
    <row r="576" customFormat="false" ht="12.8" hidden="false" customHeight="false" outlineLevel="0" collapsed="false">
      <c r="A576" s="2" t="str">
        <f aca="false">tcofTTGPERCEO!A574</f>
        <v>../tcof/chi-long-metaok/vincent13_can.tei_corpo2_tto.cha </v>
      </c>
      <c r="B576" s="2" t="str">
        <f aca="false">tcofTTGPERCEO!B574</f>
        <v> LONG </v>
      </c>
      <c r="C576" s="2" t="str">
        <f aca="false">tcofTTGPERCEO!C574</f>
        <v> ADU </v>
      </c>
      <c r="D576" s="2" t="n">
        <f aca="false">tcofTTGPERCEO!D574</f>
        <v>3</v>
      </c>
      <c r="E576" s="2" t="n">
        <f aca="false">tcofTTGPERCEO!E574</f>
        <v>158</v>
      </c>
      <c r="F576" s="2" t="str">
        <f aca="false">tcofTTGPERCEO!F574</f>
        <v>26;</v>
      </c>
      <c r="G576" s="2" t="str">
        <f aca="false">LEFT(F576,FIND(";",F576)-1)</f>
        <v>26</v>
      </c>
      <c r="H576" s="2" t="n">
        <f aca="false">SUM(J576:AA576)</f>
        <v>0.186049976853638</v>
      </c>
      <c r="I576" s="2" t="n">
        <f aca="false">SUM(J576,K576,M576,N576,O576,P576,Q576,R576,T576,U576)</f>
        <v>0.172292357842759</v>
      </c>
      <c r="J576" s="2" t="n">
        <f aca="false">(tcofTTGPERCEO!H574/$AD576)*(J$2/$B$2)</f>
        <v>0</v>
      </c>
      <c r="K576" s="2" t="n">
        <f aca="false">(tcofTTGPERCEO!I574/$AD576)*(K$2/$B$2)</f>
        <v>0</v>
      </c>
      <c r="L576" s="2" t="n">
        <f aca="false">(tcofTTGPERCEO!J574/$AD576)*(L$2/$B$2)</f>
        <v>0</v>
      </c>
      <c r="M576" s="2" t="n">
        <f aca="false">(tcofTTGPERCEO!K574/$AD576)*(M$2/$B$2)</f>
        <v>0</v>
      </c>
      <c r="N576" s="2" t="n">
        <f aca="false">(tcofTTGPERCEO!L574/$AD576)*(N$2/$B$2)</f>
        <v>0</v>
      </c>
      <c r="O576" s="2" t="n">
        <f aca="false">(tcofTTGPERCEO!M574/$AD576)*(O$2/$B$2)</f>
        <v>0.158087242496721</v>
      </c>
      <c r="P576" s="2" t="n">
        <f aca="false">(tcofTTGPERCEO!N574/$AD576)*(P$2/$B$2)</f>
        <v>0</v>
      </c>
      <c r="Q576" s="2" t="n">
        <f aca="false">(tcofTTGPERCEO!O574/$AD576)*(Q$2/$B$2)</f>
        <v>0.00481830105701721</v>
      </c>
      <c r="R576" s="2" t="n">
        <f aca="false">(tcofTTGPERCEO!P574/$AD576)*(R$2/$B$2)</f>
        <v>0.000606145359154386</v>
      </c>
      <c r="S576" s="2" t="n">
        <f aca="false">(tcofTTGPERCEO!Q574/$AD576)*(S$2/$B$2)</f>
        <v>0</v>
      </c>
      <c r="T576" s="2" t="n">
        <f aca="false">(tcofTTGPERCEO!R574/$AD576)*(T$2/$B$2)</f>
        <v>0.00588303371653422</v>
      </c>
      <c r="U576" s="2" t="n">
        <f aca="false">(tcofTTGPERCEO!S574/$AD576)*(U$2/$B$2)</f>
        <v>0.0028976352133323</v>
      </c>
      <c r="V576" s="2" t="n">
        <f aca="false">(tcofTTGPERCEO!T574/$AD576)*(V$2/$B$2)</f>
        <v>0.00120216418486228</v>
      </c>
      <c r="W576" s="2" t="n">
        <f aca="false">(tcofTTGPERCEO!U574/$AD576)*(W$2/$B$2)</f>
        <v>0</v>
      </c>
      <c r="X576" s="2" t="n">
        <f aca="false">(tcofTTGPERCEO!V574/$AD576)*(X$2/$B$2)</f>
        <v>0</v>
      </c>
      <c r="Y576" s="2" t="n">
        <f aca="false">(tcofTTGPERCEO!W574/$AD576)*(Y$2/$B$2)</f>
        <v>0.0114183897847388</v>
      </c>
      <c r="Z576" s="2" t="n">
        <f aca="false">(tcofTTGPERCEO!X574/$AD576)*(Z$2/$B$2)</f>
        <v>0.00113706504127768</v>
      </c>
      <c r="AA576" s="2" t="n">
        <f aca="false">(tcofTTGPERCEO!Y574/$AD576)*(AA$2/$B$2)</f>
        <v>0</v>
      </c>
      <c r="AD576" s="2" t="n">
        <f aca="false">SUM(tcofTTGPERCEO!H574:AA574)</f>
        <v>16</v>
      </c>
    </row>
    <row r="577" customFormat="false" ht="12.8" hidden="false" customHeight="false" outlineLevel="0" collapsed="false">
      <c r="A577" s="2" t="str">
        <f aca="false">tcofTTGPERCEO!A575</f>
        <v>../tcof/chi-long-metaok/vincent14_can.tei_corpo2_tto.cha </v>
      </c>
      <c r="B577" s="2" t="str">
        <f aca="false">tcofTTGPERCEO!B575</f>
        <v> LONG </v>
      </c>
      <c r="C577" s="2" t="str">
        <f aca="false">tcofTTGPERCEO!C575</f>
        <v> ADU </v>
      </c>
      <c r="D577" s="2" t="n">
        <f aca="false">tcofTTGPERCEO!D575</f>
        <v>0</v>
      </c>
      <c r="E577" s="2" t="n">
        <f aca="false">tcofTTGPERCEO!E575</f>
        <v>77</v>
      </c>
      <c r="F577" s="2" t="str">
        <f aca="false">tcofTTGPERCEO!F575</f>
        <v>26;</v>
      </c>
      <c r="G577" s="2" t="str">
        <f aca="false">LEFT(F577,FIND(";",F577)-1)</f>
        <v>26</v>
      </c>
      <c r="H577" s="2" t="n">
        <f aca="false">SUM(J577:AA577)</f>
        <v>0.277136216341332</v>
      </c>
      <c r="I577" s="2" t="n">
        <f aca="false">SUM(J577,K577,M577,N577,O577,P577,Q577,R577,T577,U577)</f>
        <v>0.269523956484839</v>
      </c>
      <c r="J577" s="2" t="n">
        <f aca="false">(tcofTTGPERCEO!H575/$AD577)*(J$2/$B$2)</f>
        <v>0</v>
      </c>
      <c r="K577" s="2" t="n">
        <f aca="false">(tcofTTGPERCEO!I575/$AD577)*(K$2/$B$2)</f>
        <v>0</v>
      </c>
      <c r="L577" s="2" t="n">
        <f aca="false">(tcofTTGPERCEO!J575/$AD577)*(L$2/$B$2)</f>
        <v>0</v>
      </c>
      <c r="M577" s="2" t="n">
        <f aca="false">(tcofTTGPERCEO!K575/$AD577)*(M$2/$B$2)</f>
        <v>0</v>
      </c>
      <c r="N577" s="2" t="n">
        <f aca="false">(tcofTTGPERCEO!L575/$AD577)*(N$2/$B$2)</f>
        <v>0</v>
      </c>
      <c r="O577" s="2" t="n">
        <f aca="false">(tcofTTGPERCEO!M575/$AD577)*(O$2/$B$2)</f>
        <v>0.252939587994753</v>
      </c>
      <c r="P577" s="2" t="n">
        <f aca="false">(tcofTTGPERCEO!N575/$AD577)*(P$2/$B$2)</f>
        <v>0</v>
      </c>
      <c r="Q577" s="2" t="n">
        <f aca="false">(tcofTTGPERCEO!O575/$AD577)*(Q$2/$B$2)</f>
        <v>0.00481830105701721</v>
      </c>
      <c r="R577" s="2" t="n">
        <f aca="false">(tcofTTGPERCEO!P575/$AD577)*(R$2/$B$2)</f>
        <v>0</v>
      </c>
      <c r="S577" s="2" t="n">
        <f aca="false">(tcofTTGPERCEO!Q575/$AD577)*(S$2/$B$2)</f>
        <v>0</v>
      </c>
      <c r="T577" s="2" t="n">
        <f aca="false">(tcofTTGPERCEO!R575/$AD577)*(T$2/$B$2)</f>
        <v>0.0117660674330684</v>
      </c>
      <c r="U577" s="2" t="n">
        <f aca="false">(tcofTTGPERCEO!S575/$AD577)*(U$2/$B$2)</f>
        <v>0</v>
      </c>
      <c r="V577" s="2" t="n">
        <f aca="false">(tcofTTGPERCEO!T575/$AD577)*(V$2/$B$2)</f>
        <v>0</v>
      </c>
      <c r="W577" s="2" t="n">
        <f aca="false">(tcofTTGPERCEO!U575/$AD577)*(W$2/$B$2)</f>
        <v>0</v>
      </c>
      <c r="X577" s="2" t="n">
        <f aca="false">(tcofTTGPERCEO!V575/$AD577)*(X$2/$B$2)</f>
        <v>0</v>
      </c>
      <c r="Y577" s="2" t="n">
        <f aca="false">(tcofTTGPERCEO!W575/$AD577)*(Y$2/$B$2)</f>
        <v>0.00761225985649255</v>
      </c>
      <c r="Z577" s="2" t="n">
        <f aca="false">(tcofTTGPERCEO!X575/$AD577)*(Z$2/$B$2)</f>
        <v>0</v>
      </c>
      <c r="AA577" s="2" t="n">
        <f aca="false">(tcofTTGPERCEO!Y575/$AD577)*(AA$2/$B$2)</f>
        <v>0</v>
      </c>
      <c r="AD577" s="2" t="n">
        <f aca="false">SUM(tcofTTGPERCEO!H575:AA575)</f>
        <v>8</v>
      </c>
    </row>
    <row r="578" customFormat="false" ht="12.8" hidden="false" customHeight="false" outlineLevel="0" collapsed="false">
      <c r="A578" s="2" t="str">
        <f aca="false">tcofTTGPERCEO!A576</f>
        <v>../tcof/chi-long-metaok/vincent15_can.tei_corpo2_tto.cha </v>
      </c>
      <c r="B578" s="2" t="str">
        <f aca="false">tcofTTGPERCEO!B576</f>
        <v> LONG </v>
      </c>
      <c r="C578" s="2" t="str">
        <f aca="false">tcofTTGPERCEO!C576</f>
        <v> ADU </v>
      </c>
      <c r="D578" s="2" t="n">
        <f aca="false">tcofTTGPERCEO!D576</f>
        <v>0</v>
      </c>
      <c r="E578" s="2" t="n">
        <f aca="false">tcofTTGPERCEO!E576</f>
        <v>76</v>
      </c>
      <c r="F578" s="2" t="str">
        <f aca="false">tcofTTGPERCEO!F576</f>
        <v>26;</v>
      </c>
      <c r="G578" s="2" t="str">
        <f aca="false">LEFT(F578,FIND(";",F578)-1)</f>
        <v>26</v>
      </c>
      <c r="H578" s="2" t="n">
        <f aca="false">SUM(J578:AA578)</f>
        <v>0.35152123035774</v>
      </c>
      <c r="I578" s="2" t="n">
        <f aca="false">SUM(J578,K578,M578,N578,O578,P578,Q578,R578,T578,U578)</f>
        <v>0.35152123035774</v>
      </c>
      <c r="J578" s="2" t="n">
        <f aca="false">(tcofTTGPERCEO!H576/$AD578)*(J$2/$B$2)</f>
        <v>0</v>
      </c>
      <c r="K578" s="2" t="n">
        <f aca="false">(tcofTTGPERCEO!I576/$AD578)*(K$2/$B$2)</f>
        <v>0</v>
      </c>
      <c r="L578" s="2" t="n">
        <f aca="false">(tcofTTGPERCEO!J576/$AD578)*(L$2/$B$2)</f>
        <v>0</v>
      </c>
      <c r="M578" s="2" t="n">
        <f aca="false">(tcofTTGPERCEO!K576/$AD578)*(M$2/$B$2)</f>
        <v>0</v>
      </c>
      <c r="N578" s="2" t="n">
        <f aca="false">(tcofTTGPERCEO!L576/$AD578)*(N$2/$B$2)</f>
        <v>0</v>
      </c>
      <c r="O578" s="2" t="n">
        <f aca="false">(tcofTTGPERCEO!M576/$AD578)*(O$2/$B$2)</f>
        <v>0.337252783993005</v>
      </c>
      <c r="P578" s="2" t="n">
        <f aca="false">(tcofTTGPERCEO!N576/$AD578)*(P$2/$B$2)</f>
        <v>0</v>
      </c>
      <c r="Q578" s="2" t="n">
        <f aca="false">(tcofTTGPERCEO!O576/$AD578)*(Q$2/$B$2)</f>
        <v>0.00642440140935627</v>
      </c>
      <c r="R578" s="2" t="n">
        <f aca="false">(tcofTTGPERCEO!P576/$AD578)*(R$2/$B$2)</f>
        <v>0</v>
      </c>
      <c r="S578" s="2" t="n">
        <f aca="false">(tcofTTGPERCEO!Q576/$AD578)*(S$2/$B$2)</f>
        <v>0</v>
      </c>
      <c r="T578" s="2" t="n">
        <f aca="false">(tcofTTGPERCEO!R576/$AD578)*(T$2/$B$2)</f>
        <v>0.00784404495537896</v>
      </c>
      <c r="U578" s="2" t="n">
        <f aca="false">(tcofTTGPERCEO!S576/$AD578)*(U$2/$B$2)</f>
        <v>0</v>
      </c>
      <c r="V578" s="2" t="n">
        <f aca="false">(tcofTTGPERCEO!T576/$AD578)*(V$2/$B$2)</f>
        <v>0</v>
      </c>
      <c r="W578" s="2" t="n">
        <f aca="false">(tcofTTGPERCEO!U576/$AD578)*(W$2/$B$2)</f>
        <v>0</v>
      </c>
      <c r="X578" s="2" t="n">
        <f aca="false">(tcofTTGPERCEO!V576/$AD578)*(X$2/$B$2)</f>
        <v>0</v>
      </c>
      <c r="Y578" s="2" t="n">
        <f aca="false">(tcofTTGPERCEO!W576/$AD578)*(Y$2/$B$2)</f>
        <v>0</v>
      </c>
      <c r="Z578" s="2" t="n">
        <f aca="false">(tcofTTGPERCEO!X576/$AD578)*(Z$2/$B$2)</f>
        <v>0</v>
      </c>
      <c r="AA578" s="2" t="n">
        <f aca="false">(tcofTTGPERCEO!Y576/$AD578)*(AA$2/$B$2)</f>
        <v>0</v>
      </c>
      <c r="AD578" s="2" t="n">
        <f aca="false">SUM(tcofTTGPERCEO!H576:AA576)</f>
        <v>6</v>
      </c>
    </row>
    <row r="579" customFormat="false" ht="12.8" hidden="false" customHeight="false" outlineLevel="0" collapsed="false">
      <c r="A579" s="2" t="str">
        <f aca="false">tcofTTGPERCEO!A577</f>
        <v>../tcof/chi-long-metaok/vincent16_can.tei_corpo2_tto.cha </v>
      </c>
      <c r="B579" s="2" t="str">
        <f aca="false">tcofTTGPERCEO!B577</f>
        <v> LONG </v>
      </c>
      <c r="C579" s="2" t="str">
        <f aca="false">tcofTTGPERCEO!C577</f>
        <v> ADU </v>
      </c>
      <c r="D579" s="2" t="n">
        <f aca="false">tcofTTGPERCEO!D577</f>
        <v>0</v>
      </c>
      <c r="E579" s="2" t="n">
        <f aca="false">tcofTTGPERCEO!E577</f>
        <v>51</v>
      </c>
      <c r="F579" s="2" t="str">
        <f aca="false">tcofTTGPERCEO!F577</f>
        <v>26;</v>
      </c>
      <c r="G579" s="2" t="str">
        <f aca="false">LEFT(F579,FIND(";",F579)-1)</f>
        <v>26</v>
      </c>
      <c r="H579" s="2" t="n">
        <f aca="false">SUM(J579:AA579)</f>
        <v>0.256226371421958</v>
      </c>
      <c r="I579" s="2" t="n">
        <f aca="false">SUM(J579,K579,M579,N579,O579,P579,Q579,R579,T579,U579)</f>
        <v>0.252939587994753</v>
      </c>
      <c r="J579" s="2" t="n">
        <f aca="false">(tcofTTGPERCEO!H577/$AD579)*(J$2/$B$2)</f>
        <v>0</v>
      </c>
      <c r="K579" s="2" t="n">
        <f aca="false">(tcofTTGPERCEO!I577/$AD579)*(K$2/$B$2)</f>
        <v>0</v>
      </c>
      <c r="L579" s="2" t="n">
        <f aca="false">(tcofTTGPERCEO!J577/$AD579)*(L$2/$B$2)</f>
        <v>0</v>
      </c>
      <c r="M579" s="2" t="n">
        <f aca="false">(tcofTTGPERCEO!K577/$AD579)*(M$2/$B$2)</f>
        <v>0</v>
      </c>
      <c r="N579" s="2" t="n">
        <f aca="false">(tcofTTGPERCEO!L577/$AD579)*(N$2/$B$2)</f>
        <v>0</v>
      </c>
      <c r="O579" s="2" t="n">
        <f aca="false">(tcofTTGPERCEO!M577/$AD579)*(O$2/$B$2)</f>
        <v>0.252939587994753</v>
      </c>
      <c r="P579" s="2" t="n">
        <f aca="false">(tcofTTGPERCEO!N577/$AD579)*(P$2/$B$2)</f>
        <v>0</v>
      </c>
      <c r="Q579" s="2" t="n">
        <f aca="false">(tcofTTGPERCEO!O577/$AD579)*(Q$2/$B$2)</f>
        <v>0</v>
      </c>
      <c r="R579" s="2" t="n">
        <f aca="false">(tcofTTGPERCEO!P577/$AD579)*(R$2/$B$2)</f>
        <v>0</v>
      </c>
      <c r="S579" s="2" t="n">
        <f aca="false">(tcofTTGPERCEO!Q577/$AD579)*(S$2/$B$2)</f>
        <v>0</v>
      </c>
      <c r="T579" s="2" t="n">
        <f aca="false">(tcofTTGPERCEO!R577/$AD579)*(T$2/$B$2)</f>
        <v>0</v>
      </c>
      <c r="U579" s="2" t="n">
        <f aca="false">(tcofTTGPERCEO!S577/$AD579)*(U$2/$B$2)</f>
        <v>0</v>
      </c>
      <c r="V579" s="2" t="n">
        <f aca="false">(tcofTTGPERCEO!T577/$AD579)*(V$2/$B$2)</f>
        <v>0</v>
      </c>
      <c r="W579" s="2" t="n">
        <f aca="false">(tcofTTGPERCEO!U577/$AD579)*(W$2/$B$2)</f>
        <v>0</v>
      </c>
      <c r="X579" s="2" t="n">
        <f aca="false">(tcofTTGPERCEO!V577/$AD579)*(X$2/$B$2)</f>
        <v>0</v>
      </c>
      <c r="Y579" s="2" t="n">
        <f aca="false">(tcofTTGPERCEO!W577/$AD579)*(Y$2/$B$2)</f>
        <v>0</v>
      </c>
      <c r="Z579" s="2" t="n">
        <f aca="false">(tcofTTGPERCEO!X577/$AD579)*(Z$2/$B$2)</f>
        <v>0</v>
      </c>
      <c r="AA579" s="2" t="n">
        <f aca="false">(tcofTTGPERCEO!Y577/$AD579)*(AA$2/$B$2)</f>
        <v>0.00328678342720469</v>
      </c>
      <c r="AD579" s="2" t="n">
        <f aca="false">SUM(tcofTTGPERCEO!H577:AA577)</f>
        <v>2</v>
      </c>
    </row>
    <row r="580" customFormat="false" ht="12.8" hidden="false" customHeight="false" outlineLevel="0" collapsed="false">
      <c r="A580" s="2" t="str">
        <f aca="false">tcofTTGPERCEO!A578</f>
        <v>../tcof/chi-long-metaok/vincent17_can.tei_corpo2_tto.cha </v>
      </c>
      <c r="B580" s="2" t="str">
        <f aca="false">tcofTTGPERCEO!B578</f>
        <v> LONG </v>
      </c>
      <c r="C580" s="2" t="str">
        <f aca="false">tcofTTGPERCEO!C578</f>
        <v> ADU </v>
      </c>
      <c r="D580" s="2" t="n">
        <f aca="false">tcofTTGPERCEO!D578</f>
        <v>5</v>
      </c>
      <c r="E580" s="2" t="n">
        <f aca="false">tcofTTGPERCEO!E578</f>
        <v>191</v>
      </c>
      <c r="F580" s="2" t="str">
        <f aca="false">tcofTTGPERCEO!F578</f>
        <v>26;</v>
      </c>
      <c r="G580" s="2" t="str">
        <f aca="false">LEFT(F580,FIND(";",F580)-1)</f>
        <v>26</v>
      </c>
      <c r="H580" s="2" t="n">
        <f aca="false">SUM(J580:AA580)</f>
        <v>0.295503967523873</v>
      </c>
      <c r="I580" s="2" t="n">
        <f aca="false">SUM(J580,K580,M580,N580,O580,P580,Q580,R580,T580,U580)</f>
        <v>0.287721745117008</v>
      </c>
      <c r="J580" s="2" t="n">
        <f aca="false">(tcofTTGPERCEO!H578/$AD580)*(J$2/$B$2)</f>
        <v>0</v>
      </c>
      <c r="K580" s="2" t="n">
        <f aca="false">(tcofTTGPERCEO!I578/$AD580)*(K$2/$B$2)</f>
        <v>0</v>
      </c>
      <c r="L580" s="2" t="n">
        <f aca="false">(tcofTTGPERCEO!J578/$AD580)*(L$2/$B$2)</f>
        <v>0</v>
      </c>
      <c r="M580" s="2" t="n">
        <f aca="false">(tcofTTGPERCEO!K578/$AD580)*(M$2/$B$2)</f>
        <v>0.00550705370549518</v>
      </c>
      <c r="N580" s="2" t="n">
        <f aca="false">(tcofTTGPERCEO!L578/$AD580)*(N$2/$B$2)</f>
        <v>0.00619788359160321</v>
      </c>
      <c r="O580" s="2" t="n">
        <f aca="false">(tcofTTGPERCEO!M578/$AD580)*(O$2/$B$2)</f>
        <v>0.272396479378965</v>
      </c>
      <c r="P580" s="2" t="n">
        <f aca="false">(tcofTTGPERCEO!N578/$AD580)*(P$2/$B$2)</f>
        <v>0</v>
      </c>
      <c r="Q580" s="2" t="n">
        <f aca="false">(tcofTTGPERCEO!O578/$AD580)*(Q$2/$B$2)</f>
        <v>0</v>
      </c>
      <c r="R580" s="2" t="n">
        <f aca="false">(tcofTTGPERCEO!P578/$AD580)*(R$2/$B$2)</f>
        <v>0</v>
      </c>
      <c r="S580" s="2" t="n">
        <f aca="false">(tcofTTGPERCEO!Q578/$AD580)*(S$2/$B$2)</f>
        <v>0.00099855780358828</v>
      </c>
      <c r="T580" s="2" t="n">
        <f aca="false">(tcofTTGPERCEO!R578/$AD580)*(T$2/$B$2)</f>
        <v>0.00362032844094413</v>
      </c>
      <c r="U580" s="2" t="n">
        <f aca="false">(tcofTTGPERCEO!S578/$AD580)*(U$2/$B$2)</f>
        <v>0</v>
      </c>
      <c r="V580" s="2" t="n">
        <f aca="false">(tcofTTGPERCEO!T578/$AD580)*(V$2/$B$2)</f>
        <v>0</v>
      </c>
      <c r="W580" s="2" t="n">
        <f aca="false">(tcofTTGPERCEO!U578/$AD580)*(W$2/$B$2)</f>
        <v>0</v>
      </c>
      <c r="X580" s="2" t="n">
        <f aca="false">(tcofTTGPERCEO!V578/$AD580)*(X$2/$B$2)</f>
        <v>0</v>
      </c>
      <c r="Y580" s="2" t="n">
        <f aca="false">(tcofTTGPERCEO!W578/$AD580)*(Y$2/$B$2)</f>
        <v>0.00468446760399542</v>
      </c>
      <c r="Z580" s="2" t="n">
        <f aca="false">(tcofTTGPERCEO!X578/$AD580)*(Z$2/$B$2)</f>
        <v>0.00209919699928187</v>
      </c>
      <c r="AA580" s="2" t="n">
        <f aca="false">(tcofTTGPERCEO!Y578/$AD580)*(AA$2/$B$2)</f>
        <v>0</v>
      </c>
      <c r="AD580" s="2" t="n">
        <f aca="false">SUM(tcofTTGPERCEO!H578:AA578)</f>
        <v>26</v>
      </c>
    </row>
    <row r="581" customFormat="false" ht="12.8" hidden="false" customHeight="false" outlineLevel="0" collapsed="false">
      <c r="A581" s="2" t="str">
        <f aca="false">tcofTTGPERCEO!A579</f>
        <v>../tcof/chi-long-metaok/vincent18_can.tei_corpo2_tto.cha </v>
      </c>
      <c r="B581" s="2" t="str">
        <f aca="false">tcofTTGPERCEO!B579</f>
        <v> LONG </v>
      </c>
      <c r="C581" s="2" t="str">
        <f aca="false">tcofTTGPERCEO!C579</f>
        <v> ADU </v>
      </c>
      <c r="D581" s="2" t="n">
        <f aca="false">tcofTTGPERCEO!D579</f>
        <v>6</v>
      </c>
      <c r="E581" s="2" t="n">
        <f aca="false">tcofTTGPERCEO!E579</f>
        <v>105</v>
      </c>
      <c r="F581" s="2" t="str">
        <f aca="false">tcofTTGPERCEO!F579</f>
        <v>26;</v>
      </c>
      <c r="G581" s="2" t="str">
        <f aca="false">LEFT(F581,FIND(";",F581)-1)</f>
        <v>26</v>
      </c>
      <c r="H581" s="2" t="n">
        <f aca="false">SUM(J581:AA581)</f>
        <v>0.328074994213409</v>
      </c>
      <c r="I581" s="2" t="n">
        <f aca="false">SUM(J581,K581,M581,N581,O581,P581,Q581,R581,T581,U581)</f>
        <v>0.322732813826094</v>
      </c>
      <c r="J581" s="2" t="n">
        <f aca="false">(tcofTTGPERCEO!H579/$AD581)*(J$2/$B$2)</f>
        <v>0</v>
      </c>
      <c r="K581" s="2" t="n">
        <f aca="false">(tcofTTGPERCEO!I579/$AD581)*(K$2/$B$2)</f>
        <v>0</v>
      </c>
      <c r="L581" s="2" t="n">
        <f aca="false">(tcofTTGPERCEO!J579/$AD581)*(L$2/$B$2)</f>
        <v>0</v>
      </c>
      <c r="M581" s="2" t="n">
        <f aca="false">(tcofTTGPERCEO!K579/$AD581)*(M$2/$B$2)</f>
        <v>0</v>
      </c>
      <c r="N581" s="2" t="n">
        <f aca="false">(tcofTTGPERCEO!L579/$AD581)*(N$2/$B$2)</f>
        <v>0.0161144973381684</v>
      </c>
      <c r="O581" s="2" t="n">
        <f aca="false">(tcofTTGPERCEO!M579/$AD581)*(O$2/$B$2)</f>
        <v>0.303527505593704</v>
      </c>
      <c r="P581" s="2" t="n">
        <f aca="false">(tcofTTGPERCEO!N579/$AD581)*(P$2/$B$2)</f>
        <v>0</v>
      </c>
      <c r="Q581" s="2" t="n">
        <f aca="false">(tcofTTGPERCEO!O579/$AD581)*(Q$2/$B$2)</f>
        <v>0</v>
      </c>
      <c r="R581" s="2" t="n">
        <f aca="false">(tcofTTGPERCEO!P579/$AD581)*(R$2/$B$2)</f>
        <v>0</v>
      </c>
      <c r="S581" s="2" t="n">
        <f aca="false">(tcofTTGPERCEO!Q579/$AD581)*(S$2/$B$2)</f>
        <v>0</v>
      </c>
      <c r="T581" s="2" t="n">
        <f aca="false">(tcofTTGPERCEO!R579/$AD581)*(T$2/$B$2)</f>
        <v>0</v>
      </c>
      <c r="U581" s="2" t="n">
        <f aca="false">(tcofTTGPERCEO!S579/$AD581)*(U$2/$B$2)</f>
        <v>0.00309081089422112</v>
      </c>
      <c r="V581" s="2" t="n">
        <f aca="false">(tcofTTGPERCEO!T579/$AD581)*(V$2/$B$2)</f>
        <v>0.0012823084638531</v>
      </c>
      <c r="W581" s="2" t="n">
        <f aca="false">(tcofTTGPERCEO!U579/$AD581)*(W$2/$B$2)</f>
        <v>0</v>
      </c>
      <c r="X581" s="2" t="n">
        <f aca="false">(tcofTTGPERCEO!V579/$AD581)*(X$2/$B$2)</f>
        <v>0</v>
      </c>
      <c r="Y581" s="2" t="n">
        <f aca="false">(tcofTTGPERCEO!W579/$AD581)*(Y$2/$B$2)</f>
        <v>0.0040598719234627</v>
      </c>
      <c r="Z581" s="2" t="n">
        <f aca="false">(tcofTTGPERCEO!X579/$AD581)*(Z$2/$B$2)</f>
        <v>0</v>
      </c>
      <c r="AA581" s="2" t="n">
        <f aca="false">(tcofTTGPERCEO!Y579/$AD581)*(AA$2/$B$2)</f>
        <v>0</v>
      </c>
      <c r="AD581" s="2" t="n">
        <f aca="false">SUM(tcofTTGPERCEO!H579:AA579)</f>
        <v>15</v>
      </c>
    </row>
    <row r="582" customFormat="false" ht="12.8" hidden="false" customHeight="false" outlineLevel="0" collapsed="false">
      <c r="A582" s="2" t="str">
        <f aca="false">tcofTTGPERCEO!A580</f>
        <v>../tcof/chi-long-metaok/vincent19_can.tei_corpo2_tto.cha </v>
      </c>
      <c r="B582" s="2" t="str">
        <f aca="false">tcofTTGPERCEO!B580</f>
        <v> LONG </v>
      </c>
      <c r="C582" s="2" t="str">
        <f aca="false">tcofTTGPERCEO!C580</f>
        <v> ADU </v>
      </c>
      <c r="D582" s="2" t="n">
        <f aca="false">tcofTTGPERCEO!D580</f>
        <v>2</v>
      </c>
      <c r="E582" s="2" t="n">
        <f aca="false">tcofTTGPERCEO!E580</f>
        <v>138</v>
      </c>
      <c r="F582" s="2" t="str">
        <f aca="false">tcofTTGPERCEO!F580</f>
        <v>26;</v>
      </c>
      <c r="G582" s="2" t="str">
        <f aca="false">LEFT(F582,FIND(";",F582)-1)</f>
        <v>26</v>
      </c>
      <c r="H582" s="2" t="n">
        <f aca="false">SUM(J582:AA582)</f>
        <v>0.306720160481444</v>
      </c>
      <c r="I582" s="2" t="n">
        <f aca="false">SUM(J582,K582,M582,N582,O582,P582,Q582,R582,T582,U582)</f>
        <v>0.30455661857367</v>
      </c>
      <c r="J582" s="2" t="n">
        <f aca="false">(tcofTTGPERCEO!H580/$AD582)*(J$2/$B$2)</f>
        <v>0</v>
      </c>
      <c r="K582" s="2" t="n">
        <f aca="false">(tcofTTGPERCEO!I580/$AD582)*(K$2/$B$2)</f>
        <v>0</v>
      </c>
      <c r="L582" s="2" t="n">
        <f aca="false">(tcofTTGPERCEO!J580/$AD582)*(L$2/$B$2)</f>
        <v>0</v>
      </c>
      <c r="M582" s="2" t="n">
        <f aca="false">(tcofTTGPERCEO!K580/$AD582)*(M$2/$B$2)</f>
        <v>0</v>
      </c>
      <c r="N582" s="2" t="n">
        <f aca="false">(tcofTTGPERCEO!L580/$AD582)*(N$2/$B$2)</f>
        <v>0</v>
      </c>
      <c r="O582" s="2" t="n">
        <f aca="false">(tcofTTGPERCEO!M580/$AD582)*(O$2/$B$2)</f>
        <v>0.295096185993879</v>
      </c>
      <c r="P582" s="2" t="n">
        <f aca="false">(tcofTTGPERCEO!N580/$AD582)*(P$2/$B$2)</f>
        <v>0</v>
      </c>
      <c r="Q582" s="2" t="n">
        <f aca="false">(tcofTTGPERCEO!O580/$AD582)*(Q$2/$B$2)</f>
        <v>0</v>
      </c>
      <c r="R582" s="2" t="n">
        <f aca="false">(tcofTTGPERCEO!P580/$AD582)*(R$2/$B$2)</f>
        <v>0.0016163876244117</v>
      </c>
      <c r="S582" s="2" t="n">
        <f aca="false">(tcofTTGPERCEO!Q580/$AD582)*(S$2/$B$2)</f>
        <v>0.00216354190777461</v>
      </c>
      <c r="T582" s="2" t="n">
        <f aca="false">(tcofTTGPERCEO!R580/$AD582)*(T$2/$B$2)</f>
        <v>0.00784404495537896</v>
      </c>
      <c r="U582" s="2" t="n">
        <f aca="false">(tcofTTGPERCEO!S580/$AD582)*(U$2/$B$2)</f>
        <v>0</v>
      </c>
      <c r="V582" s="2" t="n">
        <f aca="false">(tcofTTGPERCEO!T580/$AD582)*(V$2/$B$2)</f>
        <v>0</v>
      </c>
      <c r="W582" s="2" t="n">
        <f aca="false">(tcofTTGPERCEO!U580/$AD582)*(W$2/$B$2)</f>
        <v>0</v>
      </c>
      <c r="X582" s="2" t="n">
        <f aca="false">(tcofTTGPERCEO!V580/$AD582)*(X$2/$B$2)</f>
        <v>0</v>
      </c>
      <c r="Y582" s="2" t="n">
        <f aca="false">(tcofTTGPERCEO!W580/$AD582)*(Y$2/$B$2)</f>
        <v>0</v>
      </c>
      <c r="Z582" s="2" t="n">
        <f aca="false">(tcofTTGPERCEO!X580/$AD582)*(Z$2/$B$2)</f>
        <v>0</v>
      </c>
      <c r="AA582" s="2" t="n">
        <f aca="false">(tcofTTGPERCEO!Y580/$AD582)*(AA$2/$B$2)</f>
        <v>0</v>
      </c>
      <c r="AD582" s="2" t="n">
        <f aca="false">SUM(tcofTTGPERCEO!H580:AA580)</f>
        <v>12</v>
      </c>
    </row>
    <row r="583" customFormat="false" ht="12.8" hidden="false" customHeight="false" outlineLevel="0" collapsed="false">
      <c r="A583" s="2" t="str">
        <f aca="false">tcofTTGPERCEO!A581</f>
        <v>../tcof/chi-long-metaok/vincent1_can.tei_corpo2_tto.cha </v>
      </c>
      <c r="B583" s="2" t="str">
        <f aca="false">tcofTTGPERCEO!B581</f>
        <v> LONG </v>
      </c>
      <c r="C583" s="2" t="str">
        <f aca="false">tcofTTGPERCEO!C581</f>
        <v> ADU </v>
      </c>
      <c r="D583" s="2" t="n">
        <f aca="false">tcofTTGPERCEO!D581</f>
        <v>32</v>
      </c>
      <c r="E583" s="2" t="n">
        <f aca="false">tcofTTGPERCEO!E581</f>
        <v>539</v>
      </c>
      <c r="F583" s="2" t="str">
        <f aca="false">tcofTTGPERCEO!F581</f>
        <v>26;</v>
      </c>
      <c r="G583" s="2" t="str">
        <f aca="false">LEFT(F583,FIND(";",F583)-1)</f>
        <v>26</v>
      </c>
      <c r="H583" s="2" t="n">
        <f aca="false">SUM(J583:AA583)</f>
        <v>0.330138683166999</v>
      </c>
      <c r="I583" s="2" t="n">
        <f aca="false">SUM(J583,K583,M583,N583,O583,P583,Q583,R583,T583,U583)</f>
        <v>0.324485544545725</v>
      </c>
      <c r="J583" s="2" t="n">
        <f aca="false">(tcofTTGPERCEO!H581/$AD583)*(J$2/$B$2)</f>
        <v>0</v>
      </c>
      <c r="K583" s="2" t="n">
        <f aca="false">(tcofTTGPERCEO!I581/$AD583)*(K$2/$B$2)</f>
        <v>0</v>
      </c>
      <c r="L583" s="2" t="n">
        <f aca="false">(tcofTTGPERCEO!J581/$AD583)*(L$2/$B$2)</f>
        <v>0</v>
      </c>
      <c r="M583" s="2" t="n">
        <f aca="false">(tcofTTGPERCEO!K581/$AD583)*(M$2/$B$2)</f>
        <v>0</v>
      </c>
      <c r="N583" s="2" t="n">
        <f aca="false">(tcofTTGPERCEO!L581/$AD583)*(N$2/$B$2)</f>
        <v>0.00796870747491842</v>
      </c>
      <c r="O583" s="2" t="n">
        <f aca="false">(tcofTTGPERCEO!M581/$AD583)*(O$2/$B$2)</f>
        <v>0.311310262147389</v>
      </c>
      <c r="P583" s="2" t="n">
        <f aca="false">(tcofTTGPERCEO!N581/$AD583)*(P$2/$B$2)</f>
        <v>0.000335918999602357</v>
      </c>
      <c r="Q583" s="2" t="n">
        <f aca="false">(tcofTTGPERCEO!O581/$AD583)*(Q$2/$B$2)</f>
        <v>0.000847173812222806</v>
      </c>
      <c r="R583" s="2" t="n">
        <f aca="false">(tcofTTGPERCEO!P581/$AD583)*(R$2/$B$2)</f>
        <v>0.000426300032811876</v>
      </c>
      <c r="S583" s="2" t="n">
        <f aca="false">(tcofTTGPERCEO!Q581/$AD583)*(S$2/$B$2)</f>
        <v>0.00142651114798326</v>
      </c>
      <c r="T583" s="2" t="n">
        <f aca="false">(tcofTTGPERCEO!R581/$AD583)*(T$2/$B$2)</f>
        <v>0.00206875910911093</v>
      </c>
      <c r="U583" s="2" t="n">
        <f aca="false">(tcofTTGPERCEO!S581/$AD583)*(U$2/$B$2)</f>
        <v>0.00152842296966979</v>
      </c>
      <c r="V583" s="2" t="n">
        <f aca="false">(tcofTTGPERCEO!T581/$AD583)*(V$2/$B$2)</f>
        <v>0.000211369527008752</v>
      </c>
      <c r="W583" s="2" t="n">
        <f aca="false">(tcofTTGPERCEO!U581/$AD583)*(W$2/$B$2)</f>
        <v>0</v>
      </c>
      <c r="X583" s="2" t="n">
        <f aca="false">(tcofTTGPERCEO!V581/$AD583)*(X$2/$B$2)</f>
        <v>0</v>
      </c>
      <c r="Y583" s="2" t="n">
        <f aca="false">(tcofTTGPERCEO!W581/$AD583)*(Y$2/$B$2)</f>
        <v>0.00401525794628179</v>
      </c>
      <c r="Z583" s="2" t="n">
        <f aca="false">(tcofTTGPERCEO!X581/$AD583)*(Z$2/$B$2)</f>
        <v>0</v>
      </c>
      <c r="AA583" s="2" t="n">
        <f aca="false">(tcofTTGPERCEO!Y581/$AD583)*(AA$2/$B$2)</f>
        <v>0</v>
      </c>
      <c r="AD583" s="2" t="n">
        <f aca="false">SUM(tcofTTGPERCEO!H581:AA581)</f>
        <v>91</v>
      </c>
    </row>
    <row r="584" customFormat="false" ht="12.8" hidden="false" customHeight="false" outlineLevel="0" collapsed="false">
      <c r="A584" s="2" t="str">
        <f aca="false">tcofTTGPERCEO!A582</f>
        <v>../tcof/chi-long-metaok/vincent20_can.tei_corpo2_tto.cha </v>
      </c>
      <c r="B584" s="2" t="str">
        <f aca="false">tcofTTGPERCEO!B582</f>
        <v> LONG </v>
      </c>
      <c r="C584" s="2" t="str">
        <f aca="false">tcofTTGPERCEO!C582</f>
        <v> ADU </v>
      </c>
      <c r="D584" s="2" t="n">
        <f aca="false">tcofTTGPERCEO!D582</f>
        <v>19</v>
      </c>
      <c r="E584" s="2" t="n">
        <f aca="false">tcofTTGPERCEO!E582</f>
        <v>543</v>
      </c>
      <c r="F584" s="2" t="str">
        <f aca="false">tcofTTGPERCEO!F582</f>
        <v>26;</v>
      </c>
      <c r="G584" s="2" t="str">
        <f aca="false">LEFT(F584,FIND(";",F584)-1)</f>
        <v>26</v>
      </c>
      <c r="H584" s="2" t="n">
        <f aca="false">SUM(J584:AA584)</f>
        <v>0.335490847542628</v>
      </c>
      <c r="I584" s="2" t="n">
        <f aca="false">SUM(J584,K584,M584,N584,O584,P584,Q584,R584,T584,U584)</f>
        <v>0.334133650952859</v>
      </c>
      <c r="J584" s="2" t="n">
        <f aca="false">(tcofTTGPERCEO!H582/$AD584)*(J$2/$B$2)</f>
        <v>0.00127726930792377</v>
      </c>
      <c r="K584" s="2" t="n">
        <f aca="false">(tcofTTGPERCEO!I582/$AD584)*(K$2/$B$2)</f>
        <v>0.000351655929326441</v>
      </c>
      <c r="L584" s="2" t="n">
        <f aca="false">(tcofTTGPERCEO!J582/$AD584)*(L$2/$B$2)</f>
        <v>0</v>
      </c>
      <c r="M584" s="2" t="n">
        <f aca="false">(tcofTTGPERCEO!K582/$AD584)*(M$2/$B$2)</f>
        <v>0.00223724056785742</v>
      </c>
      <c r="N584" s="2" t="n">
        <f aca="false">(tcofTTGPERCEO!L582/$AD584)*(N$2/$B$2)</f>
        <v>0.0100715608363552</v>
      </c>
      <c r="O584" s="2" t="n">
        <f aca="false">(tcofTTGPERCEO!M582/$AD584)*(O$2/$B$2)</f>
        <v>0.316174484993442</v>
      </c>
      <c r="P584" s="2" t="n">
        <f aca="false">(tcofTTGPERCEO!N582/$AD584)*(P$2/$B$2)</f>
        <v>0.000477634827559602</v>
      </c>
      <c r="Q584" s="2" t="n">
        <f aca="false">(tcofTTGPERCEO!O582/$AD584)*(Q$2/$B$2)</f>
        <v>0.000602287632127151</v>
      </c>
      <c r="R584" s="2" t="n">
        <f aca="false">(tcofTTGPERCEO!P582/$AD584)*(R$2/$B$2)</f>
        <v>0</v>
      </c>
      <c r="S584" s="2" t="n">
        <f aca="false">(tcofTTGPERCEO!Q582/$AD584)*(S$2/$B$2)</f>
        <v>0.000405664107707739</v>
      </c>
      <c r="T584" s="2" t="n">
        <f aca="false">(tcofTTGPERCEO!R582/$AD584)*(T$2/$B$2)</f>
        <v>0.00294151685826711</v>
      </c>
      <c r="U584" s="2" t="n">
        <f aca="false">(tcofTTGPERCEO!S582/$AD584)*(U$2/$B$2)</f>
        <v>0</v>
      </c>
      <c r="V584" s="2" t="n">
        <f aca="false">(tcofTTGPERCEO!T582/$AD584)*(V$2/$B$2)</f>
        <v>0</v>
      </c>
      <c r="W584" s="2" t="n">
        <f aca="false">(tcofTTGPERCEO!U582/$AD584)*(W$2/$B$2)</f>
        <v>0</v>
      </c>
      <c r="X584" s="2" t="n">
        <f aca="false">(tcofTTGPERCEO!V582/$AD584)*(X$2/$B$2)</f>
        <v>0</v>
      </c>
      <c r="Y584" s="2" t="n">
        <f aca="false">(tcofTTGPERCEO!W582/$AD584)*(Y$2/$B$2)</f>
        <v>0.000951532482061569</v>
      </c>
      <c r="Z584" s="2" t="n">
        <f aca="false">(tcofTTGPERCEO!X582/$AD584)*(Z$2/$B$2)</f>
        <v>0</v>
      </c>
      <c r="AA584" s="2" t="n">
        <f aca="false">(tcofTTGPERCEO!Y582/$AD584)*(AA$2/$B$2)</f>
        <v>0</v>
      </c>
      <c r="AD584" s="2" t="n">
        <f aca="false">SUM(tcofTTGPERCEO!H582:AA582)</f>
        <v>64</v>
      </c>
    </row>
    <row r="585" customFormat="false" ht="12.8" hidden="false" customHeight="false" outlineLevel="0" collapsed="false">
      <c r="A585" s="2" t="str">
        <f aca="false">tcofTTGPERCEO!A583</f>
        <v>../tcof/chi-long-metaok/vincent21_can.tei_corpo2_tto.cha </v>
      </c>
      <c r="B585" s="2" t="str">
        <f aca="false">tcofTTGPERCEO!B583</f>
        <v> LONG </v>
      </c>
      <c r="C585" s="2" t="str">
        <f aca="false">tcofTTGPERCEO!C583</f>
        <v> ADU </v>
      </c>
      <c r="D585" s="2" t="n">
        <f aca="false">tcofTTGPERCEO!D583</f>
        <v>7</v>
      </c>
      <c r="E585" s="2" t="n">
        <f aca="false">tcofTTGPERCEO!E583</f>
        <v>204</v>
      </c>
      <c r="F585" s="2" t="str">
        <f aca="false">tcofTTGPERCEO!F583</f>
        <v>26;</v>
      </c>
      <c r="G585" s="2" t="str">
        <f aca="false">LEFT(F585,FIND(";",F585)-1)</f>
        <v>26</v>
      </c>
      <c r="H585" s="2" t="n">
        <f aca="false">SUM(J585:AA585)</f>
        <v>0.354319368361495</v>
      </c>
      <c r="I585" s="2" t="n">
        <f aca="false">SUM(J585,K585,M585,N585,O585,P585,Q585,R585,T585,U585)</f>
        <v>0.351434645817795</v>
      </c>
      <c r="J585" s="2" t="n">
        <f aca="false">(tcofTTGPERCEO!H583/$AD585)*(J$2/$B$2)</f>
        <v>0</v>
      </c>
      <c r="K585" s="2" t="n">
        <f aca="false">(tcofTTGPERCEO!I583/$AD585)*(K$2/$B$2)</f>
        <v>0</v>
      </c>
      <c r="L585" s="2" t="n">
        <f aca="false">(tcofTTGPERCEO!J583/$AD585)*(L$2/$B$2)</f>
        <v>0</v>
      </c>
      <c r="M585" s="2" t="n">
        <f aca="false">(tcofTTGPERCEO!K583/$AD585)*(M$2/$B$2)</f>
        <v>0</v>
      </c>
      <c r="N585" s="2" t="n">
        <f aca="false">(tcofTTGPERCEO!L583/$AD585)*(N$2/$B$2)</f>
        <v>0.00895249852120464</v>
      </c>
      <c r="O585" s="2" t="n">
        <f aca="false">(tcofTTGPERCEO!M583/$AD585)*(O$2/$B$2)</f>
        <v>0.337252783993005</v>
      </c>
      <c r="P585" s="2" t="n">
        <f aca="false">(tcofTTGPERCEO!N583/$AD585)*(P$2/$B$2)</f>
        <v>0</v>
      </c>
      <c r="Q585" s="2" t="n">
        <f aca="false">(tcofTTGPERCEO!O583/$AD585)*(Q$2/$B$2)</f>
        <v>0</v>
      </c>
      <c r="R585" s="2" t="n">
        <f aca="false">(tcofTTGPERCEO!P583/$AD585)*(R$2/$B$2)</f>
        <v>0</v>
      </c>
      <c r="S585" s="2" t="n">
        <f aca="false">(tcofTTGPERCEO!Q583/$AD585)*(S$2/$B$2)</f>
        <v>0.00288472254369947</v>
      </c>
      <c r="T585" s="2" t="n">
        <f aca="false">(tcofTTGPERCEO!R583/$AD585)*(T$2/$B$2)</f>
        <v>0.00522936330358597</v>
      </c>
      <c r="U585" s="2" t="n">
        <f aca="false">(tcofTTGPERCEO!S583/$AD585)*(U$2/$B$2)</f>
        <v>0</v>
      </c>
      <c r="V585" s="2" t="n">
        <f aca="false">(tcofTTGPERCEO!T583/$AD585)*(V$2/$B$2)</f>
        <v>0</v>
      </c>
      <c r="W585" s="2" t="n">
        <f aca="false">(tcofTTGPERCEO!U583/$AD585)*(W$2/$B$2)</f>
        <v>0</v>
      </c>
      <c r="X585" s="2" t="n">
        <f aca="false">(tcofTTGPERCEO!V583/$AD585)*(X$2/$B$2)</f>
        <v>0</v>
      </c>
      <c r="Y585" s="2" t="n">
        <f aca="false">(tcofTTGPERCEO!W583/$AD585)*(Y$2/$B$2)</f>
        <v>0</v>
      </c>
      <c r="Z585" s="2" t="n">
        <f aca="false">(tcofTTGPERCEO!X583/$AD585)*(Z$2/$B$2)</f>
        <v>0</v>
      </c>
      <c r="AA585" s="2" t="n">
        <f aca="false">(tcofTTGPERCEO!Y583/$AD585)*(AA$2/$B$2)</f>
        <v>0</v>
      </c>
      <c r="AD585" s="2" t="n">
        <f aca="false">SUM(tcofTTGPERCEO!H583:AA583)</f>
        <v>9</v>
      </c>
    </row>
    <row r="586" customFormat="false" ht="12.8" hidden="false" customHeight="false" outlineLevel="0" collapsed="false">
      <c r="A586" s="2" t="str">
        <f aca="false">tcofTTGPERCEO!A584</f>
        <v>../tcof/chi-long-metaok/vincent22_can.tei_corpo2_tto.cha </v>
      </c>
      <c r="B586" s="2" t="str">
        <f aca="false">tcofTTGPERCEO!B584</f>
        <v> LONG </v>
      </c>
      <c r="C586" s="2" t="str">
        <f aca="false">tcofTTGPERCEO!C584</f>
        <v> ADU </v>
      </c>
      <c r="D586" s="2" t="n">
        <f aca="false">tcofTTGPERCEO!D584</f>
        <v>3</v>
      </c>
      <c r="E586" s="2" t="n">
        <f aca="false">tcofTTGPERCEO!E584</f>
        <v>222</v>
      </c>
      <c r="F586" s="2" t="str">
        <f aca="false">tcofTTGPERCEO!F584</f>
        <v>26;</v>
      </c>
      <c r="G586" s="2" t="str">
        <f aca="false">LEFT(F586,FIND(";",F586)-1)</f>
        <v>26</v>
      </c>
      <c r="H586" s="2" t="n">
        <f aca="false">SUM(J586:AA586)</f>
        <v>0.247061983671813</v>
      </c>
      <c r="I586" s="2" t="n">
        <f aca="false">SUM(J586,K586,M586,N586,O586,P586,Q586,R586,T586,U586)</f>
        <v>0.239954050184742</v>
      </c>
      <c r="J586" s="2" t="n">
        <f aca="false">(tcofTTGPERCEO!H584/$AD586)*(J$2/$B$2)</f>
        <v>0</v>
      </c>
      <c r="K586" s="2" t="n">
        <f aca="false">(tcofTTGPERCEO!I584/$AD586)*(K$2/$B$2)</f>
        <v>0.000833554795440452</v>
      </c>
      <c r="L586" s="2" t="n">
        <f aca="false">(tcofTTGPERCEO!J584/$AD586)*(L$2/$B$2)</f>
        <v>0</v>
      </c>
      <c r="M586" s="2" t="n">
        <f aca="false">(tcofTTGPERCEO!K584/$AD586)*(M$2/$B$2)</f>
        <v>0.0026515443767199</v>
      </c>
      <c r="N586" s="2" t="n">
        <f aca="false">(tcofTTGPERCEO!L584/$AD586)*(N$2/$B$2)</f>
        <v>0.00298416617373488</v>
      </c>
      <c r="O586" s="2" t="n">
        <f aca="false">(tcofTTGPERCEO!M584/$AD586)*(O$2/$B$2)</f>
        <v>0.22483518932867</v>
      </c>
      <c r="P586" s="2" t="n">
        <f aca="false">(tcofTTGPERCEO!N584/$AD586)*(P$2/$B$2)</f>
        <v>0.00226434288620848</v>
      </c>
      <c r="Q586" s="2" t="n">
        <f aca="false">(tcofTTGPERCEO!O584/$AD586)*(Q$2/$B$2)</f>
        <v>0.00428293427290418</v>
      </c>
      <c r="R586" s="2" t="n">
        <f aca="false">(tcofTTGPERCEO!P584/$AD586)*(R$2/$B$2)</f>
        <v>0.000359197249869266</v>
      </c>
      <c r="S586" s="2" t="n">
        <f aca="false">(tcofTTGPERCEO!Q584/$AD586)*(S$2/$B$2)</f>
        <v>0.00192314836246632</v>
      </c>
      <c r="T586" s="2" t="n">
        <f aca="false">(tcofTTGPERCEO!R584/$AD586)*(T$2/$B$2)</f>
        <v>0.00174312110119532</v>
      </c>
      <c r="U586" s="2" t="n">
        <f aca="false">(tcofTTGPERCEO!S584/$AD586)*(U$2/$B$2)</f>
        <v>0</v>
      </c>
      <c r="V586" s="2" t="n">
        <f aca="false">(tcofTTGPERCEO!T584/$AD586)*(V$2/$B$2)</f>
        <v>0</v>
      </c>
      <c r="W586" s="2" t="n">
        <f aca="false">(tcofTTGPERCEO!U584/$AD586)*(W$2/$B$2)</f>
        <v>0</v>
      </c>
      <c r="X586" s="2" t="n">
        <f aca="false">(tcofTTGPERCEO!V584/$AD586)*(X$2/$B$2)</f>
        <v>0</v>
      </c>
      <c r="Y586" s="2" t="n">
        <f aca="false">(tcofTTGPERCEO!W584/$AD586)*(Y$2/$B$2)</f>
        <v>0.00451096880384744</v>
      </c>
      <c r="Z586" s="2" t="n">
        <f aca="false">(tcofTTGPERCEO!X584/$AD586)*(Z$2/$B$2)</f>
        <v>0.000673816320757143</v>
      </c>
      <c r="AA586" s="2" t="n">
        <f aca="false">(tcofTTGPERCEO!Y584/$AD586)*(AA$2/$B$2)</f>
        <v>0</v>
      </c>
      <c r="AD586" s="2" t="n">
        <f aca="false">SUM(tcofTTGPERCEO!H584:AA584)</f>
        <v>27</v>
      </c>
    </row>
    <row r="587" customFormat="false" ht="12.8" hidden="false" customHeight="false" outlineLevel="0" collapsed="false">
      <c r="A587" s="2" t="str">
        <f aca="false">tcofTTGPERCEO!A585</f>
        <v>../tcof/chi-long-metaok/vincent2_can.tei_corpo2_tto.cha </v>
      </c>
      <c r="B587" s="2" t="str">
        <f aca="false">tcofTTGPERCEO!B585</f>
        <v> LONG </v>
      </c>
      <c r="C587" s="2" t="str">
        <f aca="false">tcofTTGPERCEO!C585</f>
        <v> ADU </v>
      </c>
      <c r="D587" s="2" t="n">
        <f aca="false">tcofTTGPERCEO!D585</f>
        <v>19</v>
      </c>
      <c r="E587" s="2" t="n">
        <f aca="false">tcofTTGPERCEO!E585</f>
        <v>495</v>
      </c>
      <c r="F587" s="2" t="str">
        <f aca="false">tcofTTGPERCEO!F585</f>
        <v>26;</v>
      </c>
      <c r="G587" s="2" t="str">
        <f aca="false">LEFT(F587,FIND(";",F587)-1)</f>
        <v>26</v>
      </c>
      <c r="H587" s="2" t="n">
        <f aca="false">SUM(J587:AA587)</f>
        <v>0.303772349436975</v>
      </c>
      <c r="I587" s="2" t="n">
        <f aca="false">SUM(J587,K587,M587,N587,O587,P587,Q587,R587,T587,U587)</f>
        <v>0.299539103139378</v>
      </c>
      <c r="J587" s="2" t="n">
        <f aca="false">(tcofTTGPERCEO!H585/$AD587)*(J$2/$B$2)</f>
        <v>0.00043023808266906</v>
      </c>
      <c r="K587" s="2" t="n">
        <f aca="false">(tcofTTGPERCEO!I585/$AD587)*(K$2/$B$2)</f>
        <v>0</v>
      </c>
      <c r="L587" s="2" t="n">
        <f aca="false">(tcofTTGPERCEO!J585/$AD587)*(L$2/$B$2)</f>
        <v>0</v>
      </c>
      <c r="M587" s="2" t="n">
        <f aca="false">(tcofTTGPERCEO!K585/$AD587)*(M$2/$B$2)</f>
        <v>0</v>
      </c>
      <c r="N587" s="2" t="n">
        <f aca="false">(tcofTTGPERCEO!L585/$AD587)*(N$2/$B$2)</f>
        <v>0.00530082149281854</v>
      </c>
      <c r="O587" s="2" t="n">
        <f aca="false">(tcofTTGPERCEO!M585/$AD587)*(O$2/$B$2)</f>
        <v>0.286221112730905</v>
      </c>
      <c r="P587" s="2" t="n">
        <f aca="false">(tcofTTGPERCEO!N585/$AD587)*(P$2/$B$2)</f>
        <v>0</v>
      </c>
      <c r="Q587" s="2" t="n">
        <f aca="false">(tcofTTGPERCEO!O585/$AD587)*(Q$2/$B$2)</f>
        <v>0.00152156875484754</v>
      </c>
      <c r="R587" s="2" t="n">
        <f aca="false">(tcofTTGPERCEO!P585/$AD587)*(R$2/$B$2)</f>
        <v>0.000510438197182641</v>
      </c>
      <c r="S587" s="2" t="n">
        <f aca="false">(tcofTTGPERCEO!Q585/$AD587)*(S$2/$B$2)</f>
        <v>0.00239128316122456</v>
      </c>
      <c r="T587" s="2" t="n">
        <f aca="false">(tcofTTGPERCEO!R585/$AD587)*(T$2/$B$2)</f>
        <v>0.00433486694902521</v>
      </c>
      <c r="U587" s="2" t="n">
        <f aca="false">(tcofTTGPERCEO!S585/$AD587)*(U$2/$B$2)</f>
        <v>0.00122005693192939</v>
      </c>
      <c r="V587" s="2" t="n">
        <f aca="false">(tcofTTGPERCEO!T585/$AD587)*(V$2/$B$2)</f>
        <v>0</v>
      </c>
      <c r="W587" s="2" t="n">
        <f aca="false">(tcofTTGPERCEO!U585/$AD587)*(W$2/$B$2)</f>
        <v>0</v>
      </c>
      <c r="X587" s="2" t="n">
        <f aca="false">(tcofTTGPERCEO!V585/$AD587)*(X$2/$B$2)</f>
        <v>0</v>
      </c>
      <c r="Y587" s="2" t="n">
        <f aca="false">(tcofTTGPERCEO!W585/$AD587)*(Y$2/$B$2)</f>
        <v>0.00160258102241949</v>
      </c>
      <c r="Z587" s="2" t="n">
        <f aca="false">(tcofTTGPERCEO!X585/$AD587)*(Z$2/$B$2)</f>
        <v>0.000239382113953196</v>
      </c>
      <c r="AA587" s="2" t="n">
        <f aca="false">(tcofTTGPERCEO!Y585/$AD587)*(AA$2/$B$2)</f>
        <v>0</v>
      </c>
      <c r="AD587" s="2" t="n">
        <f aca="false">SUM(tcofTTGPERCEO!H585:AA585)</f>
        <v>76</v>
      </c>
    </row>
    <row r="588" customFormat="false" ht="12.8" hidden="false" customHeight="false" outlineLevel="0" collapsed="false">
      <c r="A588" s="2" t="str">
        <f aca="false">tcofTTGPERCEO!A586</f>
        <v>../tcof/chi-long-metaok/vincent3_can.tei_corpo2_tto.cha </v>
      </c>
      <c r="B588" s="2" t="str">
        <f aca="false">tcofTTGPERCEO!B586</f>
        <v> LONG </v>
      </c>
      <c r="C588" s="2" t="str">
        <f aca="false">tcofTTGPERCEO!C586</f>
        <v> ADU </v>
      </c>
      <c r="D588" s="2" t="n">
        <f aca="false">tcofTTGPERCEO!D586</f>
        <v>30</v>
      </c>
      <c r="E588" s="2" t="n">
        <f aca="false">tcofTTGPERCEO!E586</f>
        <v>536</v>
      </c>
      <c r="F588" s="2" t="str">
        <f aca="false">tcofTTGPERCEO!F586</f>
        <v>26;</v>
      </c>
      <c r="G588" s="2" t="str">
        <f aca="false">LEFT(F588,FIND(";",F588)-1)</f>
        <v>26</v>
      </c>
      <c r="H588" s="2" t="n">
        <f aca="false">SUM(J588:AA588)</f>
        <v>0.273293519278666</v>
      </c>
      <c r="I588" s="2" t="n">
        <f aca="false">SUM(J588,K588,M588,N588,O588,P588,Q588,R588,T588,U588)</f>
        <v>0.268956393814113</v>
      </c>
      <c r="J588" s="2" t="n">
        <f aca="false">(tcofTTGPERCEO!H586/$AD588)*(J$2/$B$2)</f>
        <v>0.000551091476677223</v>
      </c>
      <c r="K588" s="2" t="n">
        <f aca="false">(tcofTTGPERCEO!I586/$AD588)*(K$2/$B$2)</f>
        <v>0.000252876173897665</v>
      </c>
      <c r="L588" s="2" t="n">
        <f aca="false">(tcofTTGPERCEO!J586/$AD588)*(L$2/$B$2)</f>
        <v>0</v>
      </c>
      <c r="M588" s="2" t="n">
        <f aca="false">(tcofTTGPERCEO!K586/$AD588)*(M$2/$B$2)</f>
        <v>0.00160880220609972</v>
      </c>
      <c r="N588" s="2" t="n">
        <f aca="false">(tcofTTGPERCEO!L586/$AD588)*(N$2/$B$2)</f>
        <v>0.00905308839222941</v>
      </c>
      <c r="O588" s="2" t="n">
        <f aca="false">(tcofTTGPERCEO!M586/$AD588)*(O$2/$B$2)</f>
        <v>0.250097570152116</v>
      </c>
      <c r="P588" s="2" t="n">
        <f aca="false">(tcofTTGPERCEO!N586/$AD588)*(P$2/$B$2)</f>
        <v>0</v>
      </c>
      <c r="Q588" s="2" t="n">
        <f aca="false">(tcofTTGPERCEO!O586/$AD588)*(Q$2/$B$2)</f>
        <v>0.000433105712990311</v>
      </c>
      <c r="R588" s="2" t="n">
        <f aca="false">(tcofTTGPERCEO!P586/$AD588)*(R$2/$B$2)</f>
        <v>0.00010896995220753</v>
      </c>
      <c r="S588" s="2" t="n">
        <f aca="false">(tcofTTGPERCEO!Q586/$AD588)*(S$2/$B$2)</f>
        <v>0.00204199460958502</v>
      </c>
      <c r="T588" s="2" t="n">
        <f aca="false">(tcofTTGPERCEO!R586/$AD588)*(T$2/$B$2)</f>
        <v>0.0052881201946375</v>
      </c>
      <c r="U588" s="2" t="n">
        <f aca="false">(tcofTTGPERCEO!S586/$AD588)*(U$2/$B$2)</f>
        <v>0.00156276955325787</v>
      </c>
      <c r="V588" s="2" t="n">
        <f aca="false">(tcofTTGPERCEO!T586/$AD588)*(V$2/$B$2)</f>
        <v>0.000648358212060555</v>
      </c>
      <c r="W588" s="2" t="n">
        <f aca="false">(tcofTTGPERCEO!U586/$AD588)*(W$2/$B$2)</f>
        <v>0</v>
      </c>
      <c r="X588" s="2" t="n">
        <f aca="false">(tcofTTGPERCEO!V586/$AD588)*(X$2/$B$2)</f>
        <v>0</v>
      </c>
      <c r="Y588" s="2" t="n">
        <f aca="false">(tcofTTGPERCEO!W586/$AD588)*(Y$2/$B$2)</f>
        <v>0.00136849615397619</v>
      </c>
      <c r="Z588" s="2" t="n">
        <f aca="false">(tcofTTGPERCEO!X586/$AD588)*(Z$2/$B$2)</f>
        <v>0.000204416187195987</v>
      </c>
      <c r="AA588" s="2" t="n">
        <f aca="false">(tcofTTGPERCEO!Y586/$AD588)*(AA$2/$B$2)</f>
        <v>7.38603017349369E-005</v>
      </c>
      <c r="AD588" s="2" t="n">
        <f aca="false">SUM(tcofTTGPERCEO!H586:AA586)</f>
        <v>89</v>
      </c>
    </row>
    <row r="589" customFormat="false" ht="12.8" hidden="false" customHeight="false" outlineLevel="0" collapsed="false">
      <c r="A589" s="2" t="str">
        <f aca="false">tcofTTGPERCEO!A587</f>
        <v>../tcof/chi-long-metaok/vincent4_can.tei_corpo2_tto.cha </v>
      </c>
      <c r="B589" s="2" t="str">
        <f aca="false">tcofTTGPERCEO!B587</f>
        <v> LONG </v>
      </c>
      <c r="C589" s="2" t="str">
        <f aca="false">tcofTTGPERCEO!C587</f>
        <v> ADU </v>
      </c>
      <c r="D589" s="2" t="n">
        <f aca="false">tcofTTGPERCEO!D587</f>
        <v>19</v>
      </c>
      <c r="E589" s="2" t="n">
        <f aca="false">tcofTTGPERCEO!E587</f>
        <v>605</v>
      </c>
      <c r="F589" s="2" t="str">
        <f aca="false">tcofTTGPERCEO!F587</f>
        <v>26;</v>
      </c>
      <c r="G589" s="2" t="str">
        <f aca="false">LEFT(F589,FIND(";",F589)-1)</f>
        <v>26</v>
      </c>
      <c r="H589" s="2" t="n">
        <f aca="false">SUM(J589:AA589)</f>
        <v>0.279838543971997</v>
      </c>
      <c r="I589" s="2" t="n">
        <f aca="false">SUM(J589,K589,M589,N589,O589,P589,Q589,R589,T589,U589)</f>
        <v>0.273215516996333</v>
      </c>
      <c r="J589" s="2" t="n">
        <f aca="false">(tcofTTGPERCEO!H587/$AD589)*(J$2/$B$2)</f>
        <v>0</v>
      </c>
      <c r="K589" s="2" t="n">
        <f aca="false">(tcofTTGPERCEO!I587/$AD589)*(K$2/$B$2)</f>
        <v>0</v>
      </c>
      <c r="L589" s="2" t="n">
        <f aca="false">(tcofTTGPERCEO!J587/$AD589)*(L$2/$B$2)</f>
        <v>0</v>
      </c>
      <c r="M589" s="2" t="n">
        <f aca="false">(tcofTTGPERCEO!K587/$AD589)*(M$2/$B$2)</f>
        <v>0.000753596822857236</v>
      </c>
      <c r="N589" s="2" t="n">
        <f aca="false">(tcofTTGPERCEO!L587/$AD589)*(N$2/$B$2)</f>
        <v>0.0025443943165529</v>
      </c>
      <c r="O589" s="2" t="n">
        <f aca="false">(tcofTTGPERCEO!M587/$AD589)*(O$2/$B$2)</f>
        <v>0.26092715393143</v>
      </c>
      <c r="P589" s="2" t="n">
        <f aca="false">(tcofTTGPERCEO!N587/$AD589)*(P$2/$B$2)</f>
        <v>0.000321775041724363</v>
      </c>
      <c r="Q589" s="2" t="n">
        <f aca="false">(tcofTTGPERCEO!O587/$AD589)*(Q$2/$B$2)</f>
        <v>0.00284026167571541</v>
      </c>
      <c r="R589" s="2" t="n">
        <f aca="false">(tcofTTGPERCEO!P587/$AD589)*(R$2/$B$2)</f>
        <v>0.000408350557746113</v>
      </c>
      <c r="S589" s="2" t="n">
        <f aca="false">(tcofTTGPERCEO!Q587/$AD589)*(S$2/$B$2)</f>
        <v>0.0032794740496794</v>
      </c>
      <c r="T589" s="2" t="n">
        <f aca="false">(tcofTTGPERCEO!R587/$AD589)*(T$2/$B$2)</f>
        <v>0.00346789355922017</v>
      </c>
      <c r="U589" s="2" t="n">
        <f aca="false">(tcofTTGPERCEO!S587/$AD589)*(U$2/$B$2)</f>
        <v>0.00195209109108703</v>
      </c>
      <c r="V589" s="2" t="n">
        <f aca="false">(tcofTTGPERCEO!T587/$AD589)*(V$2/$B$2)</f>
        <v>0</v>
      </c>
      <c r="W589" s="2" t="n">
        <f aca="false">(tcofTTGPERCEO!U587/$AD589)*(W$2/$B$2)</f>
        <v>0</v>
      </c>
      <c r="X589" s="2" t="n">
        <f aca="false">(tcofTTGPERCEO!V587/$AD589)*(X$2/$B$2)</f>
        <v>0</v>
      </c>
      <c r="Y589" s="2" t="n">
        <f aca="false">(tcofTTGPERCEO!W587/$AD589)*(Y$2/$B$2)</f>
        <v>0.00320516204483897</v>
      </c>
      <c r="Z589" s="2" t="n">
        <f aca="false">(tcofTTGPERCEO!X587/$AD589)*(Z$2/$B$2)</f>
        <v>0</v>
      </c>
      <c r="AA589" s="2" t="n">
        <f aca="false">(tcofTTGPERCEO!Y587/$AD589)*(AA$2/$B$2)</f>
        <v>0.000138390881145461</v>
      </c>
      <c r="AD589" s="2" t="n">
        <f aca="false">SUM(tcofTTGPERCEO!H587:AA587)</f>
        <v>95</v>
      </c>
    </row>
    <row r="590" customFormat="false" ht="12.8" hidden="false" customHeight="false" outlineLevel="0" collapsed="false">
      <c r="A590" s="2" t="str">
        <f aca="false">tcofTTGPERCEO!A588</f>
        <v>../tcof/chi-long-metaok/vincent5_can.tei_corpo2_tto.cha </v>
      </c>
      <c r="B590" s="2" t="str">
        <f aca="false">tcofTTGPERCEO!B588</f>
        <v> LONG </v>
      </c>
      <c r="C590" s="2" t="str">
        <f aca="false">tcofTTGPERCEO!C588</f>
        <v> ADU </v>
      </c>
      <c r="D590" s="2" t="n">
        <f aca="false">tcofTTGPERCEO!D588</f>
        <v>13</v>
      </c>
      <c r="E590" s="2" t="n">
        <f aca="false">tcofTTGPERCEO!E588</f>
        <v>261</v>
      </c>
      <c r="F590" s="2" t="str">
        <f aca="false">tcofTTGPERCEO!F588</f>
        <v>26;</v>
      </c>
      <c r="G590" s="2" t="str">
        <f aca="false">LEFT(F590,FIND(";",F590)-1)</f>
        <v>26</v>
      </c>
      <c r="H590" s="2" t="n">
        <f aca="false">SUM(J590:AA590)</f>
        <v>0.274066154507478</v>
      </c>
      <c r="I590" s="2" t="n">
        <f aca="false">SUM(J590,K590,M590,N590,O590,P590,Q590,R590,T590,U590)</f>
        <v>0.268104533380361</v>
      </c>
      <c r="J590" s="2" t="n">
        <f aca="false">(tcofTTGPERCEO!H588/$AD590)*(J$2/$B$2)</f>
        <v>0</v>
      </c>
      <c r="K590" s="2" t="n">
        <f aca="false">(tcofTTGPERCEO!I588/$AD590)*(K$2/$B$2)</f>
        <v>0</v>
      </c>
      <c r="L590" s="2" t="n">
        <f aca="false">(tcofTTGPERCEO!J588/$AD590)*(L$2/$B$2)</f>
        <v>0</v>
      </c>
      <c r="M590" s="2" t="n">
        <f aca="false">(tcofTTGPERCEO!K588/$AD590)*(M$2/$B$2)</f>
        <v>0</v>
      </c>
      <c r="N590" s="2" t="n">
        <f aca="false">(tcofTTGPERCEO!L588/$AD590)*(N$2/$B$2)</f>
        <v>0.00920828419323906</v>
      </c>
      <c r="O590" s="2" t="n">
        <f aca="false">(tcofTTGPERCEO!M588/$AD590)*(O$2/$B$2)</f>
        <v>0.245712742623475</v>
      </c>
      <c r="P590" s="2" t="n">
        <f aca="false">(tcofTTGPERCEO!N588/$AD590)*(P$2/$B$2)</f>
        <v>0</v>
      </c>
      <c r="Q590" s="2" t="n">
        <f aca="false">(tcofTTGPERCEO!O588/$AD590)*(Q$2/$B$2)</f>
        <v>0.00110132595588965</v>
      </c>
      <c r="R590" s="2" t="n">
        <f aca="false">(tcofTTGPERCEO!P588/$AD590)*(R$2/$B$2)</f>
        <v>0</v>
      </c>
      <c r="S590" s="2" t="n">
        <f aca="false">(tcofTTGPERCEO!Q588/$AD590)*(S$2/$B$2)</f>
        <v>0.000741785796951293</v>
      </c>
      <c r="T590" s="2" t="n">
        <f aca="false">(tcofTTGPERCEO!R588/$AD590)*(T$2/$B$2)</f>
        <v>0.0107575473673769</v>
      </c>
      <c r="U590" s="2" t="n">
        <f aca="false">(tcofTTGPERCEO!S588/$AD590)*(U$2/$B$2)</f>
        <v>0.00132463324038048</v>
      </c>
      <c r="V590" s="2" t="n">
        <f aca="false">(tcofTTGPERCEO!T588/$AD590)*(V$2/$B$2)</f>
        <v>0</v>
      </c>
      <c r="W590" s="2" t="n">
        <f aca="false">(tcofTTGPERCEO!U588/$AD590)*(W$2/$B$2)</f>
        <v>0</v>
      </c>
      <c r="X590" s="2" t="n">
        <f aca="false">(tcofTTGPERCEO!V588/$AD590)*(X$2/$B$2)</f>
        <v>0</v>
      </c>
      <c r="Y590" s="2" t="n">
        <f aca="false">(tcofTTGPERCEO!W588/$AD590)*(Y$2/$B$2)</f>
        <v>0.00521983533016632</v>
      </c>
      <c r="Z590" s="2" t="n">
        <f aca="false">(tcofTTGPERCEO!X588/$AD590)*(Z$2/$B$2)</f>
        <v>0</v>
      </c>
      <c r="AA590" s="2" t="n">
        <f aca="false">(tcofTTGPERCEO!Y588/$AD590)*(AA$2/$B$2)</f>
        <v>0</v>
      </c>
      <c r="AD590" s="2" t="n">
        <f aca="false">SUM(tcofTTGPERCEO!H588:AA588)</f>
        <v>35</v>
      </c>
    </row>
    <row r="591" customFormat="false" ht="12.8" hidden="false" customHeight="false" outlineLevel="0" collapsed="false">
      <c r="A591" s="2" t="str">
        <f aca="false">tcofTTGPERCEO!A589</f>
        <v>../tcof/chi-long-metaok/vincent6_can.tei_corpo2_tto.cha </v>
      </c>
      <c r="B591" s="2" t="str">
        <f aca="false">tcofTTGPERCEO!B589</f>
        <v> LONG </v>
      </c>
      <c r="C591" s="2" t="str">
        <f aca="false">tcofTTGPERCEO!C589</f>
        <v> ADU </v>
      </c>
      <c r="D591" s="2" t="n">
        <f aca="false">tcofTTGPERCEO!D589</f>
        <v>4</v>
      </c>
      <c r="E591" s="2" t="n">
        <f aca="false">tcofTTGPERCEO!E589</f>
        <v>212</v>
      </c>
      <c r="F591" s="2" t="str">
        <f aca="false">tcofTTGPERCEO!F589</f>
        <v>26;</v>
      </c>
      <c r="G591" s="2" t="str">
        <f aca="false">LEFT(F591,FIND(";",F591)-1)</f>
        <v>26</v>
      </c>
      <c r="H591" s="2" t="n">
        <f aca="false">SUM(J591:AA591)</f>
        <v>0.229115980419892</v>
      </c>
      <c r="I591" s="2" t="n">
        <f aca="false">SUM(J591,K591,M591,N591,O591,P591,Q591,R591,T591,U591)</f>
        <v>0.218966300611235</v>
      </c>
      <c r="J591" s="2" t="n">
        <f aca="false">(tcofTTGPERCEO!H589/$AD591)*(J$2/$B$2)</f>
        <v>0</v>
      </c>
      <c r="K591" s="2" t="n">
        <f aca="false">(tcofTTGPERCEO!I589/$AD591)*(K$2/$B$2)</f>
        <v>0</v>
      </c>
      <c r="L591" s="2" t="n">
        <f aca="false">(tcofTTGPERCEO!J589/$AD591)*(L$2/$B$2)</f>
        <v>0</v>
      </c>
      <c r="M591" s="2" t="n">
        <f aca="false">(tcofTTGPERCEO!K589/$AD591)*(M$2/$B$2)</f>
        <v>0</v>
      </c>
      <c r="N591" s="2" t="n">
        <f aca="false">(tcofTTGPERCEO!L589/$AD591)*(N$2/$B$2)</f>
        <v>0.00895249852120464</v>
      </c>
      <c r="O591" s="2" t="n">
        <f aca="false">(tcofTTGPERCEO!M589/$AD591)*(O$2/$B$2)</f>
        <v>0.196730790662586</v>
      </c>
      <c r="P591" s="2" t="n">
        <f aca="false">(tcofTTGPERCEO!N589/$AD591)*(P$2/$B$2)</f>
        <v>0</v>
      </c>
      <c r="Q591" s="2" t="n">
        <f aca="false">(tcofTTGPERCEO!O589/$AD591)*(Q$2/$B$2)</f>
        <v>0.0107073356822605</v>
      </c>
      <c r="R591" s="2" t="n">
        <f aca="false">(tcofTTGPERCEO!P589/$AD591)*(R$2/$B$2)</f>
        <v>0</v>
      </c>
      <c r="S591" s="2" t="n">
        <f aca="false">(tcofTTGPERCEO!Q589/$AD591)*(S$2/$B$2)</f>
        <v>0</v>
      </c>
      <c r="T591" s="2" t="n">
        <f aca="false">(tcofTTGPERCEO!R589/$AD591)*(T$2/$B$2)</f>
        <v>0</v>
      </c>
      <c r="U591" s="2" t="n">
        <f aca="false">(tcofTTGPERCEO!S589/$AD591)*(U$2/$B$2)</f>
        <v>0.00257567574518427</v>
      </c>
      <c r="V591" s="2" t="n">
        <f aca="false">(tcofTTGPERCEO!T589/$AD591)*(V$2/$B$2)</f>
        <v>0</v>
      </c>
      <c r="W591" s="2" t="n">
        <f aca="false">(tcofTTGPERCEO!U589/$AD591)*(W$2/$B$2)</f>
        <v>0</v>
      </c>
      <c r="X591" s="2" t="n">
        <f aca="false">(tcofTTGPERCEO!V589/$AD591)*(X$2/$B$2)</f>
        <v>0</v>
      </c>
      <c r="Y591" s="2" t="n">
        <f aca="false">(tcofTTGPERCEO!W589/$AD591)*(Y$2/$B$2)</f>
        <v>0.0101496798086567</v>
      </c>
      <c r="Z591" s="2" t="n">
        <f aca="false">(tcofTTGPERCEO!X589/$AD591)*(Z$2/$B$2)</f>
        <v>0</v>
      </c>
      <c r="AA591" s="2" t="n">
        <f aca="false">(tcofTTGPERCEO!Y589/$AD591)*(AA$2/$B$2)</f>
        <v>0</v>
      </c>
      <c r="AD591" s="2" t="n">
        <f aca="false">SUM(tcofTTGPERCEO!H589:AA589)</f>
        <v>18</v>
      </c>
    </row>
    <row r="592" customFormat="false" ht="12.8" hidden="false" customHeight="false" outlineLevel="0" collapsed="false">
      <c r="A592" s="2" t="str">
        <f aca="false">tcofTTGPERCEO!A590</f>
        <v>../tcof/chi-long-metaok/vincent7_can.tei_corpo2_tto.cha </v>
      </c>
      <c r="B592" s="2" t="str">
        <f aca="false">tcofTTGPERCEO!B590</f>
        <v> LONG </v>
      </c>
      <c r="C592" s="2" t="str">
        <f aca="false">tcofTTGPERCEO!C590</f>
        <v> ADU </v>
      </c>
      <c r="D592" s="2" t="n">
        <f aca="false">tcofTTGPERCEO!D590</f>
        <v>3</v>
      </c>
      <c r="E592" s="2" t="n">
        <f aca="false">tcofTTGPERCEO!E590</f>
        <v>100</v>
      </c>
      <c r="F592" s="2" t="str">
        <f aca="false">tcofTTGPERCEO!F590</f>
        <v>26;</v>
      </c>
      <c r="G592" s="2" t="str">
        <f aca="false">LEFT(F592,FIND(";",F592)-1)</f>
        <v>26</v>
      </c>
      <c r="H592" s="2" t="n">
        <f aca="false">SUM(J592:AA592)</f>
        <v>0.270244065529923</v>
      </c>
      <c r="I592" s="2" t="n">
        <f aca="false">SUM(J592,K592,M592,N592,O592,P592,Q592,R592,T592,U592)</f>
        <v>0.270244065529923</v>
      </c>
      <c r="J592" s="2" t="n">
        <f aca="false">(tcofTTGPERCEO!H590/$AD592)*(J$2/$B$2)</f>
        <v>0</v>
      </c>
      <c r="K592" s="2" t="n">
        <f aca="false">(tcofTTGPERCEO!I590/$AD592)*(K$2/$B$2)</f>
        <v>0</v>
      </c>
      <c r="L592" s="2" t="n">
        <f aca="false">(tcofTTGPERCEO!J590/$AD592)*(L$2/$B$2)</f>
        <v>0</v>
      </c>
      <c r="M592" s="2" t="n">
        <f aca="false">(tcofTTGPERCEO!K590/$AD592)*(M$2/$B$2)</f>
        <v>0</v>
      </c>
      <c r="N592" s="2" t="n">
        <f aca="false">(tcofTTGPERCEO!L590/$AD592)*(N$2/$B$2)</f>
        <v>0</v>
      </c>
      <c r="O592" s="2" t="n">
        <f aca="false">(tcofTTGPERCEO!M590/$AD592)*(O$2/$B$2)</f>
        <v>0.252939587994753</v>
      </c>
      <c r="P592" s="2" t="n">
        <f aca="false">(tcofTTGPERCEO!N590/$AD592)*(P$2/$B$2)</f>
        <v>0</v>
      </c>
      <c r="Q592" s="2" t="n">
        <f aca="false">(tcofTTGPERCEO!O590/$AD592)*(Q$2/$B$2)</f>
        <v>0</v>
      </c>
      <c r="R592" s="2" t="n">
        <f aca="false">(tcofTTGPERCEO!P590/$AD592)*(R$2/$B$2)</f>
        <v>0.0016163876244117</v>
      </c>
      <c r="S592" s="2" t="n">
        <f aca="false">(tcofTTGPERCEO!Q590/$AD592)*(S$2/$B$2)</f>
        <v>0</v>
      </c>
      <c r="T592" s="2" t="n">
        <f aca="false">(tcofTTGPERCEO!R590/$AD592)*(T$2/$B$2)</f>
        <v>0.0156880899107579</v>
      </c>
      <c r="U592" s="2" t="n">
        <f aca="false">(tcofTTGPERCEO!S590/$AD592)*(U$2/$B$2)</f>
        <v>0</v>
      </c>
      <c r="V592" s="2" t="n">
        <f aca="false">(tcofTTGPERCEO!T590/$AD592)*(V$2/$B$2)</f>
        <v>0</v>
      </c>
      <c r="W592" s="2" t="n">
        <f aca="false">(tcofTTGPERCEO!U590/$AD592)*(W$2/$B$2)</f>
        <v>0</v>
      </c>
      <c r="X592" s="2" t="n">
        <f aca="false">(tcofTTGPERCEO!V590/$AD592)*(X$2/$B$2)</f>
        <v>0</v>
      </c>
      <c r="Y592" s="2" t="n">
        <f aca="false">(tcofTTGPERCEO!W590/$AD592)*(Y$2/$B$2)</f>
        <v>0</v>
      </c>
      <c r="Z592" s="2" t="n">
        <f aca="false">(tcofTTGPERCEO!X590/$AD592)*(Z$2/$B$2)</f>
        <v>0</v>
      </c>
      <c r="AA592" s="2" t="n">
        <f aca="false">(tcofTTGPERCEO!Y590/$AD592)*(AA$2/$B$2)</f>
        <v>0</v>
      </c>
      <c r="AD592" s="2" t="n">
        <f aca="false">SUM(tcofTTGPERCEO!H590:AA590)</f>
        <v>6</v>
      </c>
    </row>
    <row r="593" customFormat="false" ht="12.8" hidden="false" customHeight="false" outlineLevel="0" collapsed="false">
      <c r="A593" s="2" t="str">
        <f aca="false">tcofTTGPERCEO!A591</f>
        <v>../tcof/chi-long-metaok/vincent8_can.tei_corpo2_tto.cha </v>
      </c>
      <c r="B593" s="2" t="str">
        <f aca="false">tcofTTGPERCEO!B591</f>
        <v> LONG </v>
      </c>
      <c r="C593" s="2" t="str">
        <f aca="false">tcofTTGPERCEO!C591</f>
        <v> ADU </v>
      </c>
      <c r="D593" s="2" t="n">
        <f aca="false">tcofTTGPERCEO!D591</f>
        <v>12</v>
      </c>
      <c r="E593" s="2" t="n">
        <f aca="false">tcofTTGPERCEO!E591</f>
        <v>440</v>
      </c>
      <c r="F593" s="2" t="str">
        <f aca="false">tcofTTGPERCEO!F591</f>
        <v>26;</v>
      </c>
      <c r="G593" s="2" t="str">
        <f aca="false">LEFT(F593,FIND(";",F593)-1)</f>
        <v>26</v>
      </c>
      <c r="H593" s="2" t="n">
        <f aca="false">SUM(J593:AA593)</f>
        <v>0.339291447543623</v>
      </c>
      <c r="I593" s="2" t="n">
        <f aca="false">SUM(J593,K593,M593,N593,O593,P593,Q593,R593,T593,U593)</f>
        <v>0.335154221971124</v>
      </c>
      <c r="J593" s="2" t="n">
        <f aca="false">(tcofTTGPERCEO!H591/$AD593)*(J$2/$B$2)</f>
        <v>0</v>
      </c>
      <c r="K593" s="2" t="n">
        <f aca="false">(tcofTTGPERCEO!I591/$AD593)*(K$2/$B$2)</f>
        <v>0.000362999668982133</v>
      </c>
      <c r="L593" s="2" t="n">
        <f aca="false">(tcofTTGPERCEO!J591/$AD593)*(L$2/$B$2)</f>
        <v>0</v>
      </c>
      <c r="M593" s="2" t="n">
        <f aca="false">(tcofTTGPERCEO!K591/$AD593)*(M$2/$B$2)</f>
        <v>0</v>
      </c>
      <c r="N593" s="2" t="n">
        <f aca="false">(tcofTTGPERCEO!L591/$AD593)*(N$2/$B$2)</f>
        <v>0.00259911247389812</v>
      </c>
      <c r="O593" s="2" t="n">
        <f aca="false">(tcofTTGPERCEO!M591/$AD593)*(O$2/$B$2)</f>
        <v>0.326373661928714</v>
      </c>
      <c r="P593" s="2" t="n">
        <f aca="false">(tcofTTGPERCEO!N591/$AD593)*(P$2/$B$2)</f>
        <v>0.00049304240264217</v>
      </c>
      <c r="Q593" s="2" t="n">
        <f aca="false">(tcofTTGPERCEO!O591/$AD593)*(Q$2/$B$2)</f>
        <v>0</v>
      </c>
      <c r="R593" s="2" t="n">
        <f aca="false">(tcofTTGPERCEO!P591/$AD593)*(R$2/$B$2)</f>
        <v>0.000782123044070176</v>
      </c>
      <c r="S593" s="2" t="n">
        <f aca="false">(tcofTTGPERCEO!Q591/$AD593)*(S$2/$B$2)</f>
        <v>0</v>
      </c>
      <c r="T593" s="2" t="n">
        <f aca="false">(tcofTTGPERCEO!R591/$AD593)*(T$2/$B$2)</f>
        <v>0.00379550562357046</v>
      </c>
      <c r="U593" s="2" t="n">
        <f aca="false">(tcofTTGPERCEO!S591/$AD593)*(U$2/$B$2)</f>
        <v>0.000747776829247046</v>
      </c>
      <c r="V593" s="2" t="n">
        <f aca="false">(tcofTTGPERCEO!T591/$AD593)*(V$2/$B$2)</f>
        <v>0.000310235918674136</v>
      </c>
      <c r="W593" s="2" t="n">
        <f aca="false">(tcofTTGPERCEO!U591/$AD593)*(W$2/$B$2)</f>
        <v>0</v>
      </c>
      <c r="X593" s="2" t="n">
        <f aca="false">(tcofTTGPERCEO!V591/$AD593)*(X$2/$B$2)</f>
        <v>0</v>
      </c>
      <c r="Y593" s="2" t="n">
        <f aca="false">(tcofTTGPERCEO!W591/$AD593)*(Y$2/$B$2)</f>
        <v>0.00294668123477131</v>
      </c>
      <c r="Z593" s="2" t="n">
        <f aca="false">(tcofTTGPERCEO!X591/$AD593)*(Z$2/$B$2)</f>
        <v>0.000880308419053687</v>
      </c>
      <c r="AA593" s="2" t="n">
        <f aca="false">(tcofTTGPERCEO!Y591/$AD593)*(AA$2/$B$2)</f>
        <v>0</v>
      </c>
      <c r="AD593" s="2" t="n">
        <f aca="false">SUM(tcofTTGPERCEO!H591:AA591)</f>
        <v>62</v>
      </c>
    </row>
    <row r="594" customFormat="false" ht="12.8" hidden="false" customHeight="false" outlineLevel="0" collapsed="false">
      <c r="A594" s="2" t="str">
        <f aca="false">tcofTTGPERCEO!A592</f>
        <v>../tcof/chi-long-metaok/vincent9_can.tei_corpo2_tto.cha </v>
      </c>
      <c r="B594" s="2" t="str">
        <f aca="false">tcofTTGPERCEO!B592</f>
        <v> LONG </v>
      </c>
      <c r="C594" s="2" t="str">
        <f aca="false">tcofTTGPERCEO!C592</f>
        <v> ADU </v>
      </c>
      <c r="D594" s="2" t="n">
        <f aca="false">tcofTTGPERCEO!D592</f>
        <v>5</v>
      </c>
      <c r="E594" s="2" t="n">
        <f aca="false">tcofTTGPERCEO!E592</f>
        <v>166</v>
      </c>
      <c r="F594" s="2" t="str">
        <f aca="false">tcofTTGPERCEO!F592</f>
        <v>26;</v>
      </c>
      <c r="G594" s="2" t="str">
        <f aca="false">LEFT(F594,FIND(";",F594)-1)</f>
        <v>26</v>
      </c>
      <c r="H594" s="2" t="n">
        <f aca="false">SUM(J594:AA594)</f>
        <v>0.256038044202538</v>
      </c>
      <c r="I594" s="2" t="n">
        <f aca="false">SUM(J594,K594,M594,N594,O594,P594,Q594,R594,T594,U594)</f>
        <v>0.254384131415225</v>
      </c>
      <c r="J594" s="2" t="n">
        <f aca="false">(tcofTTGPERCEO!H592/$AD594)*(J$2/$B$2)</f>
        <v>0</v>
      </c>
      <c r="K594" s="2" t="n">
        <f aca="false">(tcofTTGPERCEO!I592/$AD594)*(K$2/$B$2)</f>
        <v>0</v>
      </c>
      <c r="L594" s="2" t="n">
        <f aca="false">(tcofTTGPERCEO!J592/$AD594)*(L$2/$B$2)</f>
        <v>0</v>
      </c>
      <c r="M594" s="2" t="n">
        <f aca="false">(tcofTTGPERCEO!K592/$AD594)*(M$2/$B$2)</f>
        <v>0</v>
      </c>
      <c r="N594" s="2" t="n">
        <f aca="false">(tcofTTGPERCEO!L592/$AD594)*(N$2/$B$2)</f>
        <v>0.00732477151734925</v>
      </c>
      <c r="O594" s="2" t="n">
        <f aca="false">(tcofTTGPERCEO!M592/$AD594)*(O$2/$B$2)</f>
        <v>0.22994507999523</v>
      </c>
      <c r="P594" s="2" t="n">
        <f aca="false">(tcofTTGPERCEO!N592/$AD594)*(P$2/$B$2)</f>
        <v>0</v>
      </c>
      <c r="Q594" s="2" t="n">
        <f aca="false">(tcofTTGPERCEO!O592/$AD594)*(Q$2/$B$2)</f>
        <v>0</v>
      </c>
      <c r="R594" s="2" t="n">
        <f aca="false">(tcofTTGPERCEO!P592/$AD594)*(R$2/$B$2)</f>
        <v>0</v>
      </c>
      <c r="S594" s="2" t="n">
        <f aca="false">(tcofTTGPERCEO!Q592/$AD594)*(S$2/$B$2)</f>
        <v>0</v>
      </c>
      <c r="T594" s="2" t="n">
        <f aca="false">(tcofTTGPERCEO!R592/$AD594)*(T$2/$B$2)</f>
        <v>0.017114279902645</v>
      </c>
      <c r="U594" s="2" t="n">
        <f aca="false">(tcofTTGPERCEO!S592/$AD594)*(U$2/$B$2)</f>
        <v>0</v>
      </c>
      <c r="V594" s="2" t="n">
        <f aca="false">(tcofTTGPERCEO!T592/$AD594)*(V$2/$B$2)</f>
        <v>0</v>
      </c>
      <c r="W594" s="2" t="n">
        <f aca="false">(tcofTTGPERCEO!U592/$AD594)*(W$2/$B$2)</f>
        <v>0</v>
      </c>
      <c r="X594" s="2" t="n">
        <f aca="false">(tcofTTGPERCEO!V592/$AD594)*(X$2/$B$2)</f>
        <v>0</v>
      </c>
      <c r="Y594" s="2" t="n">
        <f aca="false">(tcofTTGPERCEO!W592/$AD594)*(Y$2/$B$2)</f>
        <v>0</v>
      </c>
      <c r="Z594" s="2" t="n">
        <f aca="false">(tcofTTGPERCEO!X592/$AD594)*(Z$2/$B$2)</f>
        <v>0.00165391278731299</v>
      </c>
      <c r="AA594" s="2" t="n">
        <f aca="false">(tcofTTGPERCEO!Y592/$AD594)*(AA$2/$B$2)</f>
        <v>0</v>
      </c>
      <c r="AD594" s="2" t="n">
        <f aca="false">SUM(tcofTTGPERCEO!H592:AA592)</f>
        <v>11</v>
      </c>
    </row>
    <row r="595" customFormat="false" ht="12.8" hidden="false" customHeight="false" outlineLevel="0" collapsed="false">
      <c r="A595" s="2" t="str">
        <f aca="false">tcofTTGPERCEO!A593</f>
        <v>../tcof/chi-phi-metaok/alexandre_lorraine_ce2_proinf.tei_corpo2_tto.cha </v>
      </c>
      <c r="B595" s="2" t="str">
        <f aca="false">tcofTTGPERCEO!B593</f>
        <v> PHI </v>
      </c>
      <c r="C595" s="2" t="str">
        <f aca="false">tcofTTGPERCEO!C593</f>
        <v> CHI </v>
      </c>
      <c r="D595" s="2" t="n">
        <f aca="false">tcofTTGPERCEO!D593</f>
        <v>5</v>
      </c>
      <c r="E595" s="2" t="n">
        <f aca="false">tcofTTGPERCEO!E593</f>
        <v>1584</v>
      </c>
      <c r="F595" s="2" t="str">
        <f aca="false">tcofTTGPERCEO!F593</f>
        <v>9;09.17</v>
      </c>
      <c r="G595" s="2" t="str">
        <f aca="false">LEFT(F595,FIND(";",F595)-1)</f>
        <v>9</v>
      </c>
      <c r="H595" s="2" t="n">
        <f aca="false">SUM(J595:AA595)</f>
        <v>0.398052848002697</v>
      </c>
      <c r="I595" s="2" t="n">
        <f aca="false">SUM(J595,K595,M595,N595,O595,P595,Q595,R595,T595,U595)</f>
        <v>0.39651842517105</v>
      </c>
      <c r="J595" s="2" t="n">
        <f aca="false">(tcofTTGPERCEO!H593/$AD595)*(J$2/$B$2)</f>
        <v>0</v>
      </c>
      <c r="K595" s="2" t="n">
        <f aca="false">(tcofTTGPERCEO!I593/$AD595)*(K$2/$B$2)</f>
        <v>0.000277851598480151</v>
      </c>
      <c r="L595" s="2" t="n">
        <f aca="false">(tcofTTGPERCEO!J593/$AD595)*(L$2/$B$2)</f>
        <v>0</v>
      </c>
      <c r="M595" s="2" t="n">
        <f aca="false">(tcofTTGPERCEO!K593/$AD595)*(M$2/$B$2)</f>
        <v>0.0017676962511466</v>
      </c>
      <c r="N595" s="2" t="n">
        <f aca="false">(tcofTTGPERCEO!L593/$AD595)*(N$2/$B$2)</f>
        <v>0.00198944411582325</v>
      </c>
      <c r="O595" s="2" t="n">
        <f aca="false">(tcofTTGPERCEO!M593/$AD595)*(O$2/$B$2)</f>
        <v>0.387216159399376</v>
      </c>
      <c r="P595" s="2" t="n">
        <f aca="false">(tcofTTGPERCEO!N593/$AD595)*(P$2/$B$2)</f>
        <v>0</v>
      </c>
      <c r="Q595" s="2" t="n">
        <f aca="false">(tcofTTGPERCEO!O593/$AD595)*(Q$2/$B$2)</f>
        <v>0.00237940792939121</v>
      </c>
      <c r="R595" s="2" t="n">
        <f aca="false">(tcofTTGPERCEO!P593/$AD595)*(R$2/$B$2)</f>
        <v>0</v>
      </c>
      <c r="S595" s="2" t="n">
        <f aca="false">(tcofTTGPERCEO!Q593/$AD595)*(S$2/$B$2)</f>
        <v>0.000320524727077719</v>
      </c>
      <c r="T595" s="2" t="n">
        <f aca="false">(tcofTTGPERCEO!R593/$AD595)*(T$2/$B$2)</f>
        <v>0.00174312110119532</v>
      </c>
      <c r="U595" s="2" t="n">
        <f aca="false">(tcofTTGPERCEO!S593/$AD595)*(U$2/$B$2)</f>
        <v>0.00114474477563745</v>
      </c>
      <c r="V595" s="2" t="n">
        <f aca="false">(tcofTTGPERCEO!T593/$AD595)*(V$2/$B$2)</f>
        <v>0.000237464530343166</v>
      </c>
      <c r="W595" s="2" t="n">
        <f aca="false">(tcofTTGPERCEO!U593/$AD595)*(W$2/$B$2)</f>
        <v>0</v>
      </c>
      <c r="X595" s="2" t="n">
        <f aca="false">(tcofTTGPERCEO!V593/$AD595)*(X$2/$B$2)</f>
        <v>0</v>
      </c>
      <c r="Y595" s="2" t="n">
        <f aca="false">(tcofTTGPERCEO!W593/$AD595)*(Y$2/$B$2)</f>
        <v>0.000751828133974573</v>
      </c>
      <c r="Z595" s="2" t="n">
        <f aca="false">(tcofTTGPERCEO!X593/$AD595)*(Z$2/$B$2)</f>
        <v>0.000224605440252381</v>
      </c>
      <c r="AA595" s="2" t="n">
        <f aca="false">(tcofTTGPERCEO!Y593/$AD595)*(AA$2/$B$2)</f>
        <v>0</v>
      </c>
      <c r="AD595" s="2" t="n">
        <f aca="false">SUM(tcofTTGPERCEO!H593:AA593)</f>
        <v>81</v>
      </c>
    </row>
    <row r="596" customFormat="false" ht="12.8" hidden="false" customHeight="false" outlineLevel="0" collapsed="false">
      <c r="A596" s="2" t="str">
        <f aca="false">tcofTTGPERCEO!A594</f>
        <v>../tcof/chi-phi-metaok/alexandre_tristan_cm2_proinf.tei_corpo2_tto.cha </v>
      </c>
      <c r="B596" s="2" t="str">
        <f aca="false">tcofTTGPERCEO!B594</f>
        <v> PHI </v>
      </c>
      <c r="C596" s="2" t="str">
        <f aca="false">tcofTTGPERCEO!C594</f>
        <v> CHI </v>
      </c>
      <c r="D596" s="2" t="n">
        <f aca="false">tcofTTGPERCEO!D594</f>
        <v>15</v>
      </c>
      <c r="E596" s="2" t="n">
        <f aca="false">tcofTTGPERCEO!E594</f>
        <v>2158</v>
      </c>
      <c r="F596" s="2" t="str">
        <f aca="false">tcofTTGPERCEO!F594</f>
        <v>11;</v>
      </c>
      <c r="G596" s="2" t="str">
        <f aca="false">LEFT(F596,FIND(";",F596)-1)</f>
        <v>11</v>
      </c>
      <c r="H596" s="2" t="n">
        <f aca="false">SUM(J596:AA596)</f>
        <v>0.253417580084442</v>
      </c>
      <c r="I596" s="2" t="n">
        <f aca="false">SUM(J596,K596,M596,N596,O596,P596,Q596,R596,T596,U596)</f>
        <v>0.246788878707994</v>
      </c>
      <c r="J596" s="2" t="n">
        <f aca="false">(tcofTTGPERCEO!H594/$AD596)*(J$2/$B$2)</f>
        <v>0</v>
      </c>
      <c r="K596" s="2" t="n">
        <f aca="false">(tcofTTGPERCEO!I594/$AD596)*(K$2/$B$2)</f>
        <v>0.000328554444918134</v>
      </c>
      <c r="L596" s="2" t="n">
        <f aca="false">(tcofTTGPERCEO!J594/$AD596)*(L$2/$B$2)</f>
        <v>0</v>
      </c>
      <c r="M596" s="2" t="n">
        <f aca="false">(tcofTTGPERCEO!K594/$AD596)*(M$2/$B$2)</f>
        <v>0.00574823853931249</v>
      </c>
      <c r="N596" s="2" t="n">
        <f aca="false">(tcofTTGPERCEO!L594/$AD596)*(N$2/$B$2)</f>
        <v>0.00823368477132689</v>
      </c>
      <c r="O596" s="2" t="n">
        <f aca="false">(tcofTTGPERCEO!M594/$AD596)*(O$2/$B$2)</f>
        <v>0.225245472520875</v>
      </c>
      <c r="P596" s="2" t="n">
        <f aca="false">(tcofTTGPERCEO!N594/$AD596)*(P$2/$B$2)</f>
        <v>0.000669386035703968</v>
      </c>
      <c r="Q596" s="2" t="n">
        <f aca="false">(tcofTTGPERCEO!O594/$AD596)*(Q$2/$B$2)</f>
        <v>0.00253224581098714</v>
      </c>
      <c r="R596" s="2" t="n">
        <f aca="false">(tcofTTGPERCEO!P594/$AD596)*(R$2/$B$2)</f>
        <v>0.000283162795517377</v>
      </c>
      <c r="S596" s="2" t="n">
        <f aca="false">(tcofTTGPERCEO!Q594/$AD596)*(S$2/$B$2)</f>
        <v>0.000379014640778033</v>
      </c>
      <c r="T596" s="2" t="n">
        <f aca="false">(tcofTTGPERCEO!R594/$AD596)*(T$2/$B$2)</f>
        <v>0.00171767407782021</v>
      </c>
      <c r="U596" s="2" t="n">
        <f aca="false">(tcofTTGPERCEO!S594/$AD596)*(U$2/$B$2)</f>
        <v>0.00203045971153213</v>
      </c>
      <c r="V596" s="2" t="n">
        <f aca="false">(tcofTTGPERCEO!T594/$AD596)*(V$2/$B$2)</f>
        <v>0.000421196210754667</v>
      </c>
      <c r="W596" s="2" t="n">
        <f aca="false">(tcofTTGPERCEO!U594/$AD596)*(W$2/$B$2)</f>
        <v>0</v>
      </c>
      <c r="X596" s="2" t="n">
        <f aca="false">(tcofTTGPERCEO!V594/$AD596)*(X$2/$B$2)</f>
        <v>0</v>
      </c>
      <c r="Y596" s="2" t="n">
        <f aca="false">(tcofTTGPERCEO!W594/$AD596)*(Y$2/$B$2)</f>
        <v>0.00533413829360062</v>
      </c>
      <c r="Z596" s="2" t="n">
        <f aca="false">(tcofTTGPERCEO!X594/$AD596)*(Z$2/$B$2)</f>
        <v>0.00039838775168853</v>
      </c>
      <c r="AA596" s="2" t="n">
        <f aca="false">(tcofTTGPERCEO!Y594/$AD596)*(AA$2/$B$2)</f>
        <v>9.59644796264143E-005</v>
      </c>
      <c r="AD596" s="2" t="n">
        <f aca="false">SUM(tcofTTGPERCEO!H594:AA594)</f>
        <v>137</v>
      </c>
    </row>
    <row r="597" customFormat="false" ht="12.8" hidden="false" customHeight="false" outlineLevel="0" collapsed="false">
      <c r="A597" s="2" t="str">
        <f aca="false">tcofTTGPERCEO!A595</f>
        <v>../tcof/chi-phi-metaok/amelie_mathieu_cm1_proinf.tei_corpo2_tto.cha </v>
      </c>
      <c r="B597" s="2" t="str">
        <f aca="false">tcofTTGPERCEO!B595</f>
        <v> PHI </v>
      </c>
      <c r="C597" s="2" t="str">
        <f aca="false">tcofTTGPERCEO!C595</f>
        <v> CHI </v>
      </c>
      <c r="D597" s="2" t="n">
        <f aca="false">tcofTTGPERCEO!D595</f>
        <v>3</v>
      </c>
      <c r="E597" s="2" t="n">
        <f aca="false">tcofTTGPERCEO!E595</f>
        <v>799</v>
      </c>
      <c r="F597" s="2" t="str">
        <f aca="false">tcofTTGPERCEO!F595</f>
        <v>10;</v>
      </c>
      <c r="G597" s="2" t="str">
        <f aca="false">LEFT(F597,FIND(";",F597)-1)</f>
        <v>10</v>
      </c>
      <c r="H597" s="2" t="n">
        <f aca="false">SUM(J597:AA597)</f>
        <v>0.36481514139488</v>
      </c>
      <c r="I597" s="2" t="n">
        <f aca="false">SUM(J597,K597,M597,N597,O597,P597,Q597,R597,T597,U597)</f>
        <v>0.358124189418071</v>
      </c>
      <c r="J597" s="2" t="n">
        <f aca="false">(tcofTTGPERCEO!H595/$AD597)*(J$2/$B$2)</f>
        <v>0</v>
      </c>
      <c r="K597" s="2" t="n">
        <f aca="false">(tcofTTGPERCEO!I595/$AD597)*(K$2/$B$2)</f>
        <v>0.000535856654211719</v>
      </c>
      <c r="L597" s="2" t="n">
        <f aca="false">(tcofTTGPERCEO!J595/$AD597)*(L$2/$B$2)</f>
        <v>0</v>
      </c>
      <c r="M597" s="2" t="n">
        <f aca="false">(tcofTTGPERCEO!K595/$AD597)*(M$2/$B$2)</f>
        <v>0.00170456424217708</v>
      </c>
      <c r="N597" s="2" t="n">
        <f aca="false">(tcofTTGPERCEO!L595/$AD597)*(N$2/$B$2)</f>
        <v>0.00383678508051627</v>
      </c>
      <c r="O597" s="2" t="n">
        <f aca="false">(tcofTTGPERCEO!M595/$AD597)*(O$2/$B$2)</f>
        <v>0.349297526278469</v>
      </c>
      <c r="P597" s="2" t="n">
        <f aca="false">(tcofTTGPERCEO!N595/$AD597)*(P$2/$B$2)</f>
        <v>0.000727824499138441</v>
      </c>
      <c r="Q597" s="2" t="n">
        <f aca="false">(tcofTTGPERCEO!O595/$AD597)*(Q$2/$B$2)</f>
        <v>0.000917771629908039</v>
      </c>
      <c r="R597" s="2" t="n">
        <f aca="false">(tcofTTGPERCEO!P595/$AD597)*(R$2/$B$2)</f>
        <v>0</v>
      </c>
      <c r="S597" s="2" t="n">
        <f aca="false">(tcofTTGPERCEO!Q595/$AD597)*(S$2/$B$2)</f>
        <v>0</v>
      </c>
      <c r="T597" s="2" t="n">
        <f aca="false">(tcofTTGPERCEO!R595/$AD597)*(T$2/$B$2)</f>
        <v>0</v>
      </c>
      <c r="U597" s="2" t="n">
        <f aca="false">(tcofTTGPERCEO!S595/$AD597)*(U$2/$B$2)</f>
        <v>0.0011038610336504</v>
      </c>
      <c r="V597" s="2" t="n">
        <f aca="false">(tcofTTGPERCEO!T595/$AD597)*(V$2/$B$2)</f>
        <v>0.000457967308518963</v>
      </c>
      <c r="W597" s="2" t="n">
        <f aca="false">(tcofTTGPERCEO!U595/$AD597)*(W$2/$B$2)</f>
        <v>0</v>
      </c>
      <c r="X597" s="2" t="n">
        <f aca="false">(tcofTTGPERCEO!V595/$AD597)*(X$2/$B$2)</f>
        <v>0</v>
      </c>
      <c r="Y597" s="2" t="n">
        <f aca="false">(tcofTTGPERCEO!W595/$AD597)*(Y$2/$B$2)</f>
        <v>0.00579981703351814</v>
      </c>
      <c r="Z597" s="2" t="n">
        <f aca="false">(tcofTTGPERCEO!X595/$AD597)*(Z$2/$B$2)</f>
        <v>0.000433167634772449</v>
      </c>
      <c r="AA597" s="2" t="n">
        <f aca="false">(tcofTTGPERCEO!Y595/$AD597)*(AA$2/$B$2)</f>
        <v>0</v>
      </c>
      <c r="AD597" s="2" t="n">
        <f aca="false">SUM(tcofTTGPERCEO!H595:AA595)</f>
        <v>42</v>
      </c>
    </row>
    <row r="598" customFormat="false" ht="12.8" hidden="false" customHeight="false" outlineLevel="0" collapsed="false">
      <c r="A598" s="2" t="str">
        <f aca="false">tcofTTGPERCEO!A596</f>
        <v>../tcof/chi-phi-metaok/amel_ophelia_cp_proinf.tei_corpo2_tto.cha </v>
      </c>
      <c r="B598" s="2" t="str">
        <f aca="false">tcofTTGPERCEO!B596</f>
        <v> PHI </v>
      </c>
      <c r="C598" s="2" t="str">
        <f aca="false">tcofTTGPERCEO!C596</f>
        <v> CHI </v>
      </c>
      <c r="D598" s="2" t="n">
        <f aca="false">tcofTTGPERCEO!D596</f>
        <v>13</v>
      </c>
      <c r="E598" s="2" t="n">
        <f aca="false">tcofTTGPERCEO!E596</f>
        <v>1298</v>
      </c>
      <c r="F598" s="2" t="str">
        <f aca="false">tcofTTGPERCEO!F596</f>
        <v>6;09.17</v>
      </c>
      <c r="G598" s="2" t="str">
        <f aca="false">LEFT(F598,FIND(";",F598)-1)</f>
        <v>6</v>
      </c>
      <c r="H598" s="2" t="n">
        <f aca="false">SUM(J598:AA598)</f>
        <v>0.333778763781888</v>
      </c>
      <c r="I598" s="2" t="n">
        <f aca="false">SUM(J598,K598,M598,N598,O598,P598,Q598,R598,T598,U598)</f>
        <v>0.330634653013264</v>
      </c>
      <c r="J598" s="2" t="n">
        <f aca="false">(tcofTTGPERCEO!H596/$AD598)*(J$2/$B$2)</f>
        <v>0</v>
      </c>
      <c r="K598" s="2" t="n">
        <f aca="false">(tcofTTGPERCEO!I596/$AD598)*(K$2/$B$2)</f>
        <v>0</v>
      </c>
      <c r="L598" s="2" t="n">
        <f aca="false">(tcofTTGPERCEO!J596/$AD598)*(L$2/$B$2)</f>
        <v>0</v>
      </c>
      <c r="M598" s="2" t="n">
        <f aca="false">(tcofTTGPERCEO!K596/$AD598)*(M$2/$B$2)</f>
        <v>0.00997589236815111</v>
      </c>
      <c r="N598" s="2" t="n">
        <f aca="false">(tcofTTGPERCEO!L596/$AD598)*(N$2/$B$2)</f>
        <v>0.00528344175021913</v>
      </c>
      <c r="O598" s="2" t="n">
        <f aca="false">(tcofTTGPERCEO!M596/$AD598)*(O$2/$B$2)</f>
        <v>0.310991296714861</v>
      </c>
      <c r="P598" s="2" t="n">
        <f aca="false">(tcofTTGPERCEO!N596/$AD598)*(P$2/$B$2)</f>
        <v>0.0015033751949417</v>
      </c>
      <c r="Q598" s="2" t="n">
        <f aca="false">(tcofTTGPERCEO!O596/$AD598)*(Q$2/$B$2)</f>
        <v>0.00126381667069304</v>
      </c>
      <c r="R598" s="2" t="n">
        <f aca="false">(tcofTTGPERCEO!P596/$AD598)*(R$2/$B$2)</f>
        <v>7.94944733317228E-005</v>
      </c>
      <c r="S598" s="2" t="n">
        <f aca="false">(tcofTTGPERCEO!Q596/$AD598)*(S$2/$B$2)</f>
        <v>0</v>
      </c>
      <c r="T598" s="2" t="n">
        <f aca="false">(tcofTTGPERCEO!R596/$AD598)*(T$2/$B$2)</f>
        <v>0.00115731810817067</v>
      </c>
      <c r="U598" s="2" t="n">
        <f aca="false">(tcofTTGPERCEO!S596/$AD598)*(U$2/$B$2)</f>
        <v>0.00038001773289604</v>
      </c>
      <c r="V598" s="2" t="n">
        <f aca="false">(tcofTTGPERCEO!T596/$AD598)*(V$2/$B$2)</f>
        <v>0</v>
      </c>
      <c r="W598" s="2" t="n">
        <f aca="false">(tcofTTGPERCEO!U596/$AD598)*(W$2/$B$2)</f>
        <v>0</v>
      </c>
      <c r="X598" s="2" t="n">
        <f aca="false">(tcofTTGPERCEO!V596/$AD598)*(X$2/$B$2)</f>
        <v>0</v>
      </c>
      <c r="Y598" s="2" t="n">
        <f aca="false">(tcofTTGPERCEO!W596/$AD598)*(Y$2/$B$2)</f>
        <v>0.00299498748452166</v>
      </c>
      <c r="Z598" s="2" t="n">
        <f aca="false">(tcofTTGPERCEO!X596/$AD598)*(Z$2/$B$2)</f>
        <v>0.000149123284101991</v>
      </c>
      <c r="AA598" s="2" t="n">
        <f aca="false">(tcofTTGPERCEO!Y596/$AD598)*(AA$2/$B$2)</f>
        <v>0</v>
      </c>
      <c r="AD598" s="2" t="n">
        <f aca="false">SUM(tcofTTGPERCEO!H596:AA596)</f>
        <v>122</v>
      </c>
    </row>
    <row r="599" customFormat="false" ht="12.8" hidden="false" customHeight="false" outlineLevel="0" collapsed="false">
      <c r="A599" s="2" t="str">
        <f aca="false">tcofTTGPERCEO!A597</f>
        <v>../tcof/chi-phi-metaok/antoine_quentin_cp_proinf.tei_corpo2_tto.cha </v>
      </c>
      <c r="B599" s="2" t="str">
        <f aca="false">tcofTTGPERCEO!B597</f>
        <v> PHI </v>
      </c>
      <c r="C599" s="2" t="str">
        <f aca="false">tcofTTGPERCEO!C597</f>
        <v> CHI </v>
      </c>
      <c r="D599" s="2" t="n">
        <f aca="false">tcofTTGPERCEO!D597</f>
        <v>12</v>
      </c>
      <c r="E599" s="2" t="n">
        <f aca="false">tcofTTGPERCEO!E597</f>
        <v>1723</v>
      </c>
      <c r="F599" s="2" t="str">
        <f aca="false">tcofTTGPERCEO!F597</f>
        <v>7;04.24</v>
      </c>
      <c r="G599" s="2" t="str">
        <f aca="false">LEFT(F599,FIND(";",F599)-1)</f>
        <v>7</v>
      </c>
      <c r="H599" s="2" t="n">
        <f aca="false">SUM(J599:AA599)</f>
        <v>0.317825068612431</v>
      </c>
      <c r="I599" s="2" t="n">
        <f aca="false">SUM(J599,K599,M599,N599,O599,P599,Q599,R599,T599,U599)</f>
        <v>0.316842285097049</v>
      </c>
      <c r="J599" s="2" t="n">
        <f aca="false">(tcofTTGPERCEO!H597/$AD599)*(J$2/$B$2)</f>
        <v>0.000116778908153031</v>
      </c>
      <c r="K599" s="2" t="n">
        <f aca="false">(tcofTTGPERCEO!I597/$AD599)*(K$2/$B$2)</f>
        <v>0.000160756996263516</v>
      </c>
      <c r="L599" s="2" t="n">
        <f aca="false">(tcofTTGPERCEO!J597/$AD599)*(L$2/$B$2)</f>
        <v>0</v>
      </c>
      <c r="M599" s="2" t="n">
        <f aca="false">(tcofTTGPERCEO!K597/$AD599)*(M$2/$B$2)</f>
        <v>0.00767053908979686</v>
      </c>
      <c r="N599" s="2" t="n">
        <f aca="false">(tcofTTGPERCEO!L597/$AD599)*(N$2/$B$2)</f>
        <v>0.00517965985869697</v>
      </c>
      <c r="O599" s="2" t="n">
        <f aca="false">(tcofTTGPERCEO!M597/$AD599)*(O$2/$B$2)</f>
        <v>0.296300660222425</v>
      </c>
      <c r="P599" s="2" t="n">
        <f aca="false">(tcofTTGPERCEO!N597/$AD599)*(P$2/$B$2)</f>
        <v>0.00152843144819073</v>
      </c>
      <c r="Q599" s="2" t="n">
        <f aca="false">(tcofTTGPERCEO!O597/$AD599)*(Q$2/$B$2)</f>
        <v>0.00137665744486206</v>
      </c>
      <c r="R599" s="2" t="n">
        <f aca="false">(tcofTTGPERCEO!P597/$AD599)*(R$2/$B$2)</f>
        <v>0.00013854751066386</v>
      </c>
      <c r="S599" s="2" t="n">
        <f aca="false">(tcofTTGPERCEO!Q597/$AD599)*(S$2/$B$2)</f>
        <v>0.000370892898475647</v>
      </c>
      <c r="T599" s="2" t="n">
        <f aca="false">(tcofTTGPERCEO!R597/$AD599)*(T$2/$B$2)</f>
        <v>0.00437025361799685</v>
      </c>
      <c r="U599" s="2" t="n">
        <f aca="false">(tcofTTGPERCEO!S597/$AD599)*(U$2/$B$2)</f>
        <v>0</v>
      </c>
      <c r="V599" s="2" t="n">
        <f aca="false">(tcofTTGPERCEO!T597/$AD599)*(V$2/$B$2)</f>
        <v>0</v>
      </c>
      <c r="W599" s="2" t="n">
        <f aca="false">(tcofTTGPERCEO!U597/$AD599)*(W$2/$B$2)</f>
        <v>0</v>
      </c>
      <c r="X599" s="2" t="n">
        <f aca="false">(tcofTTGPERCEO!V597/$AD599)*(X$2/$B$2)</f>
        <v>0</v>
      </c>
      <c r="Y599" s="2" t="n">
        <f aca="false">(tcofTTGPERCEO!W597/$AD599)*(Y$2/$B$2)</f>
        <v>0.00043498627751386</v>
      </c>
      <c r="Z599" s="2" t="n">
        <f aca="false">(tcofTTGPERCEO!X597/$AD599)*(Z$2/$B$2)</f>
        <v>0.000129950290431735</v>
      </c>
      <c r="AA599" s="2" t="n">
        <f aca="false">(tcofTTGPERCEO!Y597/$AD599)*(AA$2/$B$2)</f>
        <v>4.6954048960067E-005</v>
      </c>
      <c r="AD599" s="2" t="n">
        <f aca="false">SUM(tcofTTGPERCEO!H597:AA597)</f>
        <v>140</v>
      </c>
    </row>
    <row r="600" customFormat="false" ht="12.8" hidden="false" customHeight="false" outlineLevel="0" collapsed="false">
      <c r="A600" s="2" t="str">
        <f aca="false">tcofTTGPERCEO!A598</f>
        <v>../tcof/chi-phi-metaok/arthur_paul_ce1_proinf.tei_corpo2_tto.cha </v>
      </c>
      <c r="B600" s="2" t="str">
        <f aca="false">tcofTTGPERCEO!B598</f>
        <v> PHI </v>
      </c>
      <c r="C600" s="2" t="str">
        <f aca="false">tcofTTGPERCEO!C598</f>
        <v> CHI </v>
      </c>
      <c r="D600" s="2" t="n">
        <f aca="false">tcofTTGPERCEO!D598</f>
        <v>10</v>
      </c>
      <c r="E600" s="2" t="n">
        <f aca="false">tcofTTGPERCEO!E598</f>
        <v>2906</v>
      </c>
      <c r="F600" s="2" t="str">
        <f aca="false">tcofTTGPERCEO!F598</f>
        <v>7;03.17</v>
      </c>
      <c r="G600" s="2" t="str">
        <f aca="false">LEFT(F600,FIND(";",F600)-1)</f>
        <v>7</v>
      </c>
      <c r="H600" s="2" t="n">
        <f aca="false">SUM(J600:AA600)</f>
        <v>0.342783205654781</v>
      </c>
      <c r="I600" s="2" t="n">
        <f aca="false">SUM(J600,K600,M600,N600,O600,P600,Q600,R600,T600,U600)</f>
        <v>0.340581607305802</v>
      </c>
      <c r="J600" s="2" t="n">
        <f aca="false">(tcofTTGPERCEO!H598/$AD600)*(J$2/$B$2)</f>
        <v>0</v>
      </c>
      <c r="K600" s="2" t="n">
        <f aca="false">(tcofTTGPERCEO!I598/$AD600)*(K$2/$B$2)</f>
        <v>0.000125731728921186</v>
      </c>
      <c r="L600" s="2" t="n">
        <f aca="false">(tcofTTGPERCEO!J598/$AD600)*(L$2/$B$2)</f>
        <v>0</v>
      </c>
      <c r="M600" s="2" t="n">
        <f aca="false">(tcofTTGPERCEO!K598/$AD600)*(M$2/$B$2)</f>
        <v>0.0101988173372718</v>
      </c>
      <c r="N600" s="2" t="n">
        <f aca="false">(tcofTTGPERCEO!L598/$AD600)*(N$2/$B$2)</f>
        <v>0.00405113061574065</v>
      </c>
      <c r="O600" s="2" t="n">
        <f aca="false">(tcofTTGPERCEO!M598/$AD600)*(O$2/$B$2)</f>
        <v>0.322180033870412</v>
      </c>
      <c r="P600" s="2" t="n">
        <f aca="false">(tcofTTGPERCEO!N598/$AD600)*(P$2/$B$2)</f>
        <v>0.00170774463484997</v>
      </c>
      <c r="Q600" s="2" t="n">
        <f aca="false">(tcofTTGPERCEO!O598/$AD600)*(Q$2/$B$2)</f>
        <v>0.000323014596001153</v>
      </c>
      <c r="R600" s="2" t="n">
        <f aca="false">(tcofTTGPERCEO!P598/$AD600)*(R$2/$B$2)</f>
        <v>2.70902953812016E-005</v>
      </c>
      <c r="S600" s="2" t="n">
        <f aca="false">(tcofTTGPERCEO!Q598/$AD600)*(S$2/$B$2)</f>
        <v>0.000290083831210003</v>
      </c>
      <c r="T600" s="2" t="n">
        <f aca="false">(tcofTTGPERCEO!R598/$AD600)*(T$2/$B$2)</f>
        <v>0.00170903772770826</v>
      </c>
      <c r="U600" s="2" t="n">
        <f aca="false">(tcofTTGPERCEO!S598/$AD600)*(U$2/$B$2)</f>
        <v>0.000259006499515737</v>
      </c>
      <c r="V600" s="2" t="n">
        <f aca="false">(tcofTTGPERCEO!T598/$AD600)*(V$2/$B$2)</f>
        <v>5.37280082620013E-005</v>
      </c>
      <c r="W600" s="2" t="n">
        <f aca="false">(tcofTTGPERCEO!U598/$AD600)*(W$2/$B$2)</f>
        <v>0</v>
      </c>
      <c r="X600" s="2" t="n">
        <f aca="false">(tcofTTGPERCEO!V598/$AD600)*(X$2/$B$2)</f>
        <v>0</v>
      </c>
      <c r="Y600" s="2" t="n">
        <f aca="false">(tcofTTGPERCEO!W598/$AD600)*(Y$2/$B$2)</f>
        <v>0.00170106365508214</v>
      </c>
      <c r="Z600" s="2" t="n">
        <f aca="false">(tcofTTGPERCEO!X598/$AD600)*(Z$2/$B$2)</f>
        <v>0.000101637098661692</v>
      </c>
      <c r="AA600" s="2" t="n">
        <f aca="false">(tcofTTGPERCEO!Y598/$AD600)*(AA$2/$B$2)</f>
        <v>5.50857557632071E-005</v>
      </c>
      <c r="AD600" s="2" t="n">
        <f aca="false">SUM(tcofTTGPERCEO!H598:AA598)</f>
        <v>358</v>
      </c>
    </row>
    <row r="601" customFormat="false" ht="12.8" hidden="false" customHeight="false" outlineLevel="0" collapsed="false">
      <c r="A601" s="2" t="str">
        <f aca="false">tcofTTGPERCEO!A599</f>
        <v>../tcof/chi-phi-metaok/aurelia_lea_cp_proinf.tei_corpo2_tto.cha </v>
      </c>
      <c r="B601" s="2" t="str">
        <f aca="false">tcofTTGPERCEO!B599</f>
        <v> PHI </v>
      </c>
      <c r="C601" s="2" t="str">
        <f aca="false">tcofTTGPERCEO!C599</f>
        <v> CHI </v>
      </c>
      <c r="D601" s="2" t="n">
        <f aca="false">tcofTTGPERCEO!D599</f>
        <v>1</v>
      </c>
      <c r="E601" s="2" t="n">
        <f aca="false">tcofTTGPERCEO!E599</f>
        <v>1014</v>
      </c>
      <c r="F601" s="2" t="str">
        <f aca="false">tcofTTGPERCEO!F599</f>
        <v>6;02.12</v>
      </c>
      <c r="G601" s="2" t="str">
        <f aca="false">LEFT(F601,FIND(";",F601)-1)</f>
        <v>6</v>
      </c>
      <c r="H601" s="2" t="n">
        <f aca="false">SUM(J601:AA601)</f>
        <v>0.34262144523757</v>
      </c>
      <c r="I601" s="2" t="n">
        <f aca="false">SUM(J601,K601,M601,N601,O601,P601,Q601,R601,T601,U601)</f>
        <v>0.339725116995549</v>
      </c>
      <c r="J601" s="2" t="n">
        <f aca="false">(tcofTTGPERCEO!H599/$AD601)*(J$2/$B$2)</f>
        <v>0</v>
      </c>
      <c r="K601" s="2" t="n">
        <f aca="false">(tcofTTGPERCEO!I599/$AD601)*(K$2/$B$2)</f>
        <v>0.000155213651564774</v>
      </c>
      <c r="L601" s="2" t="n">
        <f aca="false">(tcofTTGPERCEO!J599/$AD601)*(L$2/$B$2)</f>
        <v>0</v>
      </c>
      <c r="M601" s="2" t="n">
        <f aca="false">(tcofTTGPERCEO!K599/$AD601)*(M$2/$B$2)</f>
        <v>0.0108621886880802</v>
      </c>
      <c r="N601" s="2" t="n">
        <f aca="false">(tcofTTGPERCEO!L599/$AD601)*(N$2/$B$2)</f>
        <v>0.00444537857604644</v>
      </c>
      <c r="O601" s="2" t="n">
        <f aca="false">(tcofTTGPERCEO!M599/$AD601)*(O$2/$B$2)</f>
        <v>0.320971615110584</v>
      </c>
      <c r="P601" s="2" t="n">
        <f aca="false">(tcofTTGPERCEO!N599/$AD601)*(P$2/$B$2)</f>
        <v>0.000421636261569855</v>
      </c>
      <c r="Q601" s="2" t="n">
        <f aca="false">(tcofTTGPERCEO!O599/$AD601)*(Q$2/$B$2)</f>
        <v>0.000797511899092503</v>
      </c>
      <c r="R601" s="2" t="n">
        <f aca="false">(tcofTTGPERCEO!P599/$AD601)*(R$2/$B$2)</f>
        <v>0.00013377001029614</v>
      </c>
      <c r="S601" s="2" t="n">
        <f aca="false">(tcofTTGPERCEO!Q599/$AD601)*(S$2/$B$2)</f>
        <v>0</v>
      </c>
      <c r="T601" s="2" t="n">
        <f aca="false">(tcofTTGPERCEO!R599/$AD601)*(T$2/$B$2)</f>
        <v>0.00129832468226962</v>
      </c>
      <c r="U601" s="2" t="n">
        <f aca="false">(tcofTTGPERCEO!S599/$AD601)*(U$2/$B$2)</f>
        <v>0.00063947811604575</v>
      </c>
      <c r="V601" s="2" t="n">
        <f aca="false">(tcofTTGPERCEO!T599/$AD601)*(V$2/$B$2)</f>
        <v>0</v>
      </c>
      <c r="W601" s="2" t="n">
        <f aca="false">(tcofTTGPERCEO!U599/$AD601)*(W$2/$B$2)</f>
        <v>0</v>
      </c>
      <c r="X601" s="2" t="n">
        <f aca="false">(tcofTTGPERCEO!V599/$AD601)*(X$2/$B$2)</f>
        <v>0</v>
      </c>
      <c r="Y601" s="2" t="n">
        <f aca="false">(tcofTTGPERCEO!W599/$AD601)*(Y$2/$B$2)</f>
        <v>0.00251992050421822</v>
      </c>
      <c r="Z601" s="2" t="n">
        <f aca="false">(tcofTTGPERCEO!X599/$AD601)*(Z$2/$B$2)</f>
        <v>0.000376407737802266</v>
      </c>
      <c r="AA601" s="2" t="n">
        <f aca="false">(tcofTTGPERCEO!Y599/$AD601)*(AA$2/$B$2)</f>
        <v>0</v>
      </c>
      <c r="AD601" s="2" t="n">
        <f aca="false">SUM(tcofTTGPERCEO!H599:AA599)</f>
        <v>145</v>
      </c>
    </row>
    <row r="602" customFormat="false" ht="12.8" hidden="false" customHeight="false" outlineLevel="0" collapsed="false">
      <c r="A602" s="2" t="str">
        <f aca="false">tcofTTGPERCEO!A600</f>
        <v>../tcof/chi-phi-metaok/axel_adam_cm1_proinf.tei_corpo2_tto.cha </v>
      </c>
      <c r="B602" s="2" t="str">
        <f aca="false">tcofTTGPERCEO!B600</f>
        <v> PHI </v>
      </c>
      <c r="C602" s="2" t="str">
        <f aca="false">tcofTTGPERCEO!C600</f>
        <v> CHI </v>
      </c>
      <c r="D602" s="2" t="n">
        <f aca="false">tcofTTGPERCEO!D600</f>
        <v>19</v>
      </c>
      <c r="E602" s="2" t="n">
        <f aca="false">tcofTTGPERCEO!E600</f>
        <v>2376</v>
      </c>
      <c r="F602" s="2" t="str">
        <f aca="false">tcofTTGPERCEO!F600</f>
        <v>10;02.11</v>
      </c>
      <c r="G602" s="2" t="str">
        <f aca="false">LEFT(F602,FIND(";",F602)-1)</f>
        <v>10</v>
      </c>
      <c r="H602" s="2" t="n">
        <f aca="false">SUM(J602:AA602)</f>
        <v>0.301738093791244</v>
      </c>
      <c r="I602" s="2" t="n">
        <f aca="false">SUM(J602,K602,M602,N602,O602,P602,Q602,R602,T602,U602)</f>
        <v>0.29537871613479</v>
      </c>
      <c r="J602" s="2" t="n">
        <f aca="false">(tcofTTGPERCEO!H600/$AD602)*(J$2/$B$2)</f>
        <v>0.000144681833109949</v>
      </c>
      <c r="K602" s="2" t="n">
        <f aca="false">(tcofTTGPERCEO!I600/$AD602)*(K$2/$B$2)</f>
        <v>0.000597503879917492</v>
      </c>
      <c r="L602" s="2" t="n">
        <f aca="false">(tcofTTGPERCEO!J600/$AD602)*(L$2/$B$2)</f>
        <v>0</v>
      </c>
      <c r="M602" s="2" t="n">
        <f aca="false">(tcofTTGPERCEO!K600/$AD602)*(M$2/$B$2)</f>
        <v>0.001900664553224</v>
      </c>
      <c r="N602" s="2" t="n">
        <f aca="false">(tcofTTGPERCEO!L600/$AD602)*(N$2/$B$2)</f>
        <v>0.0021390925670135</v>
      </c>
      <c r="O602" s="2" t="n">
        <f aca="false">(tcofTTGPERCEO!M600/$AD602)*(O$2/$B$2)</f>
        <v>0.282038832631318</v>
      </c>
      <c r="P602" s="2" t="n">
        <f aca="false">(tcofTTGPERCEO!N600/$AD602)*(P$2/$B$2)</f>
        <v>0.00189363188271417</v>
      </c>
      <c r="Q602" s="2" t="n">
        <f aca="false">(tcofTTGPERCEO!O600/$AD602)*(Q$2/$B$2)</f>
        <v>0.00204671195342324</v>
      </c>
      <c r="R602" s="2" t="n">
        <f aca="false">(tcofTTGPERCEO!P600/$AD602)*(R$2/$B$2)</f>
        <v>8.5825891561683E-005</v>
      </c>
      <c r="S602" s="2" t="n">
        <f aca="false">(tcofTTGPERCEO!Q600/$AD602)*(S$2/$B$2)</f>
        <v>0.000459513325545049</v>
      </c>
      <c r="T602" s="2" t="n">
        <f aca="false">(tcofTTGPERCEO!R600/$AD602)*(T$2/$B$2)</f>
        <v>0.00124949388669753</v>
      </c>
      <c r="U602" s="2" t="n">
        <f aca="false">(tcofTTGPERCEO!S600/$AD602)*(U$2/$B$2)</f>
        <v>0.00328227705581004</v>
      </c>
      <c r="V602" s="2" t="n">
        <f aca="false">(tcofTTGPERCEO!T600/$AD602)*(V$2/$B$2)</f>
        <v>0.000510653813038844</v>
      </c>
      <c r="W602" s="2" t="n">
        <f aca="false">(tcofTTGPERCEO!U600/$AD602)*(W$2/$B$2)</f>
        <v>0</v>
      </c>
      <c r="X602" s="2" t="n">
        <f aca="false">(tcofTTGPERCEO!V600/$AD602)*(X$2/$B$2)</f>
        <v>0</v>
      </c>
      <c r="Y602" s="2" t="n">
        <f aca="false">(tcofTTGPERCEO!W600/$AD602)*(Y$2/$B$2)</f>
        <v>0.00538921051787083</v>
      </c>
      <c r="Z602" s="2" t="n">
        <f aca="false">(tcofTTGPERCEO!X600/$AD602)*(Z$2/$B$2)</f>
        <v>0</v>
      </c>
      <c r="AA602" s="2" t="n">
        <f aca="false">(tcofTTGPERCEO!Y600/$AD602)*(AA$2/$B$2)</f>
        <v>0</v>
      </c>
      <c r="AD602" s="2" t="n">
        <f aca="false">SUM(tcofTTGPERCEO!H600:AA600)</f>
        <v>113</v>
      </c>
    </row>
    <row r="603" customFormat="false" ht="12.8" hidden="false" customHeight="false" outlineLevel="0" collapsed="false">
      <c r="A603" s="2" t="str">
        <f aca="false">tcofTTGPERCEO!A601</f>
        <v>../tcof/chi-phi-metaok/benjamin_valentin_ce1_proinf.tei_corpo2_tto.cha </v>
      </c>
      <c r="B603" s="2" t="str">
        <f aca="false">tcofTTGPERCEO!B601</f>
        <v> PHI </v>
      </c>
      <c r="C603" s="2" t="str">
        <f aca="false">tcofTTGPERCEO!C601</f>
        <v> CHI </v>
      </c>
      <c r="D603" s="2" t="n">
        <f aca="false">tcofTTGPERCEO!D601</f>
        <v>22</v>
      </c>
      <c r="E603" s="2" t="n">
        <f aca="false">tcofTTGPERCEO!E601</f>
        <v>2587</v>
      </c>
      <c r="F603" s="2" t="str">
        <f aca="false">tcofTTGPERCEO!F601</f>
        <v>7;09.17</v>
      </c>
      <c r="G603" s="2" t="str">
        <f aca="false">LEFT(F603,FIND(";",F603)-1)</f>
        <v>7</v>
      </c>
      <c r="H603" s="2" t="n">
        <f aca="false">SUM(J603:AA603)</f>
        <v>0.320815433778976</v>
      </c>
      <c r="I603" s="2" t="n">
        <f aca="false">SUM(J603,K603,M603,N603,O603,P603,Q603,R603,T603,U603)</f>
        <v>0.318127836102224</v>
      </c>
      <c r="J603" s="2" t="n">
        <f aca="false">(tcofTTGPERCEO!H601/$AD603)*(J$2/$B$2)</f>
        <v>7.60420797275548E-005</v>
      </c>
      <c r="K603" s="2" t="n">
        <f aca="false">(tcofTTGPERCEO!I601/$AD603)*(K$2/$B$2)</f>
        <v>0.000104678974311127</v>
      </c>
      <c r="L603" s="2" t="n">
        <f aca="false">(tcofTTGPERCEO!J601/$AD603)*(L$2/$B$2)</f>
        <v>0</v>
      </c>
      <c r="M603" s="2" t="n">
        <f aca="false">(tcofTTGPERCEO!K601/$AD603)*(M$2/$B$2)</f>
        <v>0.00765864678113051</v>
      </c>
      <c r="N603" s="2" t="n">
        <f aca="false">(tcofTTGPERCEO!L601/$AD603)*(N$2/$B$2)</f>
        <v>0.0056213362807564</v>
      </c>
      <c r="O603" s="2" t="n">
        <f aca="false">(tcofTTGPERCEO!M601/$AD603)*(O$2/$B$2)</f>
        <v>0.298821652793802</v>
      </c>
      <c r="P603" s="2" t="n">
        <f aca="false">(tcofTTGPERCEO!N601/$AD603)*(P$2/$B$2)</f>
        <v>0.00213269504398706</v>
      </c>
      <c r="Q603" s="2" t="n">
        <f aca="false">(tcofTTGPERCEO!O601/$AD603)*(Q$2/$B$2)</f>
        <v>0.000896428103631108</v>
      </c>
      <c r="R603" s="2" t="n">
        <f aca="false">(tcofTTGPERCEO!P601/$AD603)*(R$2/$B$2)</f>
        <v>0</v>
      </c>
      <c r="S603" s="2" t="n">
        <f aca="false">(tcofTTGPERCEO!Q601/$AD603)*(S$2/$B$2)</f>
        <v>0.000241511654821351</v>
      </c>
      <c r="T603" s="2" t="n">
        <f aca="false">(tcofTTGPERCEO!R601/$AD603)*(T$2/$B$2)</f>
        <v>0.000875614320600442</v>
      </c>
      <c r="U603" s="2" t="n">
        <f aca="false">(tcofTTGPERCEO!S601/$AD603)*(U$2/$B$2)</f>
        <v>0.00194074172427838</v>
      </c>
      <c r="V603" s="2" t="n">
        <f aca="false">(tcofTTGPERCEO!T601/$AD603)*(V$2/$B$2)</f>
        <v>0.000178926762398107</v>
      </c>
      <c r="W603" s="2" t="n">
        <f aca="false">(tcofTTGPERCEO!U601/$AD603)*(W$2/$B$2)</f>
        <v>0</v>
      </c>
      <c r="X603" s="2" t="n">
        <f aca="false">(tcofTTGPERCEO!V601/$AD603)*(X$2/$B$2)</f>
        <v>0</v>
      </c>
      <c r="Y603" s="2" t="n">
        <f aca="false">(tcofTTGPERCEO!W601/$AD603)*(Y$2/$B$2)</f>
        <v>0.00198272814866783</v>
      </c>
      <c r="Z603" s="2" t="n">
        <f aca="false">(tcofTTGPERCEO!X601/$AD603)*(Z$2/$B$2)</f>
        <v>0.000253856381308505</v>
      </c>
      <c r="AA603" s="2" t="n">
        <f aca="false">(tcofTTGPERCEO!Y601/$AD603)*(AA$2/$B$2)</f>
        <v>3.05747295553925E-005</v>
      </c>
      <c r="AD603" s="2" t="n">
        <f aca="false">SUM(tcofTTGPERCEO!H601:AA601)</f>
        <v>215</v>
      </c>
    </row>
    <row r="604" customFormat="false" ht="12.8" hidden="false" customHeight="false" outlineLevel="0" collapsed="false">
      <c r="A604" s="2" t="str">
        <f aca="false">tcofTTGPERCEO!A602</f>
        <v>../tcof/chi-phi-metaok/cassiope_anais_ce2_proinf.tei_corpo2_tto.cha </v>
      </c>
      <c r="B604" s="2" t="str">
        <f aca="false">tcofTTGPERCEO!B602</f>
        <v> PHI </v>
      </c>
      <c r="C604" s="2" t="str">
        <f aca="false">tcofTTGPERCEO!C602</f>
        <v> CHI </v>
      </c>
      <c r="D604" s="2" t="n">
        <f aca="false">tcofTTGPERCEO!D602</f>
        <v>2</v>
      </c>
      <c r="E604" s="2" t="n">
        <f aca="false">tcofTTGPERCEO!E602</f>
        <v>1314</v>
      </c>
      <c r="F604" s="2" t="str">
        <f aca="false">tcofTTGPERCEO!F602</f>
        <v>8;08.11</v>
      </c>
      <c r="G604" s="2" t="str">
        <f aca="false">LEFT(F604,FIND(";",F604)-1)</f>
        <v>8</v>
      </c>
      <c r="H604" s="2" t="n">
        <f aca="false">SUM(J604:AA604)</f>
        <v>0.309897167229845</v>
      </c>
      <c r="I604" s="2" t="n">
        <f aca="false">SUM(J604,K604,M604,N604,O604,P604,Q604,R604,T604,U604)</f>
        <v>0.307387771979119</v>
      </c>
      <c r="J604" s="2" t="n">
        <f aca="false">(tcofTTGPERCEO!H602/$AD604)*(J$2/$B$2)</f>
        <v>0</v>
      </c>
      <c r="K604" s="2" t="n">
        <f aca="false">(tcofTTGPERCEO!I602/$AD604)*(K$2/$B$2)</f>
        <v>0.000546261637788646</v>
      </c>
      <c r="L604" s="2" t="n">
        <f aca="false">(tcofTTGPERCEO!J602/$AD604)*(L$2/$B$2)</f>
        <v>0</v>
      </c>
      <c r="M604" s="2" t="n">
        <f aca="false">(tcofTTGPERCEO!K602/$AD604)*(M$2/$B$2)</f>
        <v>0.00834078036948785</v>
      </c>
      <c r="N604" s="2" t="n">
        <f aca="false">(tcofTTGPERCEO!L602/$AD604)*(N$2/$B$2)</f>
        <v>0.00508467149019875</v>
      </c>
      <c r="O604" s="2" t="n">
        <f aca="false">(tcofTTGPERCEO!M602/$AD604)*(O$2/$B$2)</f>
        <v>0.287319726168798</v>
      </c>
      <c r="P604" s="2" t="n">
        <f aca="false">(tcofTTGPERCEO!N602/$AD604)*(P$2/$B$2)</f>
        <v>0.0016323054301066</v>
      </c>
      <c r="Q604" s="2" t="n">
        <f aca="false">(tcofTTGPERCEO!O602/$AD604)*(Q$2/$B$2)</f>
        <v>0.000748473950604614</v>
      </c>
      <c r="R604" s="2" t="n">
        <f aca="false">(tcofTTGPERCEO!P602/$AD604)*(R$2/$B$2)</f>
        <v>9.41585023929144E-005</v>
      </c>
      <c r="S604" s="2" t="n">
        <f aca="false">(tcofTTGPERCEO!Q602/$AD604)*(S$2/$B$2)</f>
        <v>0.000252063134886362</v>
      </c>
      <c r="T604" s="2" t="n">
        <f aca="false">(tcofTTGPERCEO!R602/$AD604)*(T$2/$B$2)</f>
        <v>0.00137080397278467</v>
      </c>
      <c r="U604" s="2" t="n">
        <f aca="false">(tcofTTGPERCEO!S602/$AD604)*(U$2/$B$2)</f>
        <v>0.00225059045695713</v>
      </c>
      <c r="V604" s="2" t="n">
        <f aca="false">(tcofTTGPERCEO!T602/$AD604)*(V$2/$B$2)</f>
        <v>0.000186743951046568</v>
      </c>
      <c r="W604" s="2" t="n">
        <f aca="false">(tcofTTGPERCEO!U602/$AD604)*(W$2/$B$2)</f>
        <v>0</v>
      </c>
      <c r="X604" s="2" t="n">
        <f aca="false">(tcofTTGPERCEO!V602/$AD604)*(X$2/$B$2)</f>
        <v>0</v>
      </c>
      <c r="Y604" s="2" t="n">
        <f aca="false">(tcofTTGPERCEO!W602/$AD604)*(Y$2/$B$2)</f>
        <v>0.00177373045199827</v>
      </c>
      <c r="Z604" s="2" t="n">
        <f aca="false">(tcofTTGPERCEO!X602/$AD604)*(Z$2/$B$2)</f>
        <v>0.000264947194084119</v>
      </c>
      <c r="AA604" s="2" t="n">
        <f aca="false">(tcofTTGPERCEO!Y602/$AD604)*(AA$2/$B$2)</f>
        <v>3.19105187107252E-005</v>
      </c>
      <c r="AD604" s="2" t="n">
        <f aca="false">SUM(tcofTTGPERCEO!H602:AA602)</f>
        <v>206</v>
      </c>
    </row>
    <row r="605" customFormat="false" ht="12.8" hidden="false" customHeight="false" outlineLevel="0" collapsed="false">
      <c r="A605" s="2" t="str">
        <f aca="false">tcofTTGPERCEO!A603</f>
        <v>../tcof/chi-phi-metaok/chloe_nathan_cm1_proinf.tei_corpo2_tto.cha </v>
      </c>
      <c r="B605" s="2" t="str">
        <f aca="false">tcofTTGPERCEO!B603</f>
        <v> PHI </v>
      </c>
      <c r="C605" s="2" t="str">
        <f aca="false">tcofTTGPERCEO!C603</f>
        <v> CHI </v>
      </c>
      <c r="D605" s="2" t="n">
        <f aca="false">tcofTTGPERCEO!D603</f>
        <v>8</v>
      </c>
      <c r="E605" s="2" t="n">
        <f aca="false">tcofTTGPERCEO!E603</f>
        <v>1698</v>
      </c>
      <c r="F605" s="2" t="str">
        <f aca="false">tcofTTGPERCEO!F603</f>
        <v>10;01.05</v>
      </c>
      <c r="G605" s="2" t="str">
        <f aca="false">LEFT(F605,FIND(";",F605)-1)</f>
        <v>10</v>
      </c>
      <c r="H605" s="2" t="n">
        <f aca="false">SUM(J605:AA605)</f>
        <v>0.324867057748929</v>
      </c>
      <c r="I605" s="2" t="n">
        <f aca="false">SUM(J605,K605,M605,N605,O605,P605,Q605,R605,T605,U605)</f>
        <v>0.318469552578331</v>
      </c>
      <c r="J605" s="2" t="n">
        <f aca="false">(tcofTTGPERCEO!H603/$AD605)*(J$2/$B$2)</f>
        <v>0.000632866340958359</v>
      </c>
      <c r="K605" s="2" t="n">
        <f aca="false">(tcofTTGPERCEO!I603/$AD605)*(K$2/$B$2)</f>
        <v>0.000435599602778559</v>
      </c>
      <c r="L605" s="2" t="n">
        <f aca="false">(tcofTTGPERCEO!J603/$AD605)*(L$2/$B$2)</f>
        <v>0</v>
      </c>
      <c r="M605" s="2" t="n">
        <f aca="false">(tcofTTGPERCEO!K603/$AD605)*(M$2/$B$2)</f>
        <v>0.00138564577106008</v>
      </c>
      <c r="N605" s="2" t="n">
        <f aca="false">(tcofTTGPERCEO!L603/$AD605)*(N$2/$B$2)</f>
        <v>0.00467840245301662</v>
      </c>
      <c r="O605" s="2" t="n">
        <f aca="false">(tcofTTGPERCEO!M603/$AD605)*(O$2/$B$2)</f>
        <v>0.306791242212991</v>
      </c>
      <c r="P605" s="2" t="n">
        <f aca="false">(tcofTTGPERCEO!N603/$AD605)*(P$2/$B$2)</f>
        <v>0.000197216961056868</v>
      </c>
      <c r="Q605" s="2" t="n">
        <f aca="false">(tcofTTGPERCEO!O603/$AD605)*(Q$2/$B$2)</f>
        <v>0.00174080554318041</v>
      </c>
      <c r="R605" s="2" t="n">
        <f aca="false">(tcofTTGPERCEO!P603/$AD605)*(R$2/$B$2)</f>
        <v>0.000187709530576842</v>
      </c>
      <c r="S605" s="2" t="n">
        <f aca="false">(tcofTTGPERCEO!Q603/$AD605)*(S$2/$B$2)</f>
        <v>0.000502500055999263</v>
      </c>
      <c r="T605" s="2" t="n">
        <f aca="false">(tcofTTGPERCEO!R603/$AD605)*(T$2/$B$2)</f>
        <v>0.00182184269931382</v>
      </c>
      <c r="U605" s="2" t="n">
        <f aca="false">(tcofTTGPERCEO!S603/$AD605)*(U$2/$B$2)</f>
        <v>0.000598221463397637</v>
      </c>
      <c r="V605" s="2" t="n">
        <f aca="false">(tcofTTGPERCEO!T603/$AD605)*(V$2/$B$2)</f>
        <v>0</v>
      </c>
      <c r="W605" s="2" t="n">
        <f aca="false">(tcofTTGPERCEO!U603/$AD605)*(W$2/$B$2)</f>
        <v>0</v>
      </c>
      <c r="X605" s="2" t="n">
        <f aca="false">(tcofTTGPERCEO!V603/$AD605)*(X$2/$B$2)</f>
        <v>0</v>
      </c>
      <c r="Y605" s="2" t="n">
        <f aca="false">(tcofTTGPERCEO!W603/$AD605)*(Y$2/$B$2)</f>
        <v>0.00550047163823978</v>
      </c>
      <c r="Z605" s="2" t="n">
        <f aca="false">(tcofTTGPERCEO!X603/$AD605)*(Z$2/$B$2)</f>
        <v>0.000352123367621475</v>
      </c>
      <c r="AA605" s="2" t="n">
        <f aca="false">(tcofTTGPERCEO!Y603/$AD605)*(AA$2/$B$2)</f>
        <v>4.2410108738125E-005</v>
      </c>
      <c r="AD605" s="2" t="n">
        <f aca="false">SUM(tcofTTGPERCEO!H603:AA603)</f>
        <v>155</v>
      </c>
    </row>
    <row r="606" customFormat="false" ht="12.8" hidden="false" customHeight="false" outlineLevel="0" collapsed="false">
      <c r="A606" s="2" t="str">
        <f aca="false">tcofTTGPERCEO!A604</f>
        <v>../tcof/chi-phi-metaok/clara_mathilde_cm1_proinf.tei_corpo2_tto.cha </v>
      </c>
      <c r="B606" s="2" t="str">
        <f aca="false">tcofTTGPERCEO!B604</f>
        <v> PHI </v>
      </c>
      <c r="C606" s="2" t="str">
        <f aca="false">tcofTTGPERCEO!C604</f>
        <v> CHI </v>
      </c>
      <c r="D606" s="2" t="n">
        <f aca="false">tcofTTGPERCEO!D604</f>
        <v>2</v>
      </c>
      <c r="E606" s="2" t="n">
        <f aca="false">tcofTTGPERCEO!E604</f>
        <v>829</v>
      </c>
      <c r="F606" s="2" t="str">
        <f aca="false">tcofTTGPERCEO!F604</f>
        <v>10;04.24</v>
      </c>
      <c r="G606" s="2" t="str">
        <f aca="false">LEFT(F606,FIND(";",F606)-1)</f>
        <v>10</v>
      </c>
      <c r="H606" s="2" t="n">
        <f aca="false">SUM(J606:AA606)</f>
        <v>0.306910137727179</v>
      </c>
      <c r="I606" s="2" t="n">
        <f aca="false">SUM(J606,K606,M606,N606,O606,P606,Q606,R606,T606,U606)</f>
        <v>0.30248703234546</v>
      </c>
      <c r="J606" s="2" t="n">
        <f aca="false">(tcofTTGPERCEO!H604/$AD606)*(J$2/$B$2)</f>
        <v>0</v>
      </c>
      <c r="K606" s="2" t="n">
        <f aca="false">(tcofTTGPERCEO!I604/$AD606)*(K$2/$B$2)</f>
        <v>0</v>
      </c>
      <c r="L606" s="2" t="n">
        <f aca="false">(tcofTTGPERCEO!J604/$AD606)*(L$2/$B$2)</f>
        <v>0</v>
      </c>
      <c r="M606" s="2" t="n">
        <f aca="false">(tcofTTGPERCEO!K604/$AD606)*(M$2/$B$2)</f>
        <v>0</v>
      </c>
      <c r="N606" s="2" t="n">
        <f aca="false">(tcofTTGPERCEO!L604/$AD606)*(N$2/$B$2)</f>
        <v>0.00396258131266435</v>
      </c>
      <c r="O606" s="2" t="n">
        <f aca="false">(tcofTTGPERCEO!M604/$AD606)*(O$2/$B$2)</f>
        <v>0.290258543600537</v>
      </c>
      <c r="P606" s="2" t="n">
        <f aca="false">(tcofTTGPERCEO!N604/$AD606)*(P$2/$B$2)</f>
        <v>0.00200450025992226</v>
      </c>
      <c r="Q606" s="2" t="n">
        <f aca="false">(tcofTTGPERCEO!O604/$AD606)*(Q$2/$B$2)</f>
        <v>0.00442335834742563</v>
      </c>
      <c r="R606" s="2" t="n">
        <f aca="false">(tcofTTGPERCEO!P604/$AD606)*(R$2/$B$2)</f>
        <v>0.000317977893326891</v>
      </c>
      <c r="S606" s="2" t="n">
        <f aca="false">(tcofTTGPERCEO!Q604/$AD606)*(S$2/$B$2)</f>
        <v>0.000425614801529431</v>
      </c>
      <c r="T606" s="2" t="n">
        <f aca="false">(tcofTTGPERCEO!R604/$AD606)*(T$2/$B$2)</f>
        <v>0</v>
      </c>
      <c r="U606" s="2" t="n">
        <f aca="false">(tcofTTGPERCEO!S604/$AD606)*(U$2/$B$2)</f>
        <v>0.00152007093158416</v>
      </c>
      <c r="V606" s="2" t="n">
        <f aca="false">(tcofTTGPERCEO!T604/$AD606)*(V$2/$B$2)</f>
        <v>0</v>
      </c>
      <c r="W606" s="2" t="n">
        <f aca="false">(tcofTTGPERCEO!U604/$AD606)*(W$2/$B$2)</f>
        <v>0</v>
      </c>
      <c r="X606" s="2" t="n">
        <f aca="false">(tcofTTGPERCEO!V604/$AD606)*(X$2/$B$2)</f>
        <v>0</v>
      </c>
      <c r="Y606" s="2" t="n">
        <f aca="false">(tcofTTGPERCEO!W604/$AD606)*(Y$2/$B$2)</f>
        <v>0.00299498748452166</v>
      </c>
      <c r="Z606" s="2" t="n">
        <f aca="false">(tcofTTGPERCEO!X604/$AD606)*(Z$2/$B$2)</f>
        <v>0.000894739704611944</v>
      </c>
      <c r="AA606" s="2" t="n">
        <f aca="false">(tcofTTGPERCEO!Y604/$AD606)*(AA$2/$B$2)</f>
        <v>0.000107763391055892</v>
      </c>
      <c r="AD606" s="2" t="n">
        <f aca="false">SUM(tcofTTGPERCEO!H604:AA604)</f>
        <v>61</v>
      </c>
    </row>
    <row r="607" customFormat="false" ht="12.8" hidden="false" customHeight="false" outlineLevel="0" collapsed="false">
      <c r="A607" s="2" t="str">
        <f aca="false">tcofTTGPERCEO!A605</f>
        <v>../tcof/chi-phi-metaok/clemence_marine_ce2_proinf.tei_corpo2_tto.cha </v>
      </c>
      <c r="B607" s="2" t="str">
        <f aca="false">tcofTTGPERCEO!B605</f>
        <v> PHI </v>
      </c>
      <c r="C607" s="2" t="str">
        <f aca="false">tcofTTGPERCEO!C605</f>
        <v> CHI </v>
      </c>
      <c r="D607" s="2" t="n">
        <f aca="false">tcofTTGPERCEO!D605</f>
        <v>3</v>
      </c>
      <c r="E607" s="2" t="n">
        <f aca="false">tcofTTGPERCEO!E605</f>
        <v>1217</v>
      </c>
      <c r="F607" s="2" t="str">
        <f aca="false">tcofTTGPERCEO!F605</f>
        <v>8;05.30</v>
      </c>
      <c r="G607" s="2" t="str">
        <f aca="false">LEFT(F607,FIND(";",F607)-1)</f>
        <v>8</v>
      </c>
      <c r="H607" s="2" t="n">
        <f aca="false">SUM(J607:AA607)</f>
        <v>0.352382191296609</v>
      </c>
      <c r="I607" s="2" t="n">
        <f aca="false">SUM(J607,K607,M607,N607,O607,P607,Q607,R607,T607,U607)</f>
        <v>0.348679311637955</v>
      </c>
      <c r="J607" s="2" t="n">
        <f aca="false">(tcofTTGPERCEO!H605/$AD607)*(J$2/$B$2)</f>
        <v>0.000380210398637774</v>
      </c>
      <c r="K607" s="2" t="n">
        <f aca="false">(tcofTTGPERCEO!I605/$AD607)*(K$2/$B$2)</f>
        <v>0.000523394871555633</v>
      </c>
      <c r="L607" s="2" t="n">
        <f aca="false">(tcofTTGPERCEO!J605/$AD607)*(L$2/$B$2)</f>
        <v>0</v>
      </c>
      <c r="M607" s="2" t="n">
        <f aca="false">(tcofTTGPERCEO!K605/$AD607)*(M$2/$B$2)</f>
        <v>0.00166492321328924</v>
      </c>
      <c r="N607" s="2" t="n">
        <f aca="false">(tcofTTGPERCEO!L605/$AD607)*(N$2/$B$2)</f>
        <v>0.00749511504100854</v>
      </c>
      <c r="O607" s="2" t="n">
        <f aca="false">(tcofTTGPERCEO!M605/$AD607)*(O$2/$B$2)</f>
        <v>0.335292011993045</v>
      </c>
      <c r="P607" s="2" t="n">
        <f aca="false">(tcofTTGPERCEO!N605/$AD607)*(P$2/$B$2)</f>
        <v>0.000710898347995687</v>
      </c>
      <c r="Q607" s="2" t="n">
        <f aca="false">(tcofTTGPERCEO!O605/$AD607)*(Q$2/$B$2)</f>
        <v>0.000448214051815554</v>
      </c>
      <c r="R607" s="2" t="n">
        <f aca="false">(tcofTTGPERCEO!P605/$AD607)*(R$2/$B$2)</f>
        <v>0</v>
      </c>
      <c r="S607" s="2" t="n">
        <f aca="false">(tcofTTGPERCEO!Q605/$AD607)*(S$2/$B$2)</f>
        <v>0</v>
      </c>
      <c r="T607" s="2" t="n">
        <f aca="false">(tcofTTGPERCEO!R605/$AD607)*(T$2/$B$2)</f>
        <v>0.000547258950375276</v>
      </c>
      <c r="U607" s="2" t="n">
        <f aca="false">(tcofTTGPERCEO!S605/$AD607)*(U$2/$B$2)</f>
        <v>0.00161728477023198</v>
      </c>
      <c r="V607" s="2" t="n">
        <f aca="false">(tcofTTGPERCEO!T605/$AD607)*(V$2/$B$2)</f>
        <v>0.000447316905995267</v>
      </c>
      <c r="W607" s="2" t="n">
        <f aca="false">(tcofTTGPERCEO!U605/$AD607)*(W$2/$B$2)</f>
        <v>0</v>
      </c>
      <c r="X607" s="2" t="n">
        <f aca="false">(tcofTTGPERCEO!V605/$AD607)*(X$2/$B$2)</f>
        <v>0</v>
      </c>
      <c r="Y607" s="2" t="n">
        <f aca="false">(tcofTTGPERCEO!W605/$AD607)*(Y$2/$B$2)</f>
        <v>0.00283246878381118</v>
      </c>
      <c r="Z607" s="2" t="n">
        <f aca="false">(tcofTTGPERCEO!X605/$AD607)*(Z$2/$B$2)</f>
        <v>0.000423093968847509</v>
      </c>
      <c r="AA607" s="2" t="n">
        <f aca="false">(tcofTTGPERCEO!Y605/$AD607)*(AA$2/$B$2)</f>
        <v>0</v>
      </c>
      <c r="AD607" s="2" t="n">
        <f aca="false">SUM(tcofTTGPERCEO!H605:AA605)</f>
        <v>86</v>
      </c>
    </row>
    <row r="608" customFormat="false" ht="12.8" hidden="false" customHeight="false" outlineLevel="0" collapsed="false">
      <c r="A608" s="2" t="str">
        <f aca="false">tcofTTGPERCEO!A606</f>
        <v>../tcof/chi-phi-metaok/damien_benjamin_ce2_proinf.tei_corpo2_tto.cha </v>
      </c>
      <c r="B608" s="2" t="str">
        <f aca="false">tcofTTGPERCEO!B606</f>
        <v> PHI </v>
      </c>
      <c r="C608" s="2" t="str">
        <f aca="false">tcofTTGPERCEO!C606</f>
        <v> CHI </v>
      </c>
      <c r="D608" s="2" t="n">
        <f aca="false">tcofTTGPERCEO!D606</f>
        <v>2</v>
      </c>
      <c r="E608" s="2" t="n">
        <f aca="false">tcofTTGPERCEO!E606</f>
        <v>1184</v>
      </c>
      <c r="F608" s="2" t="str">
        <f aca="false">tcofTTGPERCEO!F606</f>
        <v>9;03.18</v>
      </c>
      <c r="G608" s="2" t="str">
        <f aca="false">LEFT(F608,FIND(";",F608)-1)</f>
        <v>9</v>
      </c>
      <c r="H608" s="2" t="n">
        <f aca="false">SUM(J608:AA608)</f>
        <v>0.306610281773703</v>
      </c>
      <c r="I608" s="2" t="n">
        <f aca="false">SUM(J608,K608,M608,N608,O608,P608,Q608,R608,T608,U608)</f>
        <v>0.301124505257594</v>
      </c>
      <c r="J608" s="2" t="n">
        <f aca="false">(tcofTTGPERCEO!H606/$AD608)*(J$2/$B$2)</f>
        <v>0.000187920082085336</v>
      </c>
      <c r="K608" s="2" t="n">
        <f aca="false">(tcofTTGPERCEO!I606/$AD608)*(K$2/$B$2)</f>
        <v>0.000517378838549246</v>
      </c>
      <c r="L608" s="2" t="n">
        <f aca="false">(tcofTTGPERCEO!J606/$AD608)*(L$2/$B$2)</f>
        <v>0</v>
      </c>
      <c r="M608" s="2" t="n">
        <f aca="false">(tcofTTGPERCEO!K606/$AD608)*(M$2/$B$2)</f>
        <v>0.0057602515770122</v>
      </c>
      <c r="N608" s="2" t="n">
        <f aca="false">(tcofTTGPERCEO!L606/$AD608)*(N$2/$B$2)</f>
        <v>0.00463060268338171</v>
      </c>
      <c r="O608" s="2" t="n">
        <f aca="false">(tcofTTGPERCEO!M606/$AD608)*(O$2/$B$2)</f>
        <v>0.284920455442366</v>
      </c>
      <c r="P608" s="2" t="n">
        <f aca="false">(tcofTTGPERCEO!N606/$AD608)*(P$2/$B$2)</f>
        <v>0</v>
      </c>
      <c r="Q608" s="2" t="n">
        <f aca="false">(tcofTTGPERCEO!O606/$AD608)*(Q$2/$B$2)</f>
        <v>0.00132918649848751</v>
      </c>
      <c r="R608" s="2" t="n">
        <f aca="false">(tcofTTGPERCEO!P606/$AD608)*(R$2/$B$2)</f>
        <v>0</v>
      </c>
      <c r="S608" s="2" t="n">
        <f aca="false">(tcofTTGPERCEO!Q606/$AD608)*(S$2/$B$2)</f>
        <v>0.00149209786743076</v>
      </c>
      <c r="T608" s="2" t="n">
        <f aca="false">(tcofTTGPERCEO!R606/$AD608)*(T$2/$B$2)</f>
        <v>0.00324581170567405</v>
      </c>
      <c r="U608" s="2" t="n">
        <f aca="false">(tcofTTGPERCEO!S606/$AD608)*(U$2/$B$2)</f>
        <v>0.000532898430038125</v>
      </c>
      <c r="V608" s="2" t="n">
        <f aca="false">(tcofTTGPERCEO!T606/$AD608)*(V$2/$B$2)</f>
        <v>0</v>
      </c>
      <c r="W608" s="2" t="n">
        <f aca="false">(tcofTTGPERCEO!U606/$AD608)*(W$2/$B$2)</f>
        <v>0</v>
      </c>
      <c r="X608" s="2" t="n">
        <f aca="false">(tcofTTGPERCEO!V606/$AD608)*(X$2/$B$2)</f>
        <v>0</v>
      </c>
      <c r="Y608" s="2" t="n">
        <f aca="false">(tcofTTGPERCEO!W606/$AD608)*(Y$2/$B$2)</f>
        <v>0.00349988958919198</v>
      </c>
      <c r="Z608" s="2" t="n">
        <f aca="false">(tcofTTGPERCEO!X606/$AD608)*(Z$2/$B$2)</f>
        <v>0.000418230819780296</v>
      </c>
      <c r="AA608" s="2" t="n">
        <f aca="false">(tcofTTGPERCEO!Y606/$AD608)*(AA$2/$B$2)</f>
        <v>7.5558239705855E-005</v>
      </c>
      <c r="AD608" s="2" t="n">
        <f aca="false">SUM(tcofTTGPERCEO!H606:AA606)</f>
        <v>87</v>
      </c>
    </row>
    <row r="609" customFormat="false" ht="12.8" hidden="false" customHeight="false" outlineLevel="0" collapsed="false">
      <c r="A609" s="2" t="str">
        <f aca="false">tcofTTGPERCEO!A607</f>
        <v>../tcof/chi-phi-metaok/dany_flavien_cm1_proinf.tei_corpo2_tto.cha </v>
      </c>
      <c r="B609" s="2" t="str">
        <f aca="false">tcofTTGPERCEO!B607</f>
        <v> PHI </v>
      </c>
      <c r="C609" s="2" t="str">
        <f aca="false">tcofTTGPERCEO!C607</f>
        <v> CHI </v>
      </c>
      <c r="D609" s="2" t="n">
        <f aca="false">tcofTTGPERCEO!D607</f>
        <v>1</v>
      </c>
      <c r="E609" s="2" t="n">
        <f aca="false">tcofTTGPERCEO!E607</f>
        <v>1738</v>
      </c>
      <c r="F609" s="2" t="str">
        <f aca="false">tcofTTGPERCEO!F607</f>
        <v>10;</v>
      </c>
      <c r="G609" s="2" t="str">
        <f aca="false">LEFT(F609,FIND(";",F609)-1)</f>
        <v>10</v>
      </c>
      <c r="H609" s="2" t="n">
        <f aca="false">SUM(J609:AA609)</f>
        <v>0.3143719108312</v>
      </c>
      <c r="I609" s="2" t="n">
        <f aca="false">SUM(J609,K609,M609,N609,O609,P609,Q609,R609,T609,U609)</f>
        <v>0.307897927956777</v>
      </c>
      <c r="J609" s="2" t="n">
        <f aca="false">(tcofTTGPERCEO!H607/$AD609)*(J$2/$B$2)</f>
        <v>0</v>
      </c>
      <c r="K609" s="2" t="n">
        <f aca="false">(tcofTTGPERCEO!I607/$AD609)*(K$2/$B$2)</f>
        <v>0.000497919899931244</v>
      </c>
      <c r="L609" s="2" t="n">
        <f aca="false">(tcofTTGPERCEO!J607/$AD609)*(L$2/$B$2)</f>
        <v>0</v>
      </c>
      <c r="M609" s="2" t="n">
        <f aca="false">(tcofTTGPERCEO!K607/$AD609)*(M$2/$B$2)</f>
        <v>0.000950332276612001</v>
      </c>
      <c r="N609" s="2" t="n">
        <f aca="false">(tcofTTGPERCEO!L607/$AD609)*(N$2/$B$2)</f>
        <v>0.00178257713917791</v>
      </c>
      <c r="O609" s="2" t="n">
        <f aca="false">(tcofTTGPERCEO!M607/$AD609)*(O$2/$B$2)</f>
        <v>0.297707656666391</v>
      </c>
      <c r="P609" s="2" t="n">
        <f aca="false">(tcofTTGPERCEO!N607/$AD609)*(P$2/$B$2)</f>
        <v>0.0017583724625203</v>
      </c>
      <c r="Q609" s="2" t="n">
        <f aca="false">(tcofTTGPERCEO!O607/$AD609)*(Q$2/$B$2)</f>
        <v>0.00255838994177905</v>
      </c>
      <c r="R609" s="2" t="n">
        <f aca="false">(tcofTTGPERCEO!P607/$AD609)*(R$2/$B$2)</f>
        <v>0.000171651783123366</v>
      </c>
      <c r="S609" s="2" t="n">
        <f aca="false">(tcofTTGPERCEO!Q607/$AD609)*(S$2/$B$2)</f>
        <v>0.000804148319703836</v>
      </c>
      <c r="T609" s="2" t="n">
        <f aca="false">(tcofTTGPERCEO!R607/$AD609)*(T$2/$B$2)</f>
        <v>0.000624746943348767</v>
      </c>
      <c r="U609" s="2" t="n">
        <f aca="false">(tcofTTGPERCEO!S607/$AD609)*(U$2/$B$2)</f>
        <v>0.00184628084389315</v>
      </c>
      <c r="V609" s="2" t="n">
        <f aca="false">(tcofTTGPERCEO!T607/$AD609)*(V$2/$B$2)</f>
        <v>0.000680871750718459</v>
      </c>
      <c r="W609" s="2" t="n">
        <f aca="false">(tcofTTGPERCEO!U607/$AD609)*(W$2/$B$2)</f>
        <v>0</v>
      </c>
      <c r="X609" s="2" t="n">
        <f aca="false">(tcofTTGPERCEO!V607/$AD609)*(X$2/$B$2)</f>
        <v>0</v>
      </c>
      <c r="Y609" s="2" t="n">
        <f aca="false">(tcofTTGPERCEO!W607/$AD609)*(Y$2/$B$2)</f>
        <v>0.00485028946608375</v>
      </c>
      <c r="Z609" s="2" t="n">
        <f aca="false">(tcofTTGPERCEO!X607/$AD609)*(Z$2/$B$2)</f>
        <v>8.0500179913464E-005</v>
      </c>
      <c r="AA609" s="2" t="n">
        <f aca="false">(tcofTTGPERCEO!Y607/$AD609)*(AA$2/$B$2)</f>
        <v>5.81731580036228E-005</v>
      </c>
      <c r="AD609" s="2" t="n">
        <f aca="false">SUM(tcofTTGPERCEO!H607:AA607)</f>
        <v>226</v>
      </c>
    </row>
    <row r="610" customFormat="false" ht="12.8" hidden="false" customHeight="false" outlineLevel="0" collapsed="false">
      <c r="A610" s="2" t="str">
        <f aca="false">tcofTTGPERCEO!A608</f>
        <v>../tcof/chi-phi-metaok/elodie_charlotte_cm2_proinf.tei_corpo2_tto.cha </v>
      </c>
      <c r="B610" s="2" t="str">
        <f aca="false">tcofTTGPERCEO!B608</f>
        <v> PHI </v>
      </c>
      <c r="C610" s="2" t="str">
        <f aca="false">tcofTTGPERCEO!C608</f>
        <v> CHI </v>
      </c>
      <c r="D610" s="2" t="n">
        <f aca="false">tcofTTGPERCEO!D608</f>
        <v>2</v>
      </c>
      <c r="E610" s="2" t="n">
        <f aca="false">tcofTTGPERCEO!E608</f>
        <v>2073</v>
      </c>
      <c r="F610" s="2" t="str">
        <f aca="false">tcofTTGPERCEO!F608</f>
        <v>10;09.17</v>
      </c>
      <c r="G610" s="2" t="str">
        <f aca="false">LEFT(F610,FIND(";",F610)-1)</f>
        <v>10</v>
      </c>
      <c r="H610" s="2" t="n">
        <f aca="false">SUM(J610:AA610)</f>
        <v>0.326879285362427</v>
      </c>
      <c r="I610" s="2" t="n">
        <f aca="false">SUM(J610,K610,M610,N610,O610,P610,Q610,R610,T610,U610)</f>
        <v>0.320651938910561</v>
      </c>
      <c r="J610" s="2" t="n">
        <f aca="false">(tcofTTGPERCEO!H608/$AD610)*(J$2/$B$2)</f>
        <v>0.00017965985869697</v>
      </c>
      <c r="K610" s="2" t="n">
        <f aca="false">(tcofTTGPERCEO!I608/$AD610)*(K$2/$B$2)</f>
        <v>0.000123659227895012</v>
      </c>
      <c r="L610" s="2" t="n">
        <f aca="false">(tcofTTGPERCEO!J608/$AD610)*(L$2/$B$2)</f>
        <v>0</v>
      </c>
      <c r="M610" s="2" t="n">
        <f aca="false">(tcofTTGPERCEO!K608/$AD610)*(M$2/$B$2)</f>
        <v>0.000393360978963942</v>
      </c>
      <c r="N610" s="2" t="n">
        <f aca="false">(tcofTTGPERCEO!L608/$AD610)*(N$2/$B$2)</f>
        <v>0.00619788359160321</v>
      </c>
      <c r="O610" s="2" t="n">
        <f aca="false">(tcofTTGPERCEO!M608/$AD610)*(O$2/$B$2)</f>
        <v>0.308530706235359</v>
      </c>
      <c r="P610" s="2" t="n">
        <f aca="false">(tcofTTGPERCEO!N608/$AD610)*(P$2/$B$2)</f>
        <v>0.00201551399761414</v>
      </c>
      <c r="Q610" s="2" t="n">
        <f aca="false">(tcofTTGPERCEO!O608/$AD610)*(Q$2/$B$2)</f>
        <v>0.00105896726527851</v>
      </c>
      <c r="R610" s="2" t="n">
        <f aca="false">(tcofTTGPERCEO!P608/$AD610)*(R$2/$B$2)</f>
        <v>0.000106575008202969</v>
      </c>
      <c r="S610" s="2" t="n">
        <f aca="false">(tcofTTGPERCEO!Q608/$AD610)*(S$2/$B$2)</f>
        <v>0.000142651114798326</v>
      </c>
      <c r="T610" s="2" t="n">
        <f aca="false">(tcofTTGPERCEO!R608/$AD610)*(T$2/$B$2)</f>
        <v>0.000517189777277734</v>
      </c>
      <c r="U610" s="2" t="n">
        <f aca="false">(tcofTTGPERCEO!S608/$AD610)*(U$2/$B$2)</f>
        <v>0.00152842296966979</v>
      </c>
      <c r="V610" s="2" t="n">
        <f aca="false">(tcofTTGPERCEO!T608/$AD610)*(V$2/$B$2)</f>
        <v>0.000422739054017505</v>
      </c>
      <c r="W610" s="2" t="n">
        <f aca="false">(tcofTTGPERCEO!U608/$AD610)*(W$2/$B$2)</f>
        <v>0</v>
      </c>
      <c r="X610" s="2" t="n">
        <f aca="false">(tcofTTGPERCEO!V608/$AD610)*(X$2/$B$2)</f>
        <v>0</v>
      </c>
      <c r="Y610" s="2" t="n">
        <f aca="false">(tcofTTGPERCEO!W608/$AD610)*(Y$2/$B$2)</f>
        <v>0.00535367726170905</v>
      </c>
      <c r="Z610" s="2" t="n">
        <f aca="false">(tcofTTGPERCEO!X608/$AD610)*(Z$2/$B$2)</f>
        <v>0.00019992352374113</v>
      </c>
      <c r="AA610" s="2" t="n">
        <f aca="false">(tcofTTGPERCEO!Y608/$AD610)*(AA$2/$B$2)</f>
        <v>0.000108355497600155</v>
      </c>
      <c r="AD610" s="2" t="n">
        <f aca="false">SUM(tcofTTGPERCEO!H608:AA608)</f>
        <v>182</v>
      </c>
    </row>
    <row r="611" customFormat="false" ht="12.8" hidden="false" customHeight="false" outlineLevel="0" collapsed="false">
      <c r="A611" s="2" t="str">
        <f aca="false">tcofTTGPERCEO!A609</f>
        <v>../tcof/chi-phi-metaok/ema_chiara_cp_proinf.tei_corpo2_tto.cha </v>
      </c>
      <c r="B611" s="2" t="str">
        <f aca="false">tcofTTGPERCEO!B609</f>
        <v> PHI </v>
      </c>
      <c r="C611" s="2" t="str">
        <f aca="false">tcofTTGPERCEO!C609</f>
        <v> CHI </v>
      </c>
      <c r="D611" s="2" t="n">
        <f aca="false">tcofTTGPERCEO!D609</f>
        <v>9</v>
      </c>
      <c r="E611" s="2" t="n">
        <f aca="false">tcofTTGPERCEO!E609</f>
        <v>1717</v>
      </c>
      <c r="F611" s="2" t="str">
        <f aca="false">tcofTTGPERCEO!F609</f>
        <v>7;02.12</v>
      </c>
      <c r="G611" s="2" t="str">
        <f aca="false">LEFT(F611,FIND(";",F611)-1)</f>
        <v>7</v>
      </c>
      <c r="H611" s="2" t="n">
        <f aca="false">SUM(J611:AA611)</f>
        <v>0.301561441079997</v>
      </c>
      <c r="I611" s="2" t="n">
        <f aca="false">SUM(J611,K611,M611,N611,O611,P611,Q611,R611,T611,U611)</f>
        <v>0.299453558179737</v>
      </c>
      <c r="J611" s="2" t="n">
        <f aca="false">(tcofTTGPERCEO!H609/$AD611)*(J$2/$B$2)</f>
        <v>0</v>
      </c>
      <c r="K611" s="2" t="n">
        <f aca="false">(tcofTTGPERCEO!I609/$AD611)*(K$2/$B$2)</f>
        <v>0.000456202286693761</v>
      </c>
      <c r="L611" s="2" t="n">
        <f aca="false">(tcofTTGPERCEO!J609/$AD611)*(L$2/$B$2)</f>
        <v>0</v>
      </c>
      <c r="M611" s="2" t="n">
        <f aca="false">(tcofTTGPERCEO!K609/$AD611)*(M$2/$B$2)</f>
        <v>0.0140281030200789</v>
      </c>
      <c r="N611" s="2" t="n">
        <f aca="false">(tcofTTGPERCEO!L609/$AD611)*(N$2/$B$2)</f>
        <v>0.00381086085699927</v>
      </c>
      <c r="O611" s="2" t="n">
        <f aca="false">(tcofTTGPERCEO!M609/$AD611)*(O$2/$B$2)</f>
        <v>0.276866305778041</v>
      </c>
      <c r="P611" s="2" t="n">
        <f aca="false">(tcofTTGPERCEO!N609/$AD611)*(P$2/$B$2)</f>
        <v>0.00144581353207231</v>
      </c>
      <c r="Q611" s="2" t="n">
        <f aca="false">(tcofTTGPERCEO!O609/$AD611)*(Q$2/$B$2)</f>
        <v>0.000260448705784714</v>
      </c>
      <c r="R611" s="2" t="n">
        <f aca="false">(tcofTTGPERCEO!P609/$AD611)*(R$2/$B$2)</f>
        <v>6.55292280166904E-005</v>
      </c>
      <c r="S611" s="2" t="n">
        <f aca="false">(tcofTTGPERCEO!Q609/$AD611)*(S$2/$B$2)</f>
        <v>0.000526266950539769</v>
      </c>
      <c r="T611" s="2" t="n">
        <f aca="false">(tcofTTGPERCEO!R609/$AD611)*(T$2/$B$2)</f>
        <v>0.000954005467546089</v>
      </c>
      <c r="U611" s="2" t="n">
        <f aca="false">(tcofTTGPERCEO!S609/$AD611)*(U$2/$B$2)</f>
        <v>0.00156628930450395</v>
      </c>
      <c r="V611" s="2" t="n">
        <f aca="false">(tcofTTGPERCEO!T609/$AD611)*(V$2/$B$2)</f>
        <v>0.000389891086982361</v>
      </c>
      <c r="W611" s="2" t="n">
        <f aca="false">(tcofTTGPERCEO!U609/$AD611)*(W$2/$B$2)</f>
        <v>0</v>
      </c>
      <c r="X611" s="2" t="n">
        <f aca="false">(tcofTTGPERCEO!V609/$AD611)*(X$2/$B$2)</f>
        <v>0</v>
      </c>
      <c r="Y611" s="2" t="n">
        <f aca="false">(tcofTTGPERCEO!W609/$AD611)*(Y$2/$B$2)</f>
        <v>0.000822947011512709</v>
      </c>
      <c r="Z611" s="2" t="n">
        <f aca="false">(tcofTTGPERCEO!X609/$AD611)*(Z$2/$B$2)</f>
        <v>0.000368777851225193</v>
      </c>
      <c r="AA611" s="2" t="n">
        <f aca="false">(tcofTTGPERCEO!Y609/$AD611)*(AA$2/$B$2)</f>
        <v>0</v>
      </c>
      <c r="AD611" s="2" t="n">
        <f aca="false">SUM(tcofTTGPERCEO!H609:AA609)</f>
        <v>148</v>
      </c>
    </row>
    <row r="612" customFormat="false" ht="12.8" hidden="false" customHeight="false" outlineLevel="0" collapsed="false">
      <c r="A612" s="2" t="str">
        <f aca="false">tcofTTGPERCEO!A610</f>
        <v>../tcof/chi-phi-metaok/eva_kiyane_cp_proinf.tei_corpo2_tto.cha </v>
      </c>
      <c r="B612" s="2" t="str">
        <f aca="false">tcofTTGPERCEO!B610</f>
        <v> PHI </v>
      </c>
      <c r="C612" s="2" t="str">
        <f aca="false">tcofTTGPERCEO!C610</f>
        <v> CHI </v>
      </c>
      <c r="D612" s="2" t="n">
        <f aca="false">tcofTTGPERCEO!D610</f>
        <v>5</v>
      </c>
      <c r="E612" s="2" t="n">
        <f aca="false">tcofTTGPERCEO!E610</f>
        <v>566</v>
      </c>
      <c r="F612" s="2" t="str">
        <f aca="false">tcofTTGPERCEO!F610</f>
        <v>6;05.30</v>
      </c>
      <c r="G612" s="2" t="str">
        <f aca="false">LEFT(F612,FIND(";",F612)-1)</f>
        <v>6</v>
      </c>
      <c r="H612" s="2" t="n">
        <f aca="false">SUM(J612:AA612)</f>
        <v>0.476926677468302</v>
      </c>
      <c r="I612" s="2" t="n">
        <f aca="false">SUM(J612,K612,M612,N612,O612,P612,Q612,R612,T612,U612)</f>
        <v>0.476926677468302</v>
      </c>
      <c r="J612" s="2" t="n">
        <f aca="false">(tcofTTGPERCEO!H610/$AD612)*(J$2/$B$2)</f>
        <v>0</v>
      </c>
      <c r="K612" s="2" t="n">
        <f aca="false">(tcofTTGPERCEO!I610/$AD612)*(K$2/$B$2)</f>
        <v>0</v>
      </c>
      <c r="L612" s="2" t="n">
        <f aca="false">(tcofTTGPERCEO!J610/$AD612)*(L$2/$B$2)</f>
        <v>0</v>
      </c>
      <c r="M612" s="2" t="n">
        <f aca="false">(tcofTTGPERCEO!K610/$AD612)*(M$2/$B$2)</f>
        <v>0.00477277987809583</v>
      </c>
      <c r="N612" s="2" t="n">
        <f aca="false">(tcofTTGPERCEO!L610/$AD612)*(N$2/$B$2)</f>
        <v>0</v>
      </c>
      <c r="O612" s="2" t="n">
        <f aca="false">(tcofTTGPERCEO!M610/$AD612)*(O$2/$B$2)</f>
        <v>0.472153897590207</v>
      </c>
      <c r="P612" s="2" t="n">
        <f aca="false">(tcofTTGPERCEO!N610/$AD612)*(P$2/$B$2)</f>
        <v>0</v>
      </c>
      <c r="Q612" s="2" t="n">
        <f aca="false">(tcofTTGPERCEO!O610/$AD612)*(Q$2/$B$2)</f>
        <v>0</v>
      </c>
      <c r="R612" s="2" t="n">
        <f aca="false">(tcofTTGPERCEO!P610/$AD612)*(R$2/$B$2)</f>
        <v>0</v>
      </c>
      <c r="S612" s="2" t="n">
        <f aca="false">(tcofTTGPERCEO!Q610/$AD612)*(S$2/$B$2)</f>
        <v>0</v>
      </c>
      <c r="T612" s="2" t="n">
        <f aca="false">(tcofTTGPERCEO!R610/$AD612)*(T$2/$B$2)</f>
        <v>0</v>
      </c>
      <c r="U612" s="2" t="n">
        <f aca="false">(tcofTTGPERCEO!S610/$AD612)*(U$2/$B$2)</f>
        <v>0</v>
      </c>
      <c r="V612" s="2" t="n">
        <f aca="false">(tcofTTGPERCEO!T610/$AD612)*(V$2/$B$2)</f>
        <v>0</v>
      </c>
      <c r="W612" s="2" t="n">
        <f aca="false">(tcofTTGPERCEO!U610/$AD612)*(W$2/$B$2)</f>
        <v>0</v>
      </c>
      <c r="X612" s="2" t="n">
        <f aca="false">(tcofTTGPERCEO!V610/$AD612)*(X$2/$B$2)</f>
        <v>0</v>
      </c>
      <c r="Y612" s="2" t="n">
        <f aca="false">(tcofTTGPERCEO!W610/$AD612)*(Y$2/$B$2)</f>
        <v>0</v>
      </c>
      <c r="Z612" s="2" t="n">
        <f aca="false">(tcofTTGPERCEO!X610/$AD612)*(Z$2/$B$2)</f>
        <v>0</v>
      </c>
      <c r="AA612" s="2" t="n">
        <f aca="false">(tcofTTGPERCEO!Y610/$AD612)*(AA$2/$B$2)</f>
        <v>0</v>
      </c>
      <c r="AD612" s="2" t="n">
        <f aca="false">SUM(tcofTTGPERCEO!H610:AA610)</f>
        <v>15</v>
      </c>
    </row>
    <row r="613" customFormat="false" ht="12.8" hidden="false" customHeight="false" outlineLevel="0" collapsed="false">
      <c r="A613" s="2" t="str">
        <f aca="false">tcofTTGPERCEO!A611</f>
        <v>../tcof/chi-phi-metaok/farah_vanessa_cp_proinf.tei_corpo2_tto.cha </v>
      </c>
      <c r="B613" s="2" t="str">
        <f aca="false">tcofTTGPERCEO!B611</f>
        <v> PHI </v>
      </c>
      <c r="C613" s="2" t="str">
        <f aca="false">tcofTTGPERCEO!C611</f>
        <v> CHI </v>
      </c>
      <c r="D613" s="2" t="n">
        <f aca="false">tcofTTGPERCEO!D611</f>
        <v>2</v>
      </c>
      <c r="E613" s="2" t="n">
        <f aca="false">tcofTTGPERCEO!E611</f>
        <v>1008</v>
      </c>
      <c r="F613" s="2" t="str">
        <f aca="false">tcofTTGPERCEO!F611</f>
        <v>6;05.30</v>
      </c>
      <c r="G613" s="2" t="str">
        <f aca="false">LEFT(F613,FIND(";",F613)-1)</f>
        <v>6</v>
      </c>
      <c r="H613" s="2" t="n">
        <f aca="false">SUM(J613:AA613)</f>
        <v>0.431252643873264</v>
      </c>
      <c r="I613" s="2" t="n">
        <f aca="false">SUM(J613,K613,M613,N613,O613,P613,Q613,R613,T613,U613)</f>
        <v>0.429152710119749</v>
      </c>
      <c r="J613" s="2" t="n">
        <f aca="false">(tcofTTGPERCEO!H611/$AD613)*(J$2/$B$2)</f>
        <v>0</v>
      </c>
      <c r="K613" s="2" t="n">
        <f aca="false">(tcofTTGPERCEO!I611/$AD613)*(K$2/$B$2)</f>
        <v>0</v>
      </c>
      <c r="L613" s="2" t="n">
        <f aca="false">(tcofTTGPERCEO!J611/$AD613)*(L$2/$B$2)</f>
        <v>0</v>
      </c>
      <c r="M613" s="2" t="n">
        <f aca="false">(tcofTTGPERCEO!K611/$AD613)*(M$2/$B$2)</f>
        <v>0.00493735849458189</v>
      </c>
      <c r="N613" s="2" t="n">
        <f aca="false">(tcofTTGPERCEO!L611/$AD613)*(N$2/$B$2)</f>
        <v>0.00555672322005805</v>
      </c>
      <c r="O613" s="2" t="n">
        <f aca="false">(tcofTTGPERCEO!M611/$AD613)*(O$2/$B$2)</f>
        <v>0.418658628405109</v>
      </c>
      <c r="P613" s="2" t="n">
        <f aca="false">(tcofTTGPERCEO!N611/$AD613)*(P$2/$B$2)</f>
        <v>0</v>
      </c>
      <c r="Q613" s="2" t="n">
        <f aca="false">(tcofTTGPERCEO!O611/$AD613)*(Q$2/$B$2)</f>
        <v>0</v>
      </c>
      <c r="R613" s="2" t="n">
        <f aca="false">(tcofTTGPERCEO!P611/$AD613)*(R$2/$B$2)</f>
        <v>0</v>
      </c>
      <c r="S613" s="2" t="n">
        <f aca="false">(tcofTTGPERCEO!Q611/$AD613)*(S$2/$B$2)</f>
        <v>0</v>
      </c>
      <c r="T613" s="2" t="n">
        <f aca="false">(tcofTTGPERCEO!R611/$AD613)*(T$2/$B$2)</f>
        <v>0</v>
      </c>
      <c r="U613" s="2" t="n">
        <f aca="false">(tcofTTGPERCEO!S611/$AD613)*(U$2/$B$2)</f>
        <v>0</v>
      </c>
      <c r="V613" s="2" t="n">
        <f aca="false">(tcofTTGPERCEO!T611/$AD613)*(V$2/$B$2)</f>
        <v>0</v>
      </c>
      <c r="W613" s="2" t="n">
        <f aca="false">(tcofTTGPERCEO!U611/$AD613)*(W$2/$B$2)</f>
        <v>0</v>
      </c>
      <c r="X613" s="2" t="n">
        <f aca="false">(tcofTTGPERCEO!V611/$AD613)*(X$2/$B$2)</f>
        <v>0</v>
      </c>
      <c r="Y613" s="2" t="n">
        <f aca="false">(tcofTTGPERCEO!W611/$AD613)*(Y$2/$B$2)</f>
        <v>0.00209993375351519</v>
      </c>
      <c r="Z613" s="2" t="n">
        <f aca="false">(tcofTTGPERCEO!X611/$AD613)*(Z$2/$B$2)</f>
        <v>0</v>
      </c>
      <c r="AA613" s="2" t="n">
        <f aca="false">(tcofTTGPERCEO!Y611/$AD613)*(AA$2/$B$2)</f>
        <v>0</v>
      </c>
      <c r="AD613" s="2" t="n">
        <f aca="false">SUM(tcofTTGPERCEO!H611:AA611)</f>
        <v>29</v>
      </c>
    </row>
    <row r="614" customFormat="false" ht="12.8" hidden="false" customHeight="false" outlineLevel="0" collapsed="false">
      <c r="A614" s="2" t="str">
        <f aca="false">tcofTTGPERCEO!A612</f>
        <v>../tcof/chi-phi-metaok/florent_tony_cm1_proinf.tei_corpo2_tto.cha </v>
      </c>
      <c r="B614" s="2" t="str">
        <f aca="false">tcofTTGPERCEO!B612</f>
        <v> PHI </v>
      </c>
      <c r="C614" s="2" t="str">
        <f aca="false">tcofTTGPERCEO!C612</f>
        <v> CHI </v>
      </c>
      <c r="D614" s="2" t="n">
        <f aca="false">tcofTTGPERCEO!D612</f>
        <v>13</v>
      </c>
      <c r="E614" s="2" t="n">
        <f aca="false">tcofTTGPERCEO!E612</f>
        <v>818</v>
      </c>
      <c r="F614" s="2" t="str">
        <f aca="false">tcofTTGPERCEO!F612</f>
        <v>9;09.17</v>
      </c>
      <c r="G614" s="2" t="str">
        <f aca="false">LEFT(F614,FIND(";",F614)-1)</f>
        <v>9</v>
      </c>
      <c r="H614" s="2" t="n">
        <f aca="false">SUM(J614:AA614)</f>
        <v>0.349975406990201</v>
      </c>
      <c r="I614" s="2" t="n">
        <f aca="false">SUM(J614,K614,M614,N614,O614,P614,Q614,R614,T614,U614)</f>
        <v>0.345376899930561</v>
      </c>
      <c r="J614" s="2" t="n">
        <f aca="false">(tcofTTGPERCEO!H612/$AD614)*(J$2/$B$2)</f>
        <v>0</v>
      </c>
      <c r="K614" s="2" t="n">
        <f aca="false">(tcofTTGPERCEO!I612/$AD614)*(K$2/$B$2)</f>
        <v>0</v>
      </c>
      <c r="L614" s="2" t="n">
        <f aca="false">(tcofTTGPERCEO!J612/$AD614)*(L$2/$B$2)</f>
        <v>0</v>
      </c>
      <c r="M614" s="2" t="n">
        <f aca="false">(tcofTTGPERCEO!K612/$AD614)*(M$2/$B$2)</f>
        <v>0</v>
      </c>
      <c r="N614" s="2" t="n">
        <f aca="false">(tcofTTGPERCEO!L612/$AD614)*(N$2/$B$2)</f>
        <v>0.00302146825090657</v>
      </c>
      <c r="O614" s="2" t="n">
        <f aca="false">(tcofTTGPERCEO!M612/$AD614)*(O$2/$B$2)</f>
        <v>0.335144954093048</v>
      </c>
      <c r="P614" s="2" t="n">
        <f aca="false">(tcofTTGPERCEO!N612/$AD614)*(P$2/$B$2)</f>
        <v>0.00152843144819073</v>
      </c>
      <c r="Q614" s="2" t="n">
        <f aca="false">(tcofTTGPERCEO!O612/$AD614)*(Q$2/$B$2)</f>
        <v>0.00192732042280688</v>
      </c>
      <c r="R614" s="2" t="n">
        <f aca="false">(tcofTTGPERCEO!P612/$AD614)*(R$2/$B$2)</f>
        <v>0.000242458143661754</v>
      </c>
      <c r="S614" s="2" t="n">
        <f aca="false">(tcofTTGPERCEO!Q612/$AD614)*(S$2/$B$2)</f>
        <v>0.000324531286166191</v>
      </c>
      <c r="T614" s="2" t="n">
        <f aca="false">(tcofTTGPERCEO!R612/$AD614)*(T$2/$B$2)</f>
        <v>0.00235321348661369</v>
      </c>
      <c r="U614" s="2" t="n">
        <f aca="false">(tcofTTGPERCEO!S612/$AD614)*(U$2/$B$2)</f>
        <v>0.00115905408533292</v>
      </c>
      <c r="V614" s="2" t="n">
        <f aca="false">(tcofTTGPERCEO!T612/$AD614)*(V$2/$B$2)</f>
        <v>0.000240432836972456</v>
      </c>
      <c r="W614" s="2" t="n">
        <f aca="false">(tcofTTGPERCEO!U612/$AD614)*(W$2/$B$2)</f>
        <v>0</v>
      </c>
      <c r="X614" s="2" t="n">
        <f aca="false">(tcofTTGPERCEO!V612/$AD614)*(X$2/$B$2)</f>
        <v>0</v>
      </c>
      <c r="Y614" s="2" t="n">
        <f aca="false">(tcofTTGPERCEO!W612/$AD614)*(Y$2/$B$2)</f>
        <v>0.00380612992824628</v>
      </c>
      <c r="Z614" s="2" t="n">
        <f aca="false">(tcofTTGPERCEO!X612/$AD614)*(Z$2/$B$2)</f>
        <v>0.000227413008255536</v>
      </c>
      <c r="AA614" s="2" t="n">
        <f aca="false">(tcofTTGPERCEO!Y612/$AD614)*(AA$2/$B$2)</f>
        <v>0</v>
      </c>
      <c r="AD614" s="2" t="n">
        <f aca="false">SUM(tcofTTGPERCEO!H612:AA612)</f>
        <v>80</v>
      </c>
    </row>
    <row r="615" customFormat="false" ht="12.8" hidden="false" customHeight="false" outlineLevel="0" collapsed="false">
      <c r="A615" s="2" t="str">
        <f aca="false">tcofTTGPERCEO!A613</f>
        <v>../tcof/chi-phi-metaok/gaetan_corentin_ce2_proinf.tei_corpo2_tto.cha </v>
      </c>
      <c r="B615" s="2" t="str">
        <f aca="false">tcofTTGPERCEO!B613</f>
        <v> PHI </v>
      </c>
      <c r="C615" s="2" t="str">
        <f aca="false">tcofTTGPERCEO!C613</f>
        <v> CHI </v>
      </c>
      <c r="D615" s="2" t="n">
        <f aca="false">tcofTTGPERCEO!D613</f>
        <v>12</v>
      </c>
      <c r="E615" s="2" t="n">
        <f aca="false">tcofTTGPERCEO!E613</f>
        <v>2044</v>
      </c>
      <c r="F615" s="2" t="str">
        <f aca="false">tcofTTGPERCEO!F613</f>
        <v>9;</v>
      </c>
      <c r="G615" s="2" t="str">
        <f aca="false">LEFT(F615,FIND(";",F615)-1)</f>
        <v>9</v>
      </c>
      <c r="H615" s="2" t="n">
        <f aca="false">SUM(J615:AA615)</f>
        <v>0.327688209815386</v>
      </c>
      <c r="I615" s="2" t="n">
        <f aca="false">SUM(J615,K615,M615,N615,O615,P615,Q615,R615,T615,U615)</f>
        <v>0.324228825038539</v>
      </c>
      <c r="J615" s="2" t="n">
        <f aca="false">(tcofTTGPERCEO!H613/$AD615)*(J$2/$B$2)</f>
        <v>0.000324815506121012</v>
      </c>
      <c r="K615" s="2" t="n">
        <f aca="false">(tcofTTGPERCEO!I613/$AD615)*(K$2/$B$2)</f>
        <v>0.000745231108506365</v>
      </c>
      <c r="L615" s="2" t="n">
        <f aca="false">(tcofTTGPERCEO!J613/$AD615)*(L$2/$B$2)</f>
        <v>0</v>
      </c>
      <c r="M615" s="2" t="n">
        <f aca="false">(tcofTTGPERCEO!K613/$AD615)*(M$2/$B$2)</f>
        <v>0.00568940647720032</v>
      </c>
      <c r="N615" s="2" t="n">
        <f aca="false">(tcofTTGPERCEO!L613/$AD615)*(N$2/$B$2)</f>
        <v>0.00480233364382501</v>
      </c>
      <c r="O615" s="2" t="n">
        <f aca="false">(tcofTTGPERCEO!M613/$AD615)*(O$2/$B$2)</f>
        <v>0.308217776099567</v>
      </c>
      <c r="P615" s="2" t="n">
        <f aca="false">(tcofTTGPERCEO!N613/$AD615)*(P$2/$B$2)</f>
        <v>0.00141708875991193</v>
      </c>
      <c r="Q615" s="2" t="n">
        <f aca="false">(tcofTTGPERCEO!O613/$AD615)*(Q$2/$B$2)</f>
        <v>0.00204219382549074</v>
      </c>
      <c r="R615" s="2" t="n">
        <f aca="false">(tcofTTGPERCEO!P613/$AD615)*(R$2/$B$2)</f>
        <v>6.42273228243058E-005</v>
      </c>
      <c r="S615" s="2" t="n">
        <f aca="false">(tcofTTGPERCEO!Q613/$AD615)*(S$2/$B$2)</f>
        <v>0.000515811315760833</v>
      </c>
      <c r="T615" s="2" t="n">
        <f aca="false">(tcofTTGPERCEO!R613/$AD615)*(T$2/$B$2)</f>
        <v>0.000311683905511747</v>
      </c>
      <c r="U615" s="2" t="n">
        <f aca="false">(tcofTTGPERCEO!S613/$AD615)*(U$2/$B$2)</f>
        <v>0.000614068389580356</v>
      </c>
      <c r="V615" s="2" t="n">
        <f aca="false">(tcofTTGPERCEO!T613/$AD615)*(V$2/$B$2)</f>
        <v>0</v>
      </c>
      <c r="W615" s="2" t="n">
        <f aca="false">(tcofTTGPERCEO!U613/$AD615)*(W$2/$B$2)</f>
        <v>0</v>
      </c>
      <c r="X615" s="2" t="n">
        <f aca="false">(tcofTTGPERCEO!V613/$AD615)*(X$2/$B$2)</f>
        <v>0</v>
      </c>
      <c r="Y615" s="2" t="n">
        <f aca="false">(tcofTTGPERCEO!W613/$AD615)*(Y$2/$B$2)</f>
        <v>0.0028230897481032</v>
      </c>
      <c r="Z615" s="2" t="n">
        <f aca="false">(tcofTTGPERCEO!X613/$AD615)*(Z$2/$B$2)</f>
        <v>0.000120483712983065</v>
      </c>
      <c r="AA615" s="2" t="n">
        <f aca="false">(tcofTTGPERCEO!Y613/$AD615)*(AA$2/$B$2)</f>
        <v>0</v>
      </c>
      <c r="AD615" s="2" t="n">
        <f aca="false">SUM(tcofTTGPERCEO!H613:AA613)</f>
        <v>151</v>
      </c>
    </row>
    <row r="616" customFormat="false" ht="12.8" hidden="false" customHeight="false" outlineLevel="0" collapsed="false">
      <c r="A616" s="2" t="str">
        <f aca="false">tcofTTGPERCEO!A614</f>
        <v>../tcof/chi-phi-metaok/gregori_hugo_cm2_proinf.tei_corpo2_tto.cha </v>
      </c>
      <c r="B616" s="2" t="str">
        <f aca="false">tcofTTGPERCEO!B614</f>
        <v> PHI </v>
      </c>
      <c r="C616" s="2" t="str">
        <f aca="false">tcofTTGPERCEO!C614</f>
        <v> CHI </v>
      </c>
      <c r="D616" s="2" t="n">
        <f aca="false">tcofTTGPERCEO!D614</f>
        <v>8</v>
      </c>
      <c r="E616" s="2" t="n">
        <f aca="false">tcofTTGPERCEO!E614</f>
        <v>1123</v>
      </c>
      <c r="F616" s="2" t="str">
        <f aca="false">tcofTTGPERCEO!F614</f>
        <v>10;09.17</v>
      </c>
      <c r="G616" s="2" t="str">
        <f aca="false">LEFT(F616,FIND(";",F616)-1)</f>
        <v>10</v>
      </c>
      <c r="H616" s="2" t="n">
        <f aca="false">SUM(J616:AA616)</f>
        <v>0.346028879178328</v>
      </c>
      <c r="I616" s="2" t="n">
        <f aca="false">SUM(J616,K616,M616,N616,O616,P616,Q616,R616,T616,U616)</f>
        <v>0.34013567509054</v>
      </c>
      <c r="J616" s="2" t="n">
        <f aca="false">(tcofTTGPERCEO!H614/$AD616)*(J$2/$B$2)</f>
        <v>0.000247712835476125</v>
      </c>
      <c r="K616" s="2" t="n">
        <f aca="false">(tcofTTGPERCEO!I614/$AD616)*(K$2/$B$2)</f>
        <v>0.000340999689043821</v>
      </c>
      <c r="L616" s="2" t="n">
        <f aca="false">(tcofTTGPERCEO!J614/$AD616)*(L$2/$B$2)</f>
        <v>0</v>
      </c>
      <c r="M616" s="2" t="n">
        <f aca="false">(tcofTTGPERCEO!K614/$AD616)*(M$2/$B$2)</f>
        <v>0.00542361349783617</v>
      </c>
      <c r="N616" s="2" t="n">
        <f aca="false">(tcofTTGPERCEO!L614/$AD616)*(N$2/$B$2)</f>
        <v>0.00122079525289154</v>
      </c>
      <c r="O616" s="2" t="n">
        <f aca="false">(tcofTTGPERCEO!M614/$AD616)*(O$2/$B$2)</f>
        <v>0.329587947993164</v>
      </c>
      <c r="P616" s="2" t="n">
        <f aca="false">(tcofTTGPERCEO!N614/$AD616)*(P$2/$B$2)</f>
        <v>0</v>
      </c>
      <c r="Q616" s="2" t="n">
        <f aca="false">(tcofTTGPERCEO!O614/$AD616)*(Q$2/$B$2)</f>
        <v>0.00175210947527898</v>
      </c>
      <c r="R616" s="2" t="n">
        <f aca="false">(tcofTTGPERCEO!P614/$AD616)*(R$2/$B$2)</f>
        <v>0.000146944329491972</v>
      </c>
      <c r="S616" s="2" t="n">
        <f aca="false">(tcofTTGPERCEO!Q614/$AD616)*(S$2/$B$2)</f>
        <v>0.00118011376787706</v>
      </c>
      <c r="T616" s="2" t="n">
        <f aca="false">(tcofTTGPERCEO!R614/$AD616)*(T$2/$B$2)</f>
        <v>0.000713094995943542</v>
      </c>
      <c r="U616" s="2" t="n">
        <f aca="false">(tcofTTGPERCEO!S614/$AD616)*(U$2/$B$2)</f>
        <v>0.000702457021413892</v>
      </c>
      <c r="V616" s="2" t="n">
        <f aca="false">(tcofTTGPERCEO!T614/$AD616)*(V$2/$B$2)</f>
        <v>0</v>
      </c>
      <c r="W616" s="2" t="n">
        <f aca="false">(tcofTTGPERCEO!U614/$AD616)*(W$2/$B$2)</f>
        <v>0</v>
      </c>
      <c r="X616" s="2" t="n">
        <f aca="false">(tcofTTGPERCEO!V614/$AD616)*(X$2/$B$2)</f>
        <v>0</v>
      </c>
      <c r="Y616" s="2" t="n">
        <f aca="false">(tcofTTGPERCEO!W614/$AD616)*(Y$2/$B$2)</f>
        <v>0.0046134908221167</v>
      </c>
      <c r="Z616" s="2" t="n">
        <f aca="false">(tcofTTGPERCEO!X614/$AD616)*(Z$2/$B$2)</f>
        <v>0</v>
      </c>
      <c r="AA616" s="2" t="n">
        <f aca="false">(tcofTTGPERCEO!Y614/$AD616)*(AA$2/$B$2)</f>
        <v>9.95994977940815E-005</v>
      </c>
      <c r="AD616" s="2" t="n">
        <f aca="false">SUM(tcofTTGPERCEO!H614:AA614)</f>
        <v>66</v>
      </c>
    </row>
    <row r="617" customFormat="false" ht="12.8" hidden="false" customHeight="false" outlineLevel="0" collapsed="false">
      <c r="A617" s="2" t="str">
        <f aca="false">tcofTTGPERCEO!A615</f>
        <v>../tcof/chi-phi-metaok/gregory_clement_cm2_proinf.tei_corpo2_tto.cha </v>
      </c>
      <c r="B617" s="2" t="str">
        <f aca="false">tcofTTGPERCEO!B615</f>
        <v> PHI </v>
      </c>
      <c r="C617" s="2" t="str">
        <f aca="false">tcofTTGPERCEO!C615</f>
        <v> CHI </v>
      </c>
      <c r="D617" s="2" t="n">
        <f aca="false">tcofTTGPERCEO!D615</f>
        <v>4</v>
      </c>
      <c r="E617" s="2" t="n">
        <f aca="false">tcofTTGPERCEO!E615</f>
        <v>1167</v>
      </c>
      <c r="F617" s="2" t="str">
        <f aca="false">tcofTTGPERCEO!F615</f>
        <v>11;05.30</v>
      </c>
      <c r="G617" s="2" t="str">
        <f aca="false">LEFT(F617,FIND(";",F617)-1)</f>
        <v>11</v>
      </c>
      <c r="H617" s="2" t="n">
        <f aca="false">SUM(J617:AA617)</f>
        <v>0.362471951938289</v>
      </c>
      <c r="I617" s="2" t="n">
        <f aca="false">SUM(J617,K617,M617,N617,O617,P617,Q617,R617,T617,U617)</f>
        <v>0.358877663919594</v>
      </c>
      <c r="J617" s="2" t="n">
        <f aca="false">(tcofTTGPERCEO!H615/$AD617)*(J$2/$B$2)</f>
        <v>0</v>
      </c>
      <c r="K617" s="2" t="n">
        <f aca="false">(tcofTTGPERCEO!I615/$AD617)*(K$2/$B$2)</f>
        <v>0.00046404081395654</v>
      </c>
      <c r="L617" s="2" t="n">
        <f aca="false">(tcofTTGPERCEO!J615/$AD617)*(L$2/$B$2)</f>
        <v>0</v>
      </c>
      <c r="M617" s="2" t="n">
        <f aca="false">(tcofTTGPERCEO!K615/$AD617)*(M$2/$B$2)</f>
        <v>0.0059044699522835</v>
      </c>
      <c r="N617" s="2" t="n">
        <f aca="false">(tcofTTGPERCEO!L615/$AD617)*(N$2/$B$2)</f>
        <v>0.00581450934882363</v>
      </c>
      <c r="O617" s="2" t="n">
        <f aca="false">(tcofTTGPERCEO!M615/$AD617)*(O$2/$B$2)</f>
        <v>0.344206449642345</v>
      </c>
      <c r="P617" s="2" t="n">
        <f aca="false">(tcofTTGPERCEO!N615/$AD617)*(P$2/$B$2)</f>
        <v>0.000630281009563186</v>
      </c>
      <c r="Q617" s="2" t="n">
        <f aca="false">(tcofTTGPERCEO!O615/$AD617)*(Q$2/$B$2)</f>
        <v>0.000794771308373972</v>
      </c>
      <c r="R617" s="2" t="n">
        <f aca="false">(tcofTTGPERCEO!P615/$AD617)*(R$2/$B$2)</f>
        <v>9.99827396543317E-005</v>
      </c>
      <c r="S617" s="2" t="n">
        <f aca="false">(tcofTTGPERCEO!Q615/$AD617)*(S$2/$B$2)</f>
        <v>0.000267654669003044</v>
      </c>
      <c r="T617" s="2" t="n">
        <f aca="false">(tcofTTGPERCEO!R615/$AD617)*(T$2/$B$2)</f>
        <v>0.00048519865703375</v>
      </c>
      <c r="U617" s="2" t="n">
        <f aca="false">(tcofTTGPERCEO!S615/$AD617)*(U$2/$B$2)</f>
        <v>0.000477960447559968</v>
      </c>
      <c r="V617" s="2" t="n">
        <f aca="false">(tcofTTGPERCEO!T615/$AD617)*(V$2/$B$2)</f>
        <v>0</v>
      </c>
      <c r="W617" s="2" t="n">
        <f aca="false">(tcofTTGPERCEO!U615/$AD617)*(W$2/$B$2)</f>
        <v>0</v>
      </c>
      <c r="X617" s="2" t="n">
        <f aca="false">(tcofTTGPERCEO!V615/$AD617)*(X$2/$B$2)</f>
        <v>0</v>
      </c>
      <c r="Y617" s="2" t="n">
        <f aca="false">(tcofTTGPERCEO!W615/$AD617)*(Y$2/$B$2)</f>
        <v>0.00313907622948147</v>
      </c>
      <c r="Z617" s="2" t="n">
        <f aca="false">(tcofTTGPERCEO!X615/$AD617)*(Z$2/$B$2)</f>
        <v>0.000187557120210751</v>
      </c>
      <c r="AA617" s="2" t="n">
        <f aca="false">(tcofTTGPERCEO!Y615/$AD617)*(AA$2/$B$2)</f>
        <v>0</v>
      </c>
      <c r="AD617" s="2" t="n">
        <f aca="false">SUM(tcofTTGPERCEO!H615:AA615)</f>
        <v>97</v>
      </c>
    </row>
    <row r="618" customFormat="false" ht="12.8" hidden="false" customHeight="false" outlineLevel="0" collapsed="false">
      <c r="A618" s="2" t="str">
        <f aca="false">tcofTTGPERCEO!A616</f>
        <v>../tcof/chi-phi-metaok/hugo_julien_ce1_proinf.tei_corpo2_tto.cha </v>
      </c>
      <c r="B618" s="2" t="str">
        <f aca="false">tcofTTGPERCEO!B616</f>
        <v> PHI </v>
      </c>
      <c r="C618" s="2" t="str">
        <f aca="false">tcofTTGPERCEO!C616</f>
        <v> CHI </v>
      </c>
      <c r="D618" s="2" t="n">
        <f aca="false">tcofTTGPERCEO!D616</f>
        <v>22</v>
      </c>
      <c r="E618" s="2" t="n">
        <f aca="false">tcofTTGPERCEO!E616</f>
        <v>2257</v>
      </c>
      <c r="F618" s="2" t="str">
        <f aca="false">tcofTTGPERCEO!F616</f>
        <v>7;09.17</v>
      </c>
      <c r="G618" s="2" t="str">
        <f aca="false">LEFT(F618,FIND(";",F618)-1)</f>
        <v>7</v>
      </c>
      <c r="H618" s="2" t="n">
        <f aca="false">SUM(J618:AA618)</f>
        <v>0.307456643434577</v>
      </c>
      <c r="I618" s="2" t="n">
        <f aca="false">SUM(J618,K618,M618,N618,O618,P618,Q618,R618,T618,U618)</f>
        <v>0.304600382343612</v>
      </c>
      <c r="J618" s="2" t="n">
        <f aca="false">(tcofTTGPERCEO!H616/$AD618)*(J$2/$B$2)</f>
        <v>0</v>
      </c>
      <c r="K618" s="2" t="n">
        <f aca="false">(tcofTTGPERCEO!I616/$AD618)*(K$2/$B$2)</f>
        <v>0</v>
      </c>
      <c r="L618" s="2" t="n">
        <f aca="false">(tcofTTGPERCEO!J616/$AD618)*(L$2/$B$2)</f>
        <v>0</v>
      </c>
      <c r="M618" s="2" t="n">
        <f aca="false">(tcofTTGPERCEO!K616/$AD618)*(M$2/$B$2)</f>
        <v>0.00795463313015971</v>
      </c>
      <c r="N618" s="2" t="n">
        <f aca="false">(tcofTTGPERCEO!L616/$AD618)*(N$2/$B$2)</f>
        <v>0.00671437389090348</v>
      </c>
      <c r="O618" s="2" t="n">
        <f aca="false">(tcofTTGPERCEO!M616/$AD618)*(O$2/$B$2)</f>
        <v>0.283854426527446</v>
      </c>
      <c r="P618" s="2" t="n">
        <f aca="false">(tcofTTGPERCEO!N616/$AD618)*(P$2/$B$2)</f>
        <v>0.00203790859758763</v>
      </c>
      <c r="Q618" s="2" t="n">
        <f aca="false">(tcofTTGPERCEO!O616/$AD618)*(Q$2/$B$2)</f>
        <v>0.00107073356822605</v>
      </c>
      <c r="R618" s="2" t="n">
        <f aca="false">(tcofTTGPERCEO!P616/$AD618)*(R$2/$B$2)</f>
        <v>0.00010775917496078</v>
      </c>
      <c r="S618" s="2" t="n">
        <f aca="false">(tcofTTGPERCEO!Q616/$AD618)*(S$2/$B$2)</f>
        <v>0.000432708381554921</v>
      </c>
      <c r="T618" s="2" t="n">
        <f aca="false">(tcofTTGPERCEO!R616/$AD618)*(T$2/$B$2)</f>
        <v>0.00183027715625509</v>
      </c>
      <c r="U618" s="2" t="n">
        <f aca="false">(tcofTTGPERCEO!S616/$AD618)*(U$2/$B$2)</f>
        <v>0.00103027029807371</v>
      </c>
      <c r="V618" s="2" t="n">
        <f aca="false">(tcofTTGPERCEO!T616/$AD618)*(V$2/$B$2)</f>
        <v>0.000320577115963274</v>
      </c>
      <c r="W618" s="2" t="n">
        <f aca="false">(tcofTTGPERCEO!U616/$AD618)*(W$2/$B$2)</f>
        <v>0</v>
      </c>
      <c r="X618" s="2" t="n">
        <f aca="false">(tcofTTGPERCEO!V616/$AD618)*(X$2/$B$2)</f>
        <v>0</v>
      </c>
      <c r="Y618" s="2" t="n">
        <f aca="false">(tcofTTGPERCEO!W616/$AD618)*(Y$2/$B$2)</f>
        <v>0.00202993596173135</v>
      </c>
      <c r="Z618" s="2" t="n">
        <f aca="false">(tcofTTGPERCEO!X616/$AD618)*(Z$2/$B$2)</f>
        <v>0</v>
      </c>
      <c r="AA618" s="2" t="n">
        <f aca="false">(tcofTTGPERCEO!Y616/$AD618)*(AA$2/$B$2)</f>
        <v>7.30396317156598E-005</v>
      </c>
      <c r="AD618" s="2" t="n">
        <f aca="false">SUM(tcofTTGPERCEO!H616:AA616)</f>
        <v>180</v>
      </c>
    </row>
    <row r="619" customFormat="false" ht="12.8" hidden="false" customHeight="false" outlineLevel="0" collapsed="false">
      <c r="A619" s="2" t="str">
        <f aca="false">tcofTTGPERCEO!A617</f>
        <v>../tcof/chi-phi-metaok/jeremy_kilian_cp_proinf.tei_corpo2_tto.cha </v>
      </c>
      <c r="B619" s="2" t="str">
        <f aca="false">tcofTTGPERCEO!B617</f>
        <v> PHI </v>
      </c>
      <c r="C619" s="2" t="str">
        <f aca="false">tcofTTGPERCEO!C617</f>
        <v> CHI </v>
      </c>
      <c r="D619" s="2" t="n">
        <f aca="false">tcofTTGPERCEO!D617</f>
        <v>6</v>
      </c>
      <c r="E619" s="2" t="n">
        <f aca="false">tcofTTGPERCEO!E617</f>
        <v>2445</v>
      </c>
      <c r="F619" s="2" t="str">
        <f aca="false">tcofTTGPERCEO!F617</f>
        <v>6;09.17</v>
      </c>
      <c r="G619" s="2" t="str">
        <f aca="false">LEFT(F619,FIND(";",F619)-1)</f>
        <v>6</v>
      </c>
      <c r="H619" s="2" t="n">
        <f aca="false">SUM(J619:AA619)</f>
        <v>0.333580435071163</v>
      </c>
      <c r="I619" s="2" t="n">
        <f aca="false">SUM(J619,K619,M619,N619,O619,P619,Q619,R619,T619,U619)</f>
        <v>0.329710641220051</v>
      </c>
      <c r="J619" s="2" t="n">
        <f aca="false">(tcofTTGPERCEO!H617/$AD619)*(J$2/$B$2)</f>
        <v>7.74836357413473E-005</v>
      </c>
      <c r="K619" s="2" t="n">
        <f aca="false">(tcofTTGPERCEO!I617/$AD619)*(K$2/$B$2)</f>
        <v>0</v>
      </c>
      <c r="L619" s="2" t="n">
        <f aca="false">(tcofTTGPERCEO!J617/$AD619)*(L$2/$B$2)</f>
        <v>0</v>
      </c>
      <c r="M619" s="2" t="n">
        <f aca="false">(tcofTTGPERCEO!K617/$AD619)*(M$2/$B$2)</f>
        <v>0.00950032013649406</v>
      </c>
      <c r="N619" s="2" t="n">
        <f aca="false">(tcofTTGPERCEO!L617/$AD619)*(N$2/$B$2)</f>
        <v>0.00534604177095633</v>
      </c>
      <c r="O619" s="2" t="n">
        <f aca="false">(tcofTTGPERCEO!M617/$AD619)*(O$2/$B$2)</f>
        <v>0.311679113168891</v>
      </c>
      <c r="P619" s="2" t="n">
        <f aca="false">(tcofTTGPERCEO!N617/$AD619)*(P$2/$B$2)</f>
        <v>0.00144875018785851</v>
      </c>
      <c r="Q619" s="2" t="n">
        <f aca="false">(tcofTTGPERCEO!O617/$AD619)*(Q$2/$B$2)</f>
        <v>0.000730737601064221</v>
      </c>
      <c r="R619" s="2" t="n">
        <f aca="false">(tcofTTGPERCEO!P617/$AD619)*(R$2/$B$2)</f>
        <v>4.59636291301904E-005</v>
      </c>
      <c r="S619" s="2" t="n">
        <f aca="false">(tcofTTGPERCEO!Q617/$AD619)*(S$2/$B$2)</f>
        <v>0.000861315261862876</v>
      </c>
      <c r="T619" s="2" t="n">
        <f aca="false">(tcofTTGPERCEO!R617/$AD619)*(T$2/$B$2)</f>
        <v>0.00022305341105343</v>
      </c>
      <c r="U619" s="2" t="n">
        <f aca="false">(tcofTTGPERCEO!S617/$AD619)*(U$2/$B$2)</f>
        <v>0.000659177678862325</v>
      </c>
      <c r="V619" s="2" t="n">
        <f aca="false">(tcofTTGPERCEO!T617/$AD619)*(V$2/$B$2)</f>
        <v>9.11593694682297E-005</v>
      </c>
      <c r="W619" s="2" t="n">
        <f aca="false">(tcofTTGPERCEO!U617/$AD619)*(W$2/$B$2)</f>
        <v>0</v>
      </c>
      <c r="X619" s="2" t="n">
        <f aca="false">(tcofTTGPERCEO!V617/$AD619)*(X$2/$B$2)</f>
        <v>0</v>
      </c>
      <c r="Y619" s="2" t="n">
        <f aca="false">(tcofTTGPERCEO!W617/$AD619)*(Y$2/$B$2)</f>
        <v>0.00288616487449955</v>
      </c>
      <c r="Z619" s="2" t="n">
        <f aca="false">(tcofTTGPERCEO!X617/$AD619)*(Z$2/$B$2)</f>
        <v>0</v>
      </c>
      <c r="AA619" s="2" t="n">
        <f aca="false">(tcofTTGPERCEO!Y617/$AD619)*(AA$2/$B$2)</f>
        <v>3.1154345281561E-005</v>
      </c>
      <c r="AD619" s="2" t="n">
        <f aca="false">SUM(tcofTTGPERCEO!H617:AA617)</f>
        <v>211</v>
      </c>
    </row>
    <row r="620" customFormat="false" ht="12.8" hidden="false" customHeight="false" outlineLevel="0" collapsed="false">
      <c r="A620" s="2" t="str">
        <f aca="false">tcofTTGPERCEO!A618</f>
        <v>../tcof/chi-phi-metaok/julianne_laura_cm1_proinf.tei_corpo2_tto.cha </v>
      </c>
      <c r="B620" s="2" t="str">
        <f aca="false">tcofTTGPERCEO!B618</f>
        <v> PHI </v>
      </c>
      <c r="C620" s="2" t="str">
        <f aca="false">tcofTTGPERCEO!C618</f>
        <v> CHI </v>
      </c>
      <c r="D620" s="2" t="n">
        <f aca="false">tcofTTGPERCEO!D618</f>
        <v>2</v>
      </c>
      <c r="E620" s="2" t="n">
        <f aca="false">tcofTTGPERCEO!E618</f>
        <v>1066</v>
      </c>
      <c r="F620" s="2" t="str">
        <f aca="false">tcofTTGPERCEO!F618</f>
        <v>10;02.11</v>
      </c>
      <c r="G620" s="2" t="str">
        <f aca="false">LEFT(F620,FIND(";",F620)-1)</f>
        <v>10</v>
      </c>
      <c r="H620" s="2" t="n">
        <f aca="false">SUM(J620:AA620)</f>
        <v>0.299862758438485</v>
      </c>
      <c r="I620" s="2" t="n">
        <f aca="false">SUM(J620,K620,M620,N620,O620,P620,Q620,R620,T620,U620)</f>
        <v>0.295385223268874</v>
      </c>
      <c r="J620" s="2" t="n">
        <f aca="false">(tcofTTGPERCEO!H618/$AD620)*(J$2/$B$2)</f>
        <v>0</v>
      </c>
      <c r="K620" s="2" t="n">
        <f aca="false">(tcofTTGPERCEO!I618/$AD620)*(K$2/$B$2)</f>
        <v>0</v>
      </c>
      <c r="L620" s="2" t="n">
        <f aca="false">(tcofTTGPERCEO!J618/$AD620)*(L$2/$B$2)</f>
        <v>0</v>
      </c>
      <c r="M620" s="2" t="n">
        <f aca="false">(tcofTTGPERCEO!K618/$AD620)*(M$2/$B$2)</f>
        <v>0.00433889079826893</v>
      </c>
      <c r="N620" s="2" t="n">
        <f aca="false">(tcofTTGPERCEO!L618/$AD620)*(N$2/$B$2)</f>
        <v>0.00732477151734925</v>
      </c>
      <c r="O620" s="2" t="n">
        <f aca="false">(tcofTTGPERCEO!M618/$AD620)*(O$2/$B$2)</f>
        <v>0.275934095994276</v>
      </c>
      <c r="P620" s="2" t="n">
        <f aca="false">(tcofTTGPERCEO!N618/$AD620)*(P$2/$B$2)</f>
        <v>0.00185264417962512</v>
      </c>
      <c r="Q620" s="2" t="n">
        <f aca="false">(tcofTTGPERCEO!O618/$AD620)*(Q$2/$B$2)</f>
        <v>0</v>
      </c>
      <c r="R620" s="2" t="n">
        <f aca="false">(tcofTTGPERCEO!P618/$AD620)*(R$2/$B$2)</f>
        <v>0.000293888658983945</v>
      </c>
      <c r="S620" s="2" t="n">
        <f aca="false">(tcofTTGPERCEO!Q618/$AD620)*(S$2/$B$2)</f>
        <v>0.000786742511918038</v>
      </c>
      <c r="T620" s="2" t="n">
        <f aca="false">(tcofTTGPERCEO!R618/$AD620)*(T$2/$B$2)</f>
        <v>0.00142618999188708</v>
      </c>
      <c r="U620" s="2" t="n">
        <f aca="false">(tcofTTGPERCEO!S618/$AD620)*(U$2/$B$2)</f>
        <v>0.00421474212848335</v>
      </c>
      <c r="V620" s="2" t="n">
        <f aca="false">(tcofTTGPERCEO!T618/$AD620)*(V$2/$B$2)</f>
        <v>0</v>
      </c>
      <c r="W620" s="2" t="n">
        <f aca="false">(tcofTTGPERCEO!U618/$AD620)*(W$2/$B$2)</f>
        <v>0</v>
      </c>
      <c r="X620" s="2" t="n">
        <f aca="false">(tcofTTGPERCEO!V618/$AD620)*(X$2/$B$2)</f>
        <v>0</v>
      </c>
      <c r="Y620" s="2" t="n">
        <f aca="false">(tcofTTGPERCEO!W618/$AD620)*(Y$2/$B$2)</f>
        <v>0.00369079265769336</v>
      </c>
      <c r="Z620" s="2" t="n">
        <f aca="false">(tcofTTGPERCEO!X618/$AD620)*(Z$2/$B$2)</f>
        <v>0</v>
      </c>
      <c r="AA620" s="2" t="n">
        <f aca="false">(tcofTTGPERCEO!Y618/$AD620)*(AA$2/$B$2)</f>
        <v>0</v>
      </c>
      <c r="AD620" s="2" t="n">
        <f aca="false">SUM(tcofTTGPERCEO!H618:AA618)</f>
        <v>33</v>
      </c>
    </row>
    <row r="621" customFormat="false" ht="12.8" hidden="false" customHeight="false" outlineLevel="0" collapsed="false">
      <c r="A621" s="2" t="str">
        <f aca="false">tcofTTGPERCEO!A619</f>
        <v>../tcof/chi-phi-metaok/kenza_gabrielle_ce1_proinf.tei_corpo2_tto.cha </v>
      </c>
      <c r="B621" s="2" t="str">
        <f aca="false">tcofTTGPERCEO!B619</f>
        <v> PHI </v>
      </c>
      <c r="C621" s="2" t="str">
        <f aca="false">tcofTTGPERCEO!C619</f>
        <v> CHI </v>
      </c>
      <c r="D621" s="2" t="n">
        <f aca="false">tcofTTGPERCEO!D619</f>
        <v>5</v>
      </c>
      <c r="E621" s="2" t="n">
        <f aca="false">tcofTTGPERCEO!E619</f>
        <v>2824</v>
      </c>
      <c r="F621" s="2" t="str">
        <f aca="false">tcofTTGPERCEO!F619</f>
        <v>8;</v>
      </c>
      <c r="G621" s="2" t="str">
        <f aca="false">LEFT(F621,FIND(";",F621)-1)</f>
        <v>8</v>
      </c>
      <c r="H621" s="2" t="n">
        <f aca="false">SUM(J621:AA621)</f>
        <v>0.321451550366777</v>
      </c>
      <c r="I621" s="2" t="n">
        <f aca="false">SUM(J621,K621,M621,N621,O621,P621,Q621,R621,T621,U621)</f>
        <v>0.319541609248388</v>
      </c>
      <c r="J621" s="2" t="n">
        <f aca="false">(tcofTTGPERCEO!H619/$AD621)*(J$2/$B$2)</f>
        <v>5.17374909538743E-005</v>
      </c>
      <c r="K621" s="2" t="n">
        <f aca="false">(tcofTTGPERCEO!I619/$AD621)*(K$2/$B$2)</f>
        <v>0.000356107270203991</v>
      </c>
      <c r="L621" s="2" t="n">
        <f aca="false">(tcofTTGPERCEO!J619/$AD621)*(L$2/$B$2)</f>
        <v>0</v>
      </c>
      <c r="M621" s="2" t="n">
        <f aca="false">(tcofTTGPERCEO!K619/$AD621)*(M$2/$B$2)</f>
        <v>0.0108746883298386</v>
      </c>
      <c r="N621" s="2" t="n">
        <f aca="false">(tcofTTGPERCEO!L619/$AD621)*(N$2/$B$2)</f>
        <v>0.0053545006978091</v>
      </c>
      <c r="O621" s="2" t="n">
        <f aca="false">(tcofTTGPERCEO!M619/$AD621)*(O$2/$B$2)</f>
        <v>0.297764325107748</v>
      </c>
      <c r="P621" s="2" t="n">
        <f aca="false">(tcofTTGPERCEO!N619/$AD621)*(P$2/$B$2)</f>
        <v>0.000773889340856064</v>
      </c>
      <c r="Q621" s="2" t="n">
        <f aca="false">(tcofTTGPERCEO!O619/$AD621)*(Q$2/$B$2)</f>
        <v>0.000975858441927535</v>
      </c>
      <c r="R621" s="2" t="n">
        <f aca="false">(tcofTTGPERCEO!P619/$AD621)*(R$2/$B$2)</f>
        <v>0.000122763617043926</v>
      </c>
      <c r="S621" s="2" t="n">
        <f aca="false">(tcofTTGPERCEO!Q619/$AD621)*(S$2/$B$2)</f>
        <v>0.00024647945784774</v>
      </c>
      <c r="T621" s="2" t="n">
        <f aca="false">(tcofTTGPERCEO!R619/$AD621)*(T$2/$B$2)</f>
        <v>0.00268087612399028</v>
      </c>
      <c r="U621" s="2" t="n">
        <f aca="false">(tcofTTGPERCEO!S619/$AD621)*(U$2/$B$2)</f>
        <v>0.000586862828016669</v>
      </c>
      <c r="V621" s="2" t="n">
        <f aca="false">(tcofTTGPERCEO!T619/$AD621)*(V$2/$B$2)</f>
        <v>0.000121738145302509</v>
      </c>
      <c r="W621" s="2" t="n">
        <f aca="false">(tcofTTGPERCEO!U619/$AD621)*(W$2/$B$2)</f>
        <v>0</v>
      </c>
      <c r="X621" s="2" t="n">
        <f aca="false">(tcofTTGPERCEO!V619/$AD621)*(X$2/$B$2)</f>
        <v>0</v>
      </c>
      <c r="Y621" s="2" t="n">
        <f aca="false">(tcofTTGPERCEO!W619/$AD621)*(Y$2/$B$2)</f>
        <v>0.001541723515239</v>
      </c>
      <c r="Z621" s="2" t="n">
        <f aca="false">(tcofTTGPERCEO!X619/$AD621)*(Z$2/$B$2)</f>
        <v>0</v>
      </c>
      <c r="AA621" s="2" t="n">
        <f aca="false">(tcofTTGPERCEO!Y619/$AD621)*(AA$2/$B$2)</f>
        <v>0</v>
      </c>
      <c r="AD621" s="2" t="n">
        <f aca="false">SUM(tcofTTGPERCEO!H619:AA619)</f>
        <v>316</v>
      </c>
    </row>
    <row r="622" customFormat="false" ht="12.8" hidden="false" customHeight="false" outlineLevel="0" collapsed="false">
      <c r="A622" s="2" t="str">
        <f aca="false">tcofTTGPERCEO!A620</f>
        <v>../tcof/chi-phi-metaok/laura_logan_cm1_proinf.tei_corpo2_tto.cha </v>
      </c>
      <c r="B622" s="2" t="str">
        <f aca="false">tcofTTGPERCEO!B620</f>
        <v> PHI </v>
      </c>
      <c r="C622" s="2" t="str">
        <f aca="false">tcofTTGPERCEO!C620</f>
        <v> CHI </v>
      </c>
      <c r="D622" s="2" t="n">
        <f aca="false">tcofTTGPERCEO!D620</f>
        <v>4</v>
      </c>
      <c r="E622" s="2" t="n">
        <f aca="false">tcofTTGPERCEO!E620</f>
        <v>992</v>
      </c>
      <c r="F622" s="2" t="str">
        <f aca="false">tcofTTGPERCEO!F620</f>
        <v>9;08.11</v>
      </c>
      <c r="G622" s="2" t="str">
        <f aca="false">LEFT(F622,FIND(";",F622)-1)</f>
        <v>9</v>
      </c>
      <c r="H622" s="2" t="n">
        <f aca="false">SUM(J622:AA622)</f>
        <v>0.285235863666809</v>
      </c>
      <c r="I622" s="2" t="n">
        <f aca="false">SUM(J622,K622,M622,N622,O622,P622,Q622,R622,T622,U622)</f>
        <v>0.278768300442017</v>
      </c>
      <c r="J622" s="2" t="n">
        <f aca="false">(tcofTTGPERCEO!H620/$AD622)*(J$2/$B$2)</f>
        <v>0.000710828136583664</v>
      </c>
      <c r="K622" s="2" t="n">
        <f aca="false">(tcofTTGPERCEO!I620/$AD622)*(K$2/$B$2)</f>
        <v>0</v>
      </c>
      <c r="L622" s="2" t="n">
        <f aca="false">(tcofTTGPERCEO!J620/$AD622)*(L$2/$B$2)</f>
        <v>0</v>
      </c>
      <c r="M622" s="2" t="n">
        <f aca="false">(tcofTTGPERCEO!K620/$AD622)*(M$2/$B$2)</f>
        <v>0.00726292590145017</v>
      </c>
      <c r="N622" s="2" t="n">
        <f aca="false">(tcofTTGPERCEO!L620/$AD622)*(N$2/$B$2)</f>
        <v>0.00233543439683599</v>
      </c>
      <c r="O622" s="2" t="n">
        <f aca="false">(tcofTTGPERCEO!M620/$AD622)*(O$2/$B$2)</f>
        <v>0.26393696138583</v>
      </c>
      <c r="P622" s="2" t="n">
        <f aca="false">(tcofTTGPERCEO!N620/$AD622)*(P$2/$B$2)</f>
        <v>0.000443023608171225</v>
      </c>
      <c r="Q622" s="2" t="n">
        <f aca="false">(tcofTTGPERCEO!O620/$AD622)*(Q$2/$B$2)</f>
        <v>0.000558643600813589</v>
      </c>
      <c r="R622" s="2" t="n">
        <f aca="false">(tcofTTGPERCEO!P620/$AD622)*(R$2/$B$2)</f>
        <v>0.000140555445601017</v>
      </c>
      <c r="S622" s="2" t="n">
        <f aca="false">(tcofTTGPERCEO!Q620/$AD622)*(S$2/$B$2)</f>
        <v>0</v>
      </c>
      <c r="T622" s="2" t="n">
        <f aca="false">(tcofTTGPERCEO!R620/$AD622)*(T$2/$B$2)</f>
        <v>0.00136418173137025</v>
      </c>
      <c r="U622" s="2" t="n">
        <f aca="false">(tcofTTGPERCEO!S620/$AD622)*(U$2/$B$2)</f>
        <v>0.0020157462353616</v>
      </c>
      <c r="V622" s="2" t="n">
        <f aca="false">(tcofTTGPERCEO!T620/$AD622)*(V$2/$B$2)</f>
        <v>0</v>
      </c>
      <c r="W622" s="2" t="n">
        <f aca="false">(tcofTTGPERCEO!U620/$AD622)*(W$2/$B$2)</f>
        <v>0</v>
      </c>
      <c r="X622" s="2" t="n">
        <f aca="false">(tcofTTGPERCEO!V620/$AD622)*(X$2/$B$2)</f>
        <v>0</v>
      </c>
      <c r="Y622" s="2" t="n">
        <f aca="false">(tcofTTGPERCEO!W620/$AD622)*(Y$2/$B$2)</f>
        <v>0.00529548511756004</v>
      </c>
      <c r="Z622" s="2" t="n">
        <f aca="false">(tcofTTGPERCEO!X620/$AD622)*(Z$2/$B$2)</f>
        <v>0.000791001767845342</v>
      </c>
      <c r="AA622" s="2" t="n">
        <f aca="false">(tcofTTGPERCEO!Y620/$AD622)*(AA$2/$B$2)</f>
        <v>0.000381076339386051</v>
      </c>
      <c r="AD622" s="2" t="n">
        <f aca="false">SUM(tcofTTGPERCEO!H620:AA620)</f>
        <v>69</v>
      </c>
    </row>
    <row r="623" customFormat="false" ht="12.8" hidden="false" customHeight="false" outlineLevel="0" collapsed="false">
      <c r="A623" s="2" t="str">
        <f aca="false">tcofTTGPERCEO!A621</f>
        <v>../tcof/chi-phi-metaok/lea_anissa_cp_proinf.tei_corpo2_tto.cha </v>
      </c>
      <c r="B623" s="2" t="str">
        <f aca="false">tcofTTGPERCEO!B621</f>
        <v> PHI </v>
      </c>
      <c r="C623" s="2" t="str">
        <f aca="false">tcofTTGPERCEO!C621</f>
        <v> CHI </v>
      </c>
      <c r="D623" s="2" t="n">
        <f aca="false">tcofTTGPERCEO!D621</f>
        <v>6</v>
      </c>
      <c r="E623" s="2" t="n">
        <f aca="false">tcofTTGPERCEO!E621</f>
        <v>1428</v>
      </c>
      <c r="F623" s="2" t="str">
        <f aca="false">tcofTTGPERCEO!F621</f>
        <v>7;</v>
      </c>
      <c r="G623" s="2" t="str">
        <f aca="false">LEFT(F623,FIND(";",F623)-1)</f>
        <v>7</v>
      </c>
      <c r="H623" s="2" t="n">
        <f aca="false">SUM(J623:AA623)</f>
        <v>0.373580133892803</v>
      </c>
      <c r="I623" s="2" t="n">
        <f aca="false">SUM(J623,K623,M623,N623,O623,P623,Q623,R623,T623,U623)</f>
        <v>0.370101725294226</v>
      </c>
      <c r="J623" s="2" t="n">
        <f aca="false">(tcofTTGPERCEO!H621/$AD623)*(J$2/$B$2)</f>
        <v>0</v>
      </c>
      <c r="K623" s="2" t="n">
        <f aca="false">(tcofTTGPERCEO!I621/$AD623)*(K$2/$B$2)</f>
        <v>0.000108201824408136</v>
      </c>
      <c r="L623" s="2" t="n">
        <f aca="false">(tcofTTGPERCEO!J621/$AD623)*(L$2/$B$2)</f>
        <v>0</v>
      </c>
      <c r="M623" s="2" t="n">
        <f aca="false">(tcofTTGPERCEO!K621/$AD623)*(M$2/$B$2)</f>
        <v>0.000688381713186898</v>
      </c>
      <c r="N623" s="2" t="n">
        <f aca="false">(tcofTTGPERCEO!L621/$AD623)*(N$2/$B$2)</f>
        <v>0.001936838622376</v>
      </c>
      <c r="O623" s="2" t="n">
        <f aca="false">(tcofTTGPERCEO!M621/$AD623)*(O$2/$B$2)</f>
        <v>0.362384602030945</v>
      </c>
      <c r="P623" s="2" t="n">
        <f aca="false">(tcofTTGPERCEO!N621/$AD623)*(P$2/$B$2)</f>
        <v>0.00352714949582475</v>
      </c>
      <c r="Q623" s="2" t="n">
        <f aca="false">(tcofTTGPERCEO!O621/$AD623)*(Q$2/$B$2)</f>
        <v>0.000185319271423739</v>
      </c>
      <c r="R623" s="2" t="n">
        <f aca="false">(tcofTTGPERCEO!P621/$AD623)*(R$2/$B$2)</f>
        <v>0.000139879698266397</v>
      </c>
      <c r="S623" s="2" t="n">
        <f aca="false">(tcofTTGPERCEO!Q621/$AD623)*(S$2/$B$2)</f>
        <v>0.000374459176345605</v>
      </c>
      <c r="T623" s="2" t="n">
        <f aca="false">(tcofTTGPERCEO!R621/$AD623)*(T$2/$B$2)</f>
        <v>0.00113135263779504</v>
      </c>
      <c r="U623" s="2" t="n">
        <f aca="false">(tcofTTGPERCEO!S621/$AD623)*(U$2/$B$2)</f>
        <v>0</v>
      </c>
      <c r="V623" s="2" t="n">
        <f aca="false">(tcofTTGPERCEO!T621/$AD623)*(V$2/$B$2)</f>
        <v>0</v>
      </c>
      <c r="W623" s="2" t="n">
        <f aca="false">(tcofTTGPERCEO!U621/$AD623)*(W$2/$B$2)</f>
        <v>0</v>
      </c>
      <c r="X623" s="2" t="n">
        <f aca="false">(tcofTTGPERCEO!V621/$AD623)*(X$2/$B$2)</f>
        <v>0</v>
      </c>
      <c r="Y623" s="2" t="n">
        <f aca="false">(tcofTTGPERCEO!W621/$AD623)*(Y$2/$B$2)</f>
        <v>0.00263501302724742</v>
      </c>
      <c r="Z623" s="2" t="n">
        <f aca="false">(tcofTTGPERCEO!X621/$AD623)*(Z$2/$B$2)</f>
        <v>0.000437332708183723</v>
      </c>
      <c r="AA623" s="2" t="n">
        <f aca="false">(tcofTTGPERCEO!Y621/$AD623)*(AA$2/$B$2)</f>
        <v>3.16036868000451E-005</v>
      </c>
      <c r="AD623" s="2" t="n">
        <f aca="false">SUM(tcofTTGPERCEO!H621:AA621)</f>
        <v>208</v>
      </c>
    </row>
    <row r="624" customFormat="false" ht="12.8" hidden="false" customHeight="false" outlineLevel="0" collapsed="false">
      <c r="A624" s="2" t="str">
        <f aca="false">tcofTTGPERCEO!A622</f>
        <v>../tcof/chi-phi-metaok/leandro_lucas_ce2_proinf.tei_corpo2_tto.cha </v>
      </c>
      <c r="B624" s="2" t="str">
        <f aca="false">tcofTTGPERCEO!B622</f>
        <v> PHI </v>
      </c>
      <c r="C624" s="2" t="str">
        <f aca="false">tcofTTGPERCEO!C622</f>
        <v> CHI </v>
      </c>
      <c r="D624" s="2" t="n">
        <f aca="false">tcofTTGPERCEO!D622</f>
        <v>49</v>
      </c>
      <c r="E624" s="2" t="n">
        <f aca="false">tcofTTGPERCEO!E622</f>
        <v>3810</v>
      </c>
      <c r="F624" s="2" t="str">
        <f aca="false">tcofTTGPERCEO!F622</f>
        <v>8;07.05</v>
      </c>
      <c r="G624" s="2" t="str">
        <f aca="false">LEFT(F624,FIND(";",F624)-1)</f>
        <v>8</v>
      </c>
      <c r="H624" s="2" t="n">
        <f aca="false">SUM(J624:AA624)</f>
        <v>0.290543611703984</v>
      </c>
      <c r="I624" s="2" t="n">
        <f aca="false">SUM(J624,K624,M624,N624,O624,P624,Q624,R624,T624,U624)</f>
        <v>0.285570421907412</v>
      </c>
      <c r="J624" s="2" t="n">
        <f aca="false">(tcofTTGPERCEO!H622/$AD624)*(J$2/$B$2)</f>
        <v>0.000423550444078349</v>
      </c>
      <c r="K624" s="2" t="n">
        <f aca="false">(tcofTTGPERCEO!I622/$AD624)*(K$2/$B$2)</f>
        <v>0.000699667755758307</v>
      </c>
      <c r="L624" s="2" t="n">
        <f aca="false">(tcofTTGPERCEO!J622/$AD624)*(L$2/$B$2)</f>
        <v>0</v>
      </c>
      <c r="M624" s="2" t="n">
        <f aca="false">(tcofTTGPERCEO!K622/$AD624)*(M$2/$B$2)</f>
        <v>0.00778977026735847</v>
      </c>
      <c r="N624" s="2" t="n">
        <f aca="false">(tcofTTGPERCEO!L622/$AD624)*(N$2/$B$2)</f>
        <v>0.00500968829165856</v>
      </c>
      <c r="O624" s="2" t="n">
        <f aca="false">(tcofTTGPERCEO!M622/$AD624)*(O$2/$B$2)</f>
        <v>0.267355833942641</v>
      </c>
      <c r="P624" s="2" t="n">
        <f aca="false">(tcofTTGPERCEO!N622/$AD624)*(P$2/$B$2)</f>
        <v>0.00142548010712088</v>
      </c>
      <c r="Q624" s="2" t="n">
        <f aca="false">(tcofTTGPERCEO!O622/$AD624)*(Q$2/$B$2)</f>
        <v>0.000399444647213862</v>
      </c>
      <c r="R624" s="2" t="n">
        <f aca="false">(tcofTTGPERCEO!P622/$AD624)*(R$2/$B$2)</f>
        <v>5.02503924687574E-005</v>
      </c>
      <c r="S624" s="2" t="n">
        <f aca="false">(tcofTTGPERCEO!Q622/$AD624)*(S$2/$B$2)</f>
        <v>0.000538082961519073</v>
      </c>
      <c r="T624" s="2" t="n">
        <f aca="false">(tcofTTGPERCEO!R622/$AD624)*(T$2/$B$2)</f>
        <v>0.000975425279425363</v>
      </c>
      <c r="U624" s="2" t="n">
        <f aca="false">(tcofTTGPERCEO!S622/$AD624)*(U$2/$B$2)</f>
        <v>0.00144131077968861</v>
      </c>
      <c r="V624" s="2" t="n">
        <f aca="false">(tcofTTGPERCEO!T622/$AD624)*(V$2/$B$2)</f>
        <v>0.0003986451182963</v>
      </c>
      <c r="W624" s="2" t="n">
        <f aca="false">(tcofTTGPERCEO!U622/$AD624)*(W$2/$B$2)</f>
        <v>0</v>
      </c>
      <c r="X624" s="2" t="n">
        <f aca="false">(tcofTTGPERCEO!V622/$AD624)*(X$2/$B$2)</f>
        <v>0</v>
      </c>
      <c r="Y624" s="2" t="n">
        <f aca="false">(tcofTTGPERCEO!W622/$AD624)*(Y$2/$B$2)</f>
        <v>0.00347087496047329</v>
      </c>
      <c r="Z624" s="2" t="n">
        <f aca="false">(tcofTTGPERCEO!X622/$AD624)*(Z$2/$B$2)</f>
        <v>0.000565586756283198</v>
      </c>
      <c r="AA624" s="2" t="n">
        <f aca="false">(tcofTTGPERCEO!Y622/$AD624)*(AA$2/$B$2)</f>
        <v>0</v>
      </c>
      <c r="AD624" s="2" t="n">
        <f aca="false">SUM(tcofTTGPERCEO!H622:AA622)</f>
        <v>193</v>
      </c>
    </row>
    <row r="625" customFormat="false" ht="12.8" hidden="false" customHeight="false" outlineLevel="0" collapsed="false">
      <c r="A625" s="2" t="str">
        <f aca="false">tcofTTGPERCEO!A623</f>
        <v>../tcof/chi-phi-metaok/lina_alexandre_cm1_proinf.tei_corpo2_tto.cha </v>
      </c>
      <c r="B625" s="2" t="str">
        <f aca="false">tcofTTGPERCEO!B623</f>
        <v> PHI </v>
      </c>
      <c r="C625" s="2" t="str">
        <f aca="false">tcofTTGPERCEO!C623</f>
        <v> CHI </v>
      </c>
      <c r="D625" s="2" t="n">
        <f aca="false">tcofTTGPERCEO!D623</f>
        <v>10</v>
      </c>
      <c r="E625" s="2" t="n">
        <f aca="false">tcofTTGPERCEO!E623</f>
        <v>2450</v>
      </c>
      <c r="F625" s="2" t="str">
        <f aca="false">tcofTTGPERCEO!F623</f>
        <v>9;04.24</v>
      </c>
      <c r="G625" s="2" t="str">
        <f aca="false">LEFT(F625,FIND(";",F625)-1)</f>
        <v>9</v>
      </c>
      <c r="H625" s="2" t="n">
        <f aca="false">SUM(J625:AA625)</f>
        <v>0.289816852717396</v>
      </c>
      <c r="I625" s="2" t="n">
        <f aca="false">SUM(J625,K625,M625,N625,O625,P625,Q625,R625,T625,U625)</f>
        <v>0.283966068245221</v>
      </c>
      <c r="J625" s="2" t="n">
        <f aca="false">(tcofTTGPERCEO!H623/$AD625)*(J$2/$B$2)</f>
        <v>0.00164924598356473</v>
      </c>
      <c r="K625" s="2" t="n">
        <f aca="false">(tcofTTGPERCEO!I623/$AD625)*(K$2/$B$2)</f>
        <v>0.000690973054115112</v>
      </c>
      <c r="L625" s="2" t="n">
        <f aca="false">(tcofTTGPERCEO!J623/$AD625)*(L$2/$B$2)</f>
        <v>0</v>
      </c>
      <c r="M625" s="2" t="n">
        <f aca="false">(tcofTTGPERCEO!K623/$AD625)*(M$2/$B$2)</f>
        <v>0</v>
      </c>
      <c r="N625" s="2" t="n">
        <f aca="false">(tcofTTGPERCEO!L623/$AD625)*(N$2/$B$2)</f>
        <v>0.00424065719425483</v>
      </c>
      <c r="O625" s="2" t="n">
        <f aca="false">(tcofTTGPERCEO!M623/$AD625)*(O$2/$B$2)</f>
        <v>0.272908502836444</v>
      </c>
      <c r="P625" s="2" t="n">
        <f aca="false">(tcofTTGPERCEO!N623/$AD625)*(P$2/$B$2)</f>
        <v>0.000268145868103636</v>
      </c>
      <c r="Q625" s="2" t="n">
        <f aca="false">(tcofTTGPERCEO!O623/$AD625)*(Q$2/$B$2)</f>
        <v>0.00135250555986448</v>
      </c>
      <c r="R625" s="2" t="n">
        <f aca="false">(tcofTTGPERCEO!P623/$AD625)*(R$2/$B$2)</f>
        <v>0</v>
      </c>
      <c r="S625" s="2" t="n">
        <f aca="false">(tcofTTGPERCEO!Q623/$AD625)*(S$2/$B$2)</f>
        <v>0.000569353133624896</v>
      </c>
      <c r="T625" s="2" t="n">
        <f aca="false">(tcofTTGPERCEO!R623/$AD625)*(T$2/$B$2)</f>
        <v>0.000619266707003602</v>
      </c>
      <c r="U625" s="2" t="n">
        <f aca="false">(tcofTTGPERCEO!S623/$AD625)*(U$2/$B$2)</f>
        <v>0.00223677104187055</v>
      </c>
      <c r="V625" s="2" t="n">
        <f aca="false">(tcofTTGPERCEO!T623/$AD625)*(V$2/$B$2)</f>
        <v>0.000253087196813111</v>
      </c>
      <c r="W625" s="2" t="n">
        <f aca="false">(tcofTTGPERCEO!U623/$AD625)*(W$2/$B$2)</f>
        <v>0</v>
      </c>
      <c r="X625" s="2" t="n">
        <f aca="false">(tcofTTGPERCEO!V623/$AD625)*(X$2/$B$2)</f>
        <v>0</v>
      </c>
      <c r="Y625" s="2" t="n">
        <f aca="false">(tcofTTGPERCEO!W623/$AD625)*(Y$2/$B$2)</f>
        <v>0.00400645255604871</v>
      </c>
      <c r="Z625" s="2" t="n">
        <f aca="false">(tcofTTGPERCEO!X623/$AD625)*(Z$2/$B$2)</f>
        <v>0.000877734417828384</v>
      </c>
      <c r="AA625" s="2" t="n">
        <f aca="false">(tcofTTGPERCEO!Y623/$AD625)*(AA$2/$B$2)</f>
        <v>0.000144157167859855</v>
      </c>
      <c r="AD625" s="2" t="n">
        <f aca="false">SUM(tcofTTGPERCEO!H623:AA623)</f>
        <v>228</v>
      </c>
    </row>
    <row r="626" customFormat="false" ht="12.8" hidden="false" customHeight="false" outlineLevel="0" collapsed="false">
      <c r="A626" s="2" t="str">
        <f aca="false">tcofTTGPERCEO!A624</f>
        <v>../tcof/chi-phi-metaok/loic_theo_ce1_proinf.tei_corpo2_tto.cha </v>
      </c>
      <c r="B626" s="2" t="str">
        <f aca="false">tcofTTGPERCEO!B624</f>
        <v> PHI </v>
      </c>
      <c r="C626" s="2" t="str">
        <f aca="false">tcofTTGPERCEO!C624</f>
        <v> CHI </v>
      </c>
      <c r="D626" s="2" t="n">
        <f aca="false">tcofTTGPERCEO!D624</f>
        <v>12</v>
      </c>
      <c r="E626" s="2" t="n">
        <f aca="false">tcofTTGPERCEO!E624</f>
        <v>2911</v>
      </c>
      <c r="F626" s="2" t="str">
        <f aca="false">tcofTTGPERCEO!F624</f>
        <v>7;10.23</v>
      </c>
      <c r="G626" s="2" t="str">
        <f aca="false">LEFT(F626,FIND(";",F626)-1)</f>
        <v>7</v>
      </c>
      <c r="H626" s="2" t="n">
        <f aca="false">SUM(J626:AA626)</f>
        <v>0.317459429570764</v>
      </c>
      <c r="I626" s="2" t="n">
        <f aca="false">SUM(J626,K626,M626,N626,O626,P626,Q626,R626,T626,U626)</f>
        <v>0.313873109713757</v>
      </c>
      <c r="J626" s="2" t="n">
        <f aca="false">(tcofTTGPERCEO!H624/$AD626)*(J$2/$B$2)</f>
        <v>8.51512871949181E-005</v>
      </c>
      <c r="K626" s="2" t="n">
        <f aca="false">(tcofTTGPERCEO!I624/$AD626)*(K$2/$B$2)</f>
        <v>0</v>
      </c>
      <c r="L626" s="2" t="n">
        <f aca="false">(tcofTTGPERCEO!J624/$AD626)*(L$2/$B$2)</f>
        <v>0</v>
      </c>
      <c r="M626" s="2" t="n">
        <f aca="false">(tcofTTGPERCEO!K624/$AD626)*(M$2/$B$2)</f>
        <v>0.00969470912738215</v>
      </c>
      <c r="N626" s="2" t="n">
        <f aca="false">(tcofTTGPERCEO!L624/$AD626)*(N$2/$B$2)</f>
        <v>0.00503578041817761</v>
      </c>
      <c r="O626" s="2" t="n">
        <f aca="false">(tcofTTGPERCEO!M624/$AD626)*(O$2/$B$2)</f>
        <v>0.295096185993879</v>
      </c>
      <c r="P626" s="2" t="n">
        <f aca="false">(tcofTTGPERCEO!N624/$AD626)*(P$2/$B$2)</f>
        <v>0.00175132770105187</v>
      </c>
      <c r="Q626" s="2" t="n">
        <f aca="false">(tcofTTGPERCEO!O624/$AD626)*(Q$2/$B$2)</f>
        <v>0.000602287632127151</v>
      </c>
      <c r="R626" s="2" t="n">
        <f aca="false">(tcofTTGPERCEO!P624/$AD626)*(R$2/$B$2)</f>
        <v>0.000151536339788597</v>
      </c>
      <c r="S626" s="2" t="n">
        <f aca="false">(tcofTTGPERCEO!Q624/$AD626)*(S$2/$B$2)</f>
        <v>0.000540885476943651</v>
      </c>
      <c r="T626" s="2" t="n">
        <f aca="false">(tcofTTGPERCEO!R624/$AD626)*(T$2/$B$2)</f>
        <v>0.000490252809711185</v>
      </c>
      <c r="U626" s="2" t="n">
        <f aca="false">(tcofTTGPERCEO!S624/$AD626)*(U$2/$B$2)</f>
        <v>0.000965878404444101</v>
      </c>
      <c r="V626" s="2" t="n">
        <f aca="false">(tcofTTGPERCEO!T624/$AD626)*(V$2/$B$2)</f>
        <v>0</v>
      </c>
      <c r="W626" s="2" t="n">
        <f aca="false">(tcofTTGPERCEO!U624/$AD626)*(W$2/$B$2)</f>
        <v>0</v>
      </c>
      <c r="X626" s="2" t="n">
        <f aca="false">(tcofTTGPERCEO!V624/$AD626)*(X$2/$B$2)</f>
        <v>0</v>
      </c>
      <c r="Y626" s="2" t="n">
        <f aca="false">(tcofTTGPERCEO!W624/$AD626)*(Y$2/$B$2)</f>
        <v>0.00253741995216418</v>
      </c>
      <c r="Z626" s="2" t="n">
        <f aca="false">(tcofTTGPERCEO!X624/$AD626)*(Z$2/$B$2)</f>
        <v>0.000473777100532366</v>
      </c>
      <c r="AA626" s="2" t="n">
        <f aca="false">(tcofTTGPERCEO!Y624/$AD626)*(AA$2/$B$2)</f>
        <v>3.42373273667155E-005</v>
      </c>
      <c r="AD626" s="2" t="n">
        <f aca="false">SUM(tcofTTGPERCEO!H624:AA624)</f>
        <v>192</v>
      </c>
    </row>
    <row r="627" customFormat="false" ht="12.8" hidden="false" customHeight="false" outlineLevel="0" collapsed="false">
      <c r="A627" s="2" t="str">
        <f aca="false">tcofTTGPERCEO!A625</f>
        <v>../tcof/chi-phi-metaok/louame_carla_cm2_proinf.tei_corpo2_tto.cha </v>
      </c>
      <c r="B627" s="2" t="str">
        <f aca="false">tcofTTGPERCEO!B625</f>
        <v> PHI </v>
      </c>
      <c r="C627" s="2" t="str">
        <f aca="false">tcofTTGPERCEO!C625</f>
        <v> CHI </v>
      </c>
      <c r="D627" s="2" t="n">
        <f aca="false">tcofTTGPERCEO!D625</f>
        <v>0</v>
      </c>
      <c r="E627" s="2" t="n">
        <f aca="false">tcofTTGPERCEO!E625</f>
        <v>891</v>
      </c>
      <c r="F627" s="2" t="str">
        <f aca="false">tcofTTGPERCEO!F625</f>
        <v>11;01.05</v>
      </c>
      <c r="G627" s="2" t="str">
        <f aca="false">LEFT(F627,FIND(";",F627)-1)</f>
        <v>11</v>
      </c>
      <c r="H627" s="2" t="n">
        <f aca="false">SUM(J627:AA627)</f>
        <v>0.313966038869473</v>
      </c>
      <c r="I627" s="2" t="n">
        <f aca="false">SUM(J627,K627,M627,N627,O627,P627,Q627,R627,T627,U627)</f>
        <v>0.30879069286419</v>
      </c>
      <c r="J627" s="2" t="n">
        <f aca="false">(tcofTTGPERCEO!H625/$AD627)*(J$2/$B$2)</f>
        <v>0.00121748223393585</v>
      </c>
      <c r="K627" s="2" t="n">
        <f aca="false">(tcofTTGPERCEO!I625/$AD627)*(K$2/$B$2)</f>
        <v>0.00023942531358396</v>
      </c>
      <c r="L627" s="2" t="n">
        <f aca="false">(tcofTTGPERCEO!J625/$AD627)*(L$2/$B$2)</f>
        <v>0</v>
      </c>
      <c r="M627" s="2" t="n">
        <f aca="false">(tcofTTGPERCEO!K625/$AD627)*(M$2/$B$2)</f>
        <v>0</v>
      </c>
      <c r="N627" s="2" t="n">
        <f aca="false">(tcofTTGPERCEO!L625/$AD627)*(N$2/$B$2)</f>
        <v>0.00600007879612651</v>
      </c>
      <c r="O627" s="2" t="n">
        <f aca="false">(tcofTTGPERCEO!M625/$AD627)*(O$2/$B$2)</f>
        <v>0.295993134887477</v>
      </c>
      <c r="P627" s="2" t="n">
        <f aca="false">(tcofTTGPERCEO!N625/$AD627)*(P$2/$B$2)</f>
        <v>0.000650396360932224</v>
      </c>
      <c r="Q627" s="2" t="n">
        <f aca="false">(tcofTTGPERCEO!O625/$AD627)*(Q$2/$B$2)</f>
        <v>0.00123020452519588</v>
      </c>
      <c r="R627" s="2" t="n">
        <f aca="false">(tcofTTGPERCEO!P625/$AD627)*(R$2/$B$2)</f>
        <v>0</v>
      </c>
      <c r="S627" s="2" t="n">
        <f aca="false">(tcofTTGPERCEO!Q625/$AD627)*(S$2/$B$2)</f>
        <v>0.000276196839290375</v>
      </c>
      <c r="T627" s="2" t="n">
        <f aca="false">(tcofTTGPERCEO!R625/$AD627)*(T$2/$B$2)</f>
        <v>0.000500683720556104</v>
      </c>
      <c r="U627" s="2" t="n">
        <f aca="false">(tcofTTGPERCEO!S625/$AD627)*(U$2/$B$2)</f>
        <v>0.00295928702638193</v>
      </c>
      <c r="V627" s="2" t="n">
        <f aca="false">(tcofTTGPERCEO!T625/$AD627)*(V$2/$B$2)</f>
        <v>0.000818494764161552</v>
      </c>
      <c r="W627" s="2" t="n">
        <f aca="false">(tcofTTGPERCEO!U625/$AD627)*(W$2/$B$2)</f>
        <v>0</v>
      </c>
      <c r="X627" s="2" t="n">
        <f aca="false">(tcofTTGPERCEO!V625/$AD627)*(X$2/$B$2)</f>
        <v>0</v>
      </c>
      <c r="Y627" s="2" t="n">
        <f aca="false">(tcofTTGPERCEO!W625/$AD627)*(Y$2/$B$2)</f>
        <v>0.0038871114160813</v>
      </c>
      <c r="Z627" s="2" t="n">
        <f aca="false">(tcofTTGPERCEO!X625/$AD627)*(Z$2/$B$2)</f>
        <v>0.000193542985749392</v>
      </c>
      <c r="AA627" s="2" t="n">
        <f aca="false">(tcofTTGPERCEO!Y625/$AD627)*(AA$2/$B$2)</f>
        <v>0</v>
      </c>
      <c r="AD627" s="2" t="n">
        <f aca="false">SUM(tcofTTGPERCEO!H625:AA625)</f>
        <v>94</v>
      </c>
    </row>
    <row r="628" customFormat="false" ht="12.8" hidden="false" customHeight="false" outlineLevel="0" collapsed="false">
      <c r="A628" s="2" t="str">
        <f aca="false">tcofTTGPERCEO!A626</f>
        <v>../tcof/chi-phi-metaok/marina_margaux_ce2_proinf.tei_corpo2_tto.cha </v>
      </c>
      <c r="B628" s="2" t="str">
        <f aca="false">tcofTTGPERCEO!B626</f>
        <v> PHI </v>
      </c>
      <c r="C628" s="2" t="str">
        <f aca="false">tcofTTGPERCEO!C626</f>
        <v> CHI </v>
      </c>
      <c r="D628" s="2" t="n">
        <f aca="false">tcofTTGPERCEO!D626</f>
        <v>65</v>
      </c>
      <c r="E628" s="2" t="n">
        <f aca="false">tcofTTGPERCEO!E626</f>
        <v>2922</v>
      </c>
      <c r="F628" s="2" t="str">
        <f aca="false">tcofTTGPERCEO!F626</f>
        <v>9;02.11</v>
      </c>
      <c r="G628" s="2" t="str">
        <f aca="false">LEFT(F628,FIND(";",F628)-1)</f>
        <v>9</v>
      </c>
      <c r="H628" s="2" t="n">
        <f aca="false">SUM(J628:AA628)</f>
        <v>0.284605337089059</v>
      </c>
      <c r="I628" s="2" t="n">
        <f aca="false">SUM(J628,K628,M628,N628,O628,P628,Q628,R628,T628,U628)</f>
        <v>0.279298347018456</v>
      </c>
      <c r="J628" s="2" t="n">
        <f aca="false">(tcofTTGPERCEO!H626/$AD628)*(J$2/$B$2)</f>
        <v>0.000230918744935371</v>
      </c>
      <c r="K628" s="2" t="n">
        <f aca="false">(tcofTTGPERCEO!I626/$AD628)*(K$2/$B$2)</f>
        <v>0.0003178810660578</v>
      </c>
      <c r="L628" s="2" t="n">
        <f aca="false">(tcofTTGPERCEO!J626/$AD628)*(L$2/$B$2)</f>
        <v>0</v>
      </c>
      <c r="M628" s="2" t="n">
        <f aca="false">(tcofTTGPERCEO!K626/$AD628)*(M$2/$B$2)</f>
        <v>0.00566262019435098</v>
      </c>
      <c r="N628" s="2" t="n">
        <f aca="false">(tcofTTGPERCEO!L626/$AD628)*(N$2/$B$2)</f>
        <v>0.00409690610292416</v>
      </c>
      <c r="O628" s="2" t="n">
        <f aca="false">(tcofTTGPERCEO!M626/$AD628)*(O$2/$B$2)</f>
        <v>0.261513811316609</v>
      </c>
      <c r="P628" s="2" t="n">
        <f aca="false">(tcofTTGPERCEO!N626/$AD628)*(P$2/$B$2)</f>
        <v>0.00215880148049538</v>
      </c>
      <c r="Q628" s="2" t="n">
        <f aca="false">(tcofTTGPERCEO!O626/$AD628)*(Q$2/$B$2)</f>
        <v>0.00185109871117045</v>
      </c>
      <c r="R628" s="2" t="n">
        <f aca="false">(tcofTTGPERCEO!P626/$AD628)*(R$2/$B$2)</f>
        <v>0.000164378402482545</v>
      </c>
      <c r="S628" s="2" t="n">
        <f aca="false">(tcofTTGPERCEO!Q626/$AD628)*(S$2/$B$2)</f>
        <v>0.000220021210960129</v>
      </c>
      <c r="T628" s="2" t="n">
        <f aca="false">(tcofTTGPERCEO!R626/$AD628)*(T$2/$B$2)</f>
        <v>0.00186129880297128</v>
      </c>
      <c r="U628" s="2" t="n">
        <f aca="false">(tcofTTGPERCEO!S626/$AD628)*(U$2/$B$2)</f>
        <v>0.001440632196459</v>
      </c>
      <c r="V628" s="2" t="n">
        <f aca="false">(tcofTTGPERCEO!T626/$AD628)*(V$2/$B$2)</f>
        <v>0.00021734041760222</v>
      </c>
      <c r="W628" s="2" t="n">
        <f aca="false">(tcofTTGPERCEO!U626/$AD628)*(W$2/$B$2)</f>
        <v>0</v>
      </c>
      <c r="X628" s="2" t="n">
        <f aca="false">(tcofTTGPERCEO!V626/$AD628)*(X$2/$B$2)</f>
        <v>0</v>
      </c>
      <c r="Y628" s="2" t="n">
        <f aca="false">(tcofTTGPERCEO!W626/$AD628)*(Y$2/$B$2)</f>
        <v>0.00447274025466229</v>
      </c>
      <c r="Z628" s="2" t="n">
        <f aca="false">(tcofTTGPERCEO!X626/$AD628)*(Z$2/$B$2)</f>
        <v>0.000359749391590678</v>
      </c>
      <c r="AA628" s="2" t="n">
        <f aca="false">(tcofTTGPERCEO!Y626/$AD628)*(AA$2/$B$2)</f>
        <v>3.71387957876236E-005</v>
      </c>
      <c r="AD628" s="2" t="n">
        <f aca="false">SUM(tcofTTGPERCEO!H626:AA626)</f>
        <v>354</v>
      </c>
    </row>
    <row r="629" customFormat="false" ht="12.8" hidden="false" customHeight="false" outlineLevel="0" collapsed="false">
      <c r="A629" s="2" t="str">
        <f aca="false">tcofTTGPERCEO!A627</f>
        <v>../tcof/chi-phi-metaok/marine_alicia_ce2_proinf.tei_corpo2_tto.cha </v>
      </c>
      <c r="B629" s="2" t="str">
        <f aca="false">tcofTTGPERCEO!B627</f>
        <v> PHI </v>
      </c>
      <c r="C629" s="2" t="str">
        <f aca="false">tcofTTGPERCEO!C627</f>
        <v> CHI </v>
      </c>
      <c r="D629" s="2" t="n">
        <f aca="false">tcofTTGPERCEO!D627</f>
        <v>8</v>
      </c>
      <c r="E629" s="2" t="n">
        <f aca="false">tcofTTGPERCEO!E627</f>
        <v>3101</v>
      </c>
      <c r="F629" s="2" t="str">
        <f aca="false">tcofTTGPERCEO!F627</f>
        <v>9;03.18</v>
      </c>
      <c r="G629" s="2" t="str">
        <f aca="false">LEFT(F629,FIND(";",F629)-1)</f>
        <v>9</v>
      </c>
      <c r="H629" s="2" t="n">
        <f aca="false">SUM(J629:AA629)</f>
        <v>0.296060358898874</v>
      </c>
      <c r="I629" s="2" t="n">
        <f aca="false">SUM(J629,K629,M629,N629,O629,P629,Q629,R629,T629,U629)</f>
        <v>0.291695741570365</v>
      </c>
      <c r="J629" s="2" t="n">
        <f aca="false">(tcofTTGPERCEO!H627/$AD629)*(J$2/$B$2)</f>
        <v>0.000265406609438706</v>
      </c>
      <c r="K629" s="2" t="n">
        <f aca="false">(tcofTTGPERCEO!I627/$AD629)*(K$2/$B$2)</f>
        <v>0</v>
      </c>
      <c r="L629" s="2" t="n">
        <f aca="false">(tcofTTGPERCEO!J627/$AD629)*(L$2/$B$2)</f>
        <v>0</v>
      </c>
      <c r="M629" s="2" t="n">
        <f aca="false">(tcofTTGPERCEO!K627/$AD629)*(M$2/$B$2)</f>
        <v>0.00627589561892471</v>
      </c>
      <c r="N629" s="2" t="n">
        <f aca="false">(tcofTTGPERCEO!L627/$AD629)*(N$2/$B$2)</f>
        <v>0.00366238575867463</v>
      </c>
      <c r="O629" s="2" t="n">
        <f aca="false">(tcofTTGPERCEO!M627/$AD629)*(O$2/$B$2)</f>
        <v>0.274291631137168</v>
      </c>
      <c r="P629" s="2" t="n">
        <f aca="false">(tcofTTGPERCEO!N627/$AD629)*(P$2/$B$2)</f>
        <v>0.0019849759067412</v>
      </c>
      <c r="Q629" s="2" t="n">
        <f aca="false">(tcofTTGPERCEO!O627/$AD629)*(Q$2/$B$2)</f>
        <v>0.00162695879847334</v>
      </c>
      <c r="R629" s="2" t="n">
        <f aca="false">(tcofTTGPERCEO!P627/$AD629)*(R$2/$B$2)</f>
        <v>9.4464211816268E-005</v>
      </c>
      <c r="S629" s="2" t="n">
        <f aca="false">(tcofTTGPERCEO!Q627/$AD629)*(S$2/$B$2)</f>
        <v>0.000421469202813235</v>
      </c>
      <c r="T629" s="2" t="n">
        <f aca="false">(tcofTTGPERCEO!R627/$AD629)*(T$2/$B$2)</f>
        <v>0.00213928498783062</v>
      </c>
      <c r="U629" s="2" t="n">
        <f aca="false">(tcofTTGPERCEO!S627/$AD629)*(U$2/$B$2)</f>
        <v>0.00135473854129822</v>
      </c>
      <c r="V629" s="2" t="n">
        <f aca="false">(tcofTTGPERCEO!T627/$AD629)*(V$2/$B$2)</f>
        <v>0.000124900175050626</v>
      </c>
      <c r="W629" s="2" t="n">
        <f aca="false">(tcofTTGPERCEO!U627/$AD629)*(W$2/$B$2)</f>
        <v>0</v>
      </c>
      <c r="X629" s="2" t="n">
        <f aca="false">(tcofTTGPERCEO!V627/$AD629)*(X$2/$B$2)</f>
        <v>0</v>
      </c>
      <c r="Y629" s="2" t="n">
        <f aca="false">(tcofTTGPERCEO!W627/$AD629)*(Y$2/$B$2)</f>
        <v>0.00316353656373717</v>
      </c>
      <c r="Z629" s="2" t="n">
        <f aca="false">(tcofTTGPERCEO!X627/$AD629)*(Z$2/$B$2)</f>
        <v>0.000590683138326067</v>
      </c>
      <c r="AA629" s="2" t="n">
        <f aca="false">(tcofTTGPERCEO!Y627/$AD629)*(AA$2/$B$2)</f>
        <v>6.40282485819096E-005</v>
      </c>
      <c r="AD629" s="2" t="n">
        <f aca="false">SUM(tcofTTGPERCEO!H627:AA627)</f>
        <v>308</v>
      </c>
    </row>
    <row r="630" customFormat="false" ht="12.8" hidden="false" customHeight="false" outlineLevel="0" collapsed="false">
      <c r="A630" s="2" t="str">
        <f aca="false">tcofTTGPERCEO!A628</f>
        <v>../tcof/chi-phi-metaok/mathieu_nicolas_ce2_proinf.tei_corpo2_tto.cha </v>
      </c>
      <c r="B630" s="2" t="str">
        <f aca="false">tcofTTGPERCEO!B628</f>
        <v> PHI </v>
      </c>
      <c r="C630" s="2" t="str">
        <f aca="false">tcofTTGPERCEO!C628</f>
        <v> CHI </v>
      </c>
      <c r="D630" s="2" t="n">
        <f aca="false">tcofTTGPERCEO!D628</f>
        <v>16</v>
      </c>
      <c r="E630" s="2" t="n">
        <f aca="false">tcofTTGPERCEO!E628</f>
        <v>3313</v>
      </c>
      <c r="F630" s="2" t="str">
        <f aca="false">tcofTTGPERCEO!F628</f>
        <v>8;07.05</v>
      </c>
      <c r="G630" s="2" t="str">
        <f aca="false">LEFT(F630,FIND(";",F630)-1)</f>
        <v>8</v>
      </c>
      <c r="H630" s="2" t="n">
        <f aca="false">SUM(J630:AA630)</f>
        <v>0.290624685728272</v>
      </c>
      <c r="I630" s="2" t="n">
        <f aca="false">SUM(J630,K630,M630,N630,O630,P630,Q630,R630,T630,U630)</f>
        <v>0.286531690562403</v>
      </c>
      <c r="J630" s="2" t="n">
        <f aca="false">(tcofTTGPERCEO!H628/$AD630)*(J$2/$B$2)</f>
        <v>0.000507384221630409</v>
      </c>
      <c r="K630" s="2" t="n">
        <f aca="false">(tcofTTGPERCEO!I628/$AD630)*(K$2/$B$2)</f>
        <v>0.000465640954694322</v>
      </c>
      <c r="L630" s="2" t="n">
        <f aca="false">(tcofTTGPERCEO!J628/$AD630)*(L$2/$B$2)</f>
        <v>0</v>
      </c>
      <c r="M630" s="2" t="n">
        <f aca="false">(tcofTTGPERCEO!K628/$AD630)*(M$2/$B$2)</f>
        <v>0.00666543396768555</v>
      </c>
      <c r="N630" s="2" t="n">
        <f aca="false">(tcofTTGPERCEO!L628/$AD630)*(N$2/$B$2)</f>
        <v>0.00500105089805225</v>
      </c>
      <c r="O630" s="2" t="n">
        <f aca="false">(tcofTTGPERCEO!M628/$AD630)*(O$2/$B$2)</f>
        <v>0.266894875608257</v>
      </c>
      <c r="P630" s="2" t="n">
        <f aca="false">(tcofTTGPERCEO!N628/$AD630)*(P$2/$B$2)</f>
        <v>0.00210818130784928</v>
      </c>
      <c r="Q630" s="2" t="n">
        <f aca="false">(tcofTTGPERCEO!O628/$AD630)*(Q$2/$B$2)</f>
        <v>0.00146210514833626</v>
      </c>
      <c r="R630" s="2" t="n">
        <f aca="false">(tcofTTGPERCEO!P628/$AD630)*(R$2/$B$2)</f>
        <v>3.34425025740351E-005</v>
      </c>
      <c r="S630" s="2" t="n">
        <f aca="false">(tcofTTGPERCEO!Q628/$AD630)*(S$2/$B$2)</f>
        <v>0.000268577616137537</v>
      </c>
      <c r="T630" s="2" t="n">
        <f aca="false">(tcofTTGPERCEO!R628/$AD630)*(T$2/$B$2)</f>
        <v>0.00243435877925554</v>
      </c>
      <c r="U630" s="2" t="n">
        <f aca="false">(tcofTTGPERCEO!S628/$AD630)*(U$2/$B$2)</f>
        <v>0.000959217174068625</v>
      </c>
      <c r="V630" s="2" t="n">
        <f aca="false">(tcofTTGPERCEO!T628/$AD630)*(V$2/$B$2)</f>
        <v>6.63262998544706E-005</v>
      </c>
      <c r="W630" s="2" t="n">
        <f aca="false">(tcofTTGPERCEO!U628/$AD630)*(W$2/$B$2)</f>
        <v>0</v>
      </c>
      <c r="X630" s="2" t="n">
        <f aca="false">(tcofTTGPERCEO!V628/$AD630)*(X$2/$B$2)</f>
        <v>0</v>
      </c>
      <c r="Y630" s="2" t="n">
        <f aca="false">(tcofTTGPERCEO!W628/$AD630)*(Y$2/$B$2)</f>
        <v>0.00356988738097582</v>
      </c>
      <c r="Z630" s="2" t="n">
        <f aca="false">(tcofTTGPERCEO!X628/$AD630)*(Z$2/$B$2)</f>
        <v>0.000188203868901133</v>
      </c>
      <c r="AA630" s="2" t="n">
        <f aca="false">(tcofTTGPERCEO!Y628/$AD630)*(AA$2/$B$2)</f>
        <v>0</v>
      </c>
      <c r="AD630" s="2" t="n">
        <f aca="false">SUM(tcofTTGPERCEO!H628:AA628)</f>
        <v>290</v>
      </c>
    </row>
    <row r="631" customFormat="false" ht="12.8" hidden="false" customHeight="false" outlineLevel="0" collapsed="false">
      <c r="A631" s="2" t="str">
        <f aca="false">tcofTTGPERCEO!A629</f>
        <v>../tcof/chi-phi-metaok/maxime_cynthia_cm1_proinf.tei_corpo2_tto.cha </v>
      </c>
      <c r="B631" s="2" t="str">
        <f aca="false">tcofTTGPERCEO!B629</f>
        <v> PHI </v>
      </c>
      <c r="C631" s="2" t="str">
        <f aca="false">tcofTTGPERCEO!C629</f>
        <v> CHI </v>
      </c>
      <c r="D631" s="2" t="n">
        <f aca="false">tcofTTGPERCEO!D629</f>
        <v>14</v>
      </c>
      <c r="E631" s="2" t="n">
        <f aca="false">tcofTTGPERCEO!E629</f>
        <v>3255</v>
      </c>
      <c r="F631" s="2" t="str">
        <f aca="false">tcofTTGPERCEO!F629</f>
        <v>10;03.18</v>
      </c>
      <c r="G631" s="2" t="str">
        <f aca="false">LEFT(F631,FIND(";",F631)-1)</f>
        <v>10</v>
      </c>
      <c r="H631" s="2" t="n">
        <f aca="false">SUM(J631:AA631)</f>
        <v>0.306751476147901</v>
      </c>
      <c r="I631" s="2" t="n">
        <f aca="false">SUM(J631,K631,M631,N631,O631,P631,Q631,R631,T631,U631)</f>
        <v>0.300901913886456</v>
      </c>
      <c r="J631" s="2" t="n">
        <f aca="false">(tcofTTGPERCEO!H629/$AD631)*(J$2/$B$2)</f>
        <v>0.000240427163844475</v>
      </c>
      <c r="K631" s="2" t="n">
        <f aca="false">(tcofTTGPERCEO!I629/$AD631)*(K$2/$B$2)</f>
        <v>0.000330970286424886</v>
      </c>
      <c r="L631" s="2" t="n">
        <f aca="false">(tcofTTGPERCEO!J629/$AD631)*(L$2/$B$2)</f>
        <v>0</v>
      </c>
      <c r="M631" s="2" t="n">
        <f aca="false">(tcofTTGPERCEO!K629/$AD631)*(M$2/$B$2)</f>
        <v>0.00421127636302573</v>
      </c>
      <c r="N631" s="2" t="n">
        <f aca="false">(tcofTTGPERCEO!L629/$AD631)*(N$2/$B$2)</f>
        <v>0.00829422657111606</v>
      </c>
      <c r="O631" s="2" t="n">
        <f aca="false">(tcofTTGPERCEO!M629/$AD631)*(O$2/$B$2)</f>
        <v>0.282697186582372</v>
      </c>
      <c r="P631" s="2" t="n">
        <f aca="false">(tcofTTGPERCEO!N629/$AD631)*(P$2/$B$2)</f>
        <v>0.000449538661232567</v>
      </c>
      <c r="Q631" s="2" t="n">
        <f aca="false">(tcofTTGPERCEO!O629/$AD631)*(Q$2/$B$2)</f>
        <v>0.000566858947884377</v>
      </c>
      <c r="R631" s="2" t="n">
        <f aca="false">(tcofTTGPERCEO!P629/$AD631)*(R$2/$B$2)</f>
        <v>0</v>
      </c>
      <c r="S631" s="2" t="n">
        <f aca="false">(tcofTTGPERCEO!Q629/$AD631)*(S$2/$B$2)</f>
        <v>0</v>
      </c>
      <c r="T631" s="2" t="n">
        <f aca="false">(tcofTTGPERCEO!R629/$AD631)*(T$2/$B$2)</f>
        <v>0.00138424322741982</v>
      </c>
      <c r="U631" s="2" t="n">
        <f aca="false">(tcofTTGPERCEO!S629/$AD631)*(U$2/$B$2)</f>
        <v>0.00272718608313629</v>
      </c>
      <c r="V631" s="2" t="n">
        <f aca="false">(tcofTTGPERCEO!T629/$AD631)*(V$2/$B$2)</f>
        <v>0.000282862161144066</v>
      </c>
      <c r="W631" s="2" t="n">
        <f aca="false">(tcofTTGPERCEO!U629/$AD631)*(W$2/$B$2)</f>
        <v>0</v>
      </c>
      <c r="X631" s="2" t="n">
        <f aca="false">(tcofTTGPERCEO!V629/$AD631)*(X$2/$B$2)</f>
        <v>0</v>
      </c>
      <c r="Y631" s="2" t="n">
        <f aca="false">(tcofTTGPERCEO!W629/$AD631)*(Y$2/$B$2)</f>
        <v>0.00537335989870063</v>
      </c>
      <c r="Z631" s="2" t="n">
        <f aca="false">(tcofTTGPERCEO!X629/$AD631)*(Z$2/$B$2)</f>
        <v>0</v>
      </c>
      <c r="AA631" s="2" t="n">
        <f aca="false">(tcofTTGPERCEO!Y629/$AD631)*(AA$2/$B$2)</f>
        <v>0.000193340201600276</v>
      </c>
      <c r="AD631" s="2" t="n">
        <f aca="false">SUM(tcofTTGPERCEO!H629:AA629)</f>
        <v>68</v>
      </c>
    </row>
    <row r="632" customFormat="false" ht="12.8" hidden="false" customHeight="false" outlineLevel="0" collapsed="false">
      <c r="A632" s="2" t="str">
        <f aca="false">tcofTTGPERCEO!A630</f>
        <v>../tcof/chi-phi-metaok/maxime_lucas_cm1_proinf.tei_corpo2_tto.cha </v>
      </c>
      <c r="B632" s="2" t="str">
        <f aca="false">tcofTTGPERCEO!B630</f>
        <v> PHI </v>
      </c>
      <c r="C632" s="2" t="str">
        <f aca="false">tcofTTGPERCEO!C630</f>
        <v> CHI </v>
      </c>
      <c r="D632" s="2" t="n">
        <f aca="false">tcofTTGPERCEO!D630</f>
        <v>31</v>
      </c>
      <c r="E632" s="2" t="n">
        <f aca="false">tcofTTGPERCEO!E630</f>
        <v>2951</v>
      </c>
      <c r="F632" s="2" t="str">
        <f aca="false">tcofTTGPERCEO!F630</f>
        <v>10;</v>
      </c>
      <c r="G632" s="2" t="str">
        <f aca="false">LEFT(F632,FIND(";",F632)-1)</f>
        <v>10</v>
      </c>
      <c r="H632" s="2" t="n">
        <f aca="false">SUM(J632:AA632)</f>
        <v>0.334715203302214</v>
      </c>
      <c r="I632" s="2" t="n">
        <f aca="false">SUM(J632,K632,M632,N632,O632,P632,Q632,R632,T632,U632)</f>
        <v>0.331052629040969</v>
      </c>
      <c r="J632" s="2" t="n">
        <f aca="false">(tcofTTGPERCEO!H630/$AD632)*(J$2/$B$2)</f>
        <v>0.000102181544633902</v>
      </c>
      <c r="K632" s="2" t="n">
        <f aca="false">(tcofTTGPERCEO!I630/$AD632)*(K$2/$B$2)</f>
        <v>0.000140662371730576</v>
      </c>
      <c r="L632" s="2" t="n">
        <f aca="false">(tcofTTGPERCEO!J630/$AD632)*(L$2/$B$2)</f>
        <v>0</v>
      </c>
      <c r="M632" s="2" t="n">
        <f aca="false">(tcofTTGPERCEO!K630/$AD632)*(M$2/$B$2)</f>
        <v>0.00984385849857264</v>
      </c>
      <c r="N632" s="2" t="n">
        <f aca="false">(tcofTTGPERCEO!L630/$AD632)*(N$2/$B$2)</f>
        <v>0.000503578041817761</v>
      </c>
      <c r="O632" s="2" t="n">
        <f aca="false">(tcofTTGPERCEO!M630/$AD632)*(O$2/$B$2)</f>
        <v>0.316174484993442</v>
      </c>
      <c r="P632" s="2" t="n">
        <f aca="false">(tcofTTGPERCEO!N630/$AD632)*(P$2/$B$2)</f>
        <v>0.000573161793071522</v>
      </c>
      <c r="Q632" s="2" t="n">
        <f aca="false">(tcofTTGPERCEO!O630/$AD632)*(Q$2/$B$2)</f>
        <v>0.000963660211403441</v>
      </c>
      <c r="R632" s="2" t="n">
        <f aca="false">(tcofTTGPERCEO!P630/$AD632)*(R$2/$B$2)</f>
        <v>0.000121229071830877</v>
      </c>
      <c r="S632" s="2" t="n">
        <f aca="false">(tcofTTGPERCEO!Q630/$AD632)*(S$2/$B$2)</f>
        <v>0.000649062572332382</v>
      </c>
      <c r="T632" s="2" t="n">
        <f aca="false">(tcofTTGPERCEO!R630/$AD632)*(T$2/$B$2)</f>
        <v>0.00147075842913355</v>
      </c>
      <c r="U632" s="2" t="n">
        <f aca="false">(tcofTTGPERCEO!S630/$AD632)*(U$2/$B$2)</f>
        <v>0.00115905408533292</v>
      </c>
      <c r="V632" s="2" t="n">
        <f aca="false">(tcofTTGPERCEO!T630/$AD632)*(V$2/$B$2)</f>
        <v>0.000120216418486228</v>
      </c>
      <c r="W632" s="2" t="n">
        <f aca="false">(tcofTTGPERCEO!U630/$AD632)*(W$2/$B$2)</f>
        <v>0</v>
      </c>
      <c r="X632" s="2" t="n">
        <f aca="false">(tcofTTGPERCEO!V630/$AD632)*(X$2/$B$2)</f>
        <v>0</v>
      </c>
      <c r="Y632" s="2" t="n">
        <f aca="false">(tcofTTGPERCEO!W630/$AD632)*(Y$2/$B$2)</f>
        <v>0.00228367795694777</v>
      </c>
      <c r="Z632" s="2" t="n">
        <f aca="false">(tcofTTGPERCEO!X630/$AD632)*(Z$2/$B$2)</f>
        <v>0.00056853252063884</v>
      </c>
      <c r="AA632" s="2" t="n">
        <f aca="false">(tcofTTGPERCEO!Y630/$AD632)*(AA$2/$B$2)</f>
        <v>4.10847928400586E-005</v>
      </c>
      <c r="AD632" s="2" t="n">
        <f aca="false">SUM(tcofTTGPERCEO!H630:AA630)</f>
        <v>160</v>
      </c>
    </row>
    <row r="633" customFormat="false" ht="12.8" hidden="false" customHeight="false" outlineLevel="0" collapsed="false">
      <c r="A633" s="2" t="str">
        <f aca="false">tcofTTGPERCEO!A631</f>
        <v>../tcof/chi-phi-metaok/maxime_pierre_ce1_proinf.tei_corpo2_tto.cha </v>
      </c>
      <c r="B633" s="2" t="str">
        <f aca="false">tcofTTGPERCEO!B631</f>
        <v> PHI </v>
      </c>
      <c r="C633" s="2" t="str">
        <f aca="false">tcofTTGPERCEO!C631</f>
        <v> CHI </v>
      </c>
      <c r="D633" s="2" t="n">
        <f aca="false">tcofTTGPERCEO!D631</f>
        <v>14</v>
      </c>
      <c r="E633" s="2" t="n">
        <f aca="false">tcofTTGPERCEO!E631</f>
        <v>1549</v>
      </c>
      <c r="F633" s="2" t="str">
        <f aca="false">tcofTTGPERCEO!F631</f>
        <v>8;02.11</v>
      </c>
      <c r="G633" s="2" t="str">
        <f aca="false">LEFT(F633,FIND(";",F633)-1)</f>
        <v>8</v>
      </c>
      <c r="H633" s="2" t="n">
        <f aca="false">SUM(J633:AA633)</f>
        <v>0.298239827173829</v>
      </c>
      <c r="I633" s="2" t="n">
        <f aca="false">SUM(J633,K633,M633,N633,O633,P633,Q633,R633,T633,U633)</f>
        <v>0.295512074685595</v>
      </c>
      <c r="J633" s="2" t="n">
        <f aca="false">(tcofTTGPERCEO!H631/$AD633)*(J$2/$B$2)</f>
        <v>0</v>
      </c>
      <c r="K633" s="2" t="n">
        <f aca="false">(tcofTTGPERCEO!I631/$AD633)*(K$2/$B$2)</f>
        <v>0.0014403826865211</v>
      </c>
      <c r="L633" s="2" t="n">
        <f aca="false">(tcofTTGPERCEO!J631/$AD633)*(L$2/$B$2)</f>
        <v>0</v>
      </c>
      <c r="M633" s="2" t="n">
        <f aca="false">(tcofTTGPERCEO!K631/$AD633)*(M$2/$B$2)</f>
        <v>0.0017182007561145</v>
      </c>
      <c r="N633" s="2" t="n">
        <f aca="false">(tcofTTGPERCEO!L631/$AD633)*(N$2/$B$2)</f>
        <v>0.00515663914821387</v>
      </c>
      <c r="O633" s="2" t="n">
        <f aca="false">(tcofTTGPERCEO!M631/$AD633)*(O$2/$B$2)</f>
        <v>0.279245305146208</v>
      </c>
      <c r="P633" s="2" t="n">
        <f aca="false">(tcofTTGPERCEO!N631/$AD633)*(P$2/$B$2)</f>
        <v>0.0014672941902631</v>
      </c>
      <c r="Q633" s="2" t="n">
        <f aca="false">(tcofTTGPERCEO!O631/$AD633)*(Q$2/$B$2)</f>
        <v>0.00185022760589461</v>
      </c>
      <c r="R633" s="2" t="n">
        <f aca="false">(tcofTTGPERCEO!P631/$AD633)*(R$2/$B$2)</f>
        <v>0.000155173211943523</v>
      </c>
      <c r="S633" s="2" t="n">
        <f aca="false">(tcofTTGPERCEO!Q631/$AD633)*(S$2/$B$2)</f>
        <v>0.000623100069439086</v>
      </c>
      <c r="T633" s="2" t="n">
        <f aca="false">(tcofTTGPERCEO!R631/$AD633)*(T$2/$B$2)</f>
        <v>0.00188257078929095</v>
      </c>
      <c r="U633" s="2" t="n">
        <f aca="false">(tcofTTGPERCEO!S631/$AD633)*(U$2/$B$2)</f>
        <v>0.00259628115114574</v>
      </c>
      <c r="V633" s="2" t="n">
        <f aca="false">(tcofTTGPERCEO!T631/$AD633)*(V$2/$B$2)</f>
        <v>0.000153877015662372</v>
      </c>
      <c r="W633" s="2" t="n">
        <f aca="false">(tcofTTGPERCEO!U631/$AD633)*(W$2/$B$2)</f>
        <v>0</v>
      </c>
      <c r="X633" s="2" t="n">
        <f aca="false">(tcofTTGPERCEO!V631/$AD633)*(X$2/$B$2)</f>
        <v>0</v>
      </c>
      <c r="Y633" s="2" t="n">
        <f aca="false">(tcofTTGPERCEO!W631/$AD633)*(Y$2/$B$2)</f>
        <v>0.00146155389244657</v>
      </c>
      <c r="Z633" s="2" t="n">
        <f aca="false">(tcofTTGPERCEO!X631/$AD633)*(Z$2/$B$2)</f>
        <v>0.000436632975850629</v>
      </c>
      <c r="AA633" s="2" t="n">
        <f aca="false">(tcofTTGPERCEO!Y631/$AD633)*(AA$2/$B$2)</f>
        <v>5.25885348352751E-005</v>
      </c>
      <c r="AD633" s="2" t="n">
        <f aca="false">SUM(tcofTTGPERCEO!H631:AA631)</f>
        <v>125</v>
      </c>
    </row>
    <row r="634" customFormat="false" ht="12.8" hidden="false" customHeight="false" outlineLevel="0" collapsed="false">
      <c r="A634" s="2" t="str">
        <f aca="false">tcofTTGPERCEO!A632</f>
        <v>../tcof/chi-phi-metaok/melissa_capucine_cp_proinf.tei_corpo2_tto.cha </v>
      </c>
      <c r="B634" s="2" t="str">
        <f aca="false">tcofTTGPERCEO!B632</f>
        <v> PHI </v>
      </c>
      <c r="C634" s="2" t="str">
        <f aca="false">tcofTTGPERCEO!C632</f>
        <v> CHI </v>
      </c>
      <c r="D634" s="2" t="n">
        <f aca="false">tcofTTGPERCEO!D632</f>
        <v>3</v>
      </c>
      <c r="E634" s="2" t="n">
        <f aca="false">tcofTTGPERCEO!E632</f>
        <v>1021</v>
      </c>
      <c r="F634" s="2" t="str">
        <f aca="false">tcofTTGPERCEO!F632</f>
        <v>6;05.30</v>
      </c>
      <c r="G634" s="2" t="str">
        <f aca="false">LEFT(F634,FIND(";",F634)-1)</f>
        <v>6</v>
      </c>
      <c r="H634" s="2" t="n">
        <f aca="false">SUM(J634:AA634)</f>
        <v>0.326507271101052</v>
      </c>
      <c r="I634" s="2" t="n">
        <f aca="false">SUM(J634,K634,M634,N634,O634,P634,Q634,R634,T634,U634)</f>
        <v>0.322312635913438</v>
      </c>
      <c r="J634" s="2" t="n">
        <f aca="false">(tcofTTGPERCEO!H632/$AD634)*(J$2/$B$2)</f>
        <v>0.000242208105798878</v>
      </c>
      <c r="K634" s="2" t="n">
        <f aca="false">(tcofTTGPERCEO!I632/$AD634)*(K$2/$B$2)</f>
        <v>0.000833554795440452</v>
      </c>
      <c r="L634" s="2" t="n">
        <f aca="false">(tcofTTGPERCEO!J632/$AD634)*(L$2/$B$2)</f>
        <v>0</v>
      </c>
      <c r="M634" s="2" t="n">
        <f aca="false">(tcofTTGPERCEO!K632/$AD634)*(M$2/$B$2)</f>
        <v>0.00742432425481573</v>
      </c>
      <c r="N634" s="2" t="n">
        <f aca="false">(tcofTTGPERCEO!L632/$AD634)*(N$2/$B$2)</f>
        <v>0.00775883205171069</v>
      </c>
      <c r="O634" s="2" t="n">
        <f aca="false">(tcofTTGPERCEO!M632/$AD634)*(O$2/$B$2)</f>
        <v>0.303527505593704</v>
      </c>
      <c r="P634" s="2" t="n">
        <f aca="false">(tcofTTGPERCEO!N632/$AD634)*(P$2/$B$2)</f>
        <v>0.000905737154483393</v>
      </c>
      <c r="Q634" s="2" t="n">
        <f aca="false">(tcofTTGPERCEO!O632/$AD634)*(Q$2/$B$2)</f>
        <v>0.000856586854580837</v>
      </c>
      <c r="R634" s="2" t="n">
        <f aca="false">(tcofTTGPERCEO!P632/$AD634)*(R$2/$B$2)</f>
        <v>7.18394499738532E-005</v>
      </c>
      <c r="S634" s="2" t="n">
        <f aca="false">(tcofTTGPERCEO!Q632/$AD634)*(S$2/$B$2)</f>
        <v>0</v>
      </c>
      <c r="T634" s="2" t="n">
        <f aca="false">(tcofTTGPERCEO!R632/$AD634)*(T$2/$B$2)</f>
        <v>0.000348624220239065</v>
      </c>
      <c r="U634" s="2" t="n">
        <f aca="false">(tcofTTGPERCEO!S632/$AD634)*(U$2/$B$2)</f>
        <v>0.000343423432691236</v>
      </c>
      <c r="V634" s="2" t="n">
        <f aca="false">(tcofTTGPERCEO!T632/$AD634)*(V$2/$B$2)</f>
        <v>0</v>
      </c>
      <c r="W634" s="2" t="n">
        <f aca="false">(tcofTTGPERCEO!U632/$AD634)*(W$2/$B$2)</f>
        <v>0</v>
      </c>
      <c r="X634" s="2" t="n">
        <f aca="false">(tcofTTGPERCEO!V632/$AD634)*(X$2/$B$2)</f>
        <v>0</v>
      </c>
      <c r="Y634" s="2" t="n">
        <f aca="false">(tcofTTGPERCEO!W632/$AD634)*(Y$2/$B$2)</f>
        <v>0.0040598719234627</v>
      </c>
      <c r="Z634" s="2" t="n">
        <f aca="false">(tcofTTGPERCEO!X632/$AD634)*(Z$2/$B$2)</f>
        <v>0.000134763264151429</v>
      </c>
      <c r="AA634" s="2" t="n">
        <f aca="false">(tcofTTGPERCEO!Y632/$AD634)*(AA$2/$B$2)</f>
        <v>0</v>
      </c>
      <c r="AD634" s="2" t="n">
        <f aca="false">SUM(tcofTTGPERCEO!H632:AA632)</f>
        <v>135</v>
      </c>
    </row>
    <row r="635" customFormat="false" ht="12.8" hidden="false" customHeight="false" outlineLevel="0" collapsed="false">
      <c r="A635" s="2" t="str">
        <f aca="false">tcofTTGPERCEO!A633</f>
        <v>../tcof/chi-phi-metaok/noemie_angeline_cm1_proinf.tei_corpo2_tto.cha </v>
      </c>
      <c r="B635" s="2" t="str">
        <f aca="false">tcofTTGPERCEO!B633</f>
        <v> PHI </v>
      </c>
      <c r="C635" s="2" t="str">
        <f aca="false">tcofTTGPERCEO!C633</f>
        <v> CHI </v>
      </c>
      <c r="D635" s="2" t="n">
        <f aca="false">tcofTTGPERCEO!D633</f>
        <v>1</v>
      </c>
      <c r="E635" s="2" t="n">
        <f aca="false">tcofTTGPERCEO!E633</f>
        <v>417</v>
      </c>
      <c r="F635" s="2" t="str">
        <f aca="false">tcofTTGPERCEO!F633</f>
        <v>9;09.17</v>
      </c>
      <c r="G635" s="2" t="str">
        <f aca="false">LEFT(F635,FIND(";",F635)-1)</f>
        <v>9</v>
      </c>
      <c r="H635" s="2" t="n">
        <f aca="false">SUM(J635:AA635)</f>
        <v>0.343267384571296</v>
      </c>
      <c r="I635" s="2" t="n">
        <f aca="false">SUM(J635,K635,M635,N635,O635,P635,Q635,R635,T635,U635)</f>
        <v>0.33878228090866</v>
      </c>
      <c r="J635" s="2" t="n">
        <f aca="false">(tcofTTGPERCEO!H633/$AD635)*(J$2/$B$2)</f>
        <v>0</v>
      </c>
      <c r="K635" s="2" t="n">
        <f aca="false">(tcofTTGPERCEO!I633/$AD635)*(K$2/$B$2)</f>
        <v>0.000643027985054063</v>
      </c>
      <c r="L635" s="2" t="n">
        <f aca="false">(tcofTTGPERCEO!J633/$AD635)*(L$2/$B$2)</f>
        <v>0</v>
      </c>
      <c r="M635" s="2" t="n">
        <f aca="false">(tcofTTGPERCEO!K633/$AD635)*(M$2/$B$2)</f>
        <v>0</v>
      </c>
      <c r="N635" s="2" t="n">
        <f aca="false">(tcofTTGPERCEO!L633/$AD635)*(N$2/$B$2)</f>
        <v>0.00230207104830976</v>
      </c>
      <c r="O635" s="2" t="n">
        <f aca="false">(tcofTTGPERCEO!M633/$AD635)*(O$2/$B$2)</f>
        <v>0.332434887078819</v>
      </c>
      <c r="P635" s="2" t="n">
        <f aca="false">(tcofTTGPERCEO!N633/$AD635)*(P$2/$B$2)</f>
        <v>0.00174677879793226</v>
      </c>
      <c r="Q635" s="2" t="n">
        <f aca="false">(tcofTTGPERCEO!O633/$AD635)*(Q$2/$B$2)</f>
        <v>0.00110132595588965</v>
      </c>
      <c r="R635" s="2" t="n">
        <f aca="false">(tcofTTGPERCEO!P633/$AD635)*(R$2/$B$2)</f>
        <v>0.000554190042655439</v>
      </c>
      <c r="S635" s="2" t="n">
        <f aca="false">(tcofTTGPERCEO!Q633/$AD635)*(S$2/$B$2)</f>
        <v>0.00222535739085388</v>
      </c>
      <c r="T635" s="2" t="n">
        <f aca="false">(tcofTTGPERCEO!R633/$AD635)*(T$2/$B$2)</f>
        <v>0</v>
      </c>
      <c r="U635" s="2" t="n">
        <f aca="false">(tcofTTGPERCEO!S633/$AD635)*(U$2/$B$2)</f>
        <v>0</v>
      </c>
      <c r="V635" s="2" t="n">
        <f aca="false">(tcofTTGPERCEO!T633/$AD635)*(V$2/$B$2)</f>
        <v>0</v>
      </c>
      <c r="W635" s="2" t="n">
        <f aca="false">(tcofTTGPERCEO!U633/$AD635)*(W$2/$B$2)</f>
        <v>0</v>
      </c>
      <c r="X635" s="2" t="n">
        <f aca="false">(tcofTTGPERCEO!V633/$AD635)*(X$2/$B$2)</f>
        <v>0</v>
      </c>
      <c r="Y635" s="2" t="n">
        <f aca="false">(tcofTTGPERCEO!W633/$AD635)*(Y$2/$B$2)</f>
        <v>0.00173994511005544</v>
      </c>
      <c r="Z635" s="2" t="n">
        <f aca="false">(tcofTTGPERCEO!X633/$AD635)*(Z$2/$B$2)</f>
        <v>0.000519801161726939</v>
      </c>
      <c r="AA635" s="2" t="n">
        <f aca="false">(tcofTTGPERCEO!Y633/$AD635)*(AA$2/$B$2)</f>
        <v>0</v>
      </c>
      <c r="AD635" s="2" t="n">
        <f aca="false">SUM(tcofTTGPERCEO!H633:AA633)</f>
        <v>35</v>
      </c>
    </row>
    <row r="636" customFormat="false" ht="12.8" hidden="false" customHeight="false" outlineLevel="0" collapsed="false">
      <c r="A636" s="2" t="str">
        <f aca="false">tcofTTGPERCEO!A634</f>
        <v>../tcof/chi-phi-metaok/nolan_dylan_ce1_proinf.tei_corpo2_tto.cha </v>
      </c>
      <c r="B636" s="2" t="str">
        <f aca="false">tcofTTGPERCEO!B634</f>
        <v> PHI </v>
      </c>
      <c r="C636" s="2" t="str">
        <f aca="false">tcofTTGPERCEO!C634</f>
        <v> CHI </v>
      </c>
      <c r="D636" s="2" t="n">
        <f aca="false">tcofTTGPERCEO!D634</f>
        <v>9</v>
      </c>
      <c r="E636" s="2" t="n">
        <f aca="false">tcofTTGPERCEO!E634</f>
        <v>985</v>
      </c>
      <c r="F636" s="2" t="str">
        <f aca="false">tcofTTGPERCEO!F634</f>
        <v>8;</v>
      </c>
      <c r="G636" s="2" t="str">
        <f aca="false">LEFT(F636,FIND(";",F636)-1)</f>
        <v>8</v>
      </c>
      <c r="H636" s="2" t="n">
        <f aca="false">SUM(J636:AA636)</f>
        <v>0.305201759123524</v>
      </c>
      <c r="I636" s="2" t="n">
        <f aca="false">SUM(J636,K636,M636,N636,O636,P636,Q636,R636,T636,U636)</f>
        <v>0.302193143533164</v>
      </c>
      <c r="J636" s="2" t="n">
        <f aca="false">(tcofTTGPERCEO!H634/$AD636)*(J$2/$B$2)</f>
        <v>0</v>
      </c>
      <c r="K636" s="2" t="n">
        <f aca="false">(tcofTTGPERCEO!I634/$AD636)*(K$2/$B$2)</f>
        <v>0</v>
      </c>
      <c r="L636" s="2" t="n">
        <f aca="false">(tcofTTGPERCEO!J634/$AD636)*(L$2/$B$2)</f>
        <v>0</v>
      </c>
      <c r="M636" s="2" t="n">
        <f aca="false">(tcofTTGPERCEO!K634/$AD636)*(M$2/$B$2)</f>
        <v>0.00954555975619165</v>
      </c>
      <c r="N636" s="2" t="n">
        <f aca="false">(tcofTTGPERCEO!L634/$AD636)*(N$2/$B$2)</f>
        <v>0.00429719929017823</v>
      </c>
      <c r="O636" s="2" t="n">
        <f aca="false">(tcofTTGPERCEO!M634/$AD636)*(O$2/$B$2)</f>
        <v>0.283292338554124</v>
      </c>
      <c r="P636" s="2" t="n">
        <f aca="false">(tcofTTGPERCEO!N634/$AD636)*(P$2/$B$2)</f>
        <v>0.00163032687807011</v>
      </c>
      <c r="Q636" s="2" t="n">
        <f aca="false">(tcofTTGPERCEO!O634/$AD636)*(Q$2/$B$2)</f>
        <v>0.001027904225497</v>
      </c>
      <c r="R636" s="2" t="n">
        <f aca="false">(tcofTTGPERCEO!P634/$AD636)*(R$2/$B$2)</f>
        <v>0.000517244039811743</v>
      </c>
      <c r="S636" s="2" t="n">
        <f aca="false">(tcofTTGPERCEO!Q634/$AD636)*(S$2/$B$2)</f>
        <v>0.00138466682097575</v>
      </c>
      <c r="T636" s="2" t="n">
        <f aca="false">(tcofTTGPERCEO!R634/$AD636)*(T$2/$B$2)</f>
        <v>0.00188257078929095</v>
      </c>
      <c r="U636" s="2" t="n">
        <f aca="false">(tcofTTGPERCEO!S634/$AD636)*(U$2/$B$2)</f>
        <v>0</v>
      </c>
      <c r="V636" s="2" t="n">
        <f aca="false">(tcofTTGPERCEO!T634/$AD636)*(V$2/$B$2)</f>
        <v>0</v>
      </c>
      <c r="W636" s="2" t="n">
        <f aca="false">(tcofTTGPERCEO!U634/$AD636)*(W$2/$B$2)</f>
        <v>0</v>
      </c>
      <c r="X636" s="2" t="n">
        <f aca="false">(tcofTTGPERCEO!V634/$AD636)*(X$2/$B$2)</f>
        <v>0</v>
      </c>
      <c r="Y636" s="2" t="n">
        <f aca="false">(tcofTTGPERCEO!W634/$AD636)*(Y$2/$B$2)</f>
        <v>0.00162394876938508</v>
      </c>
      <c r="Z636" s="2" t="n">
        <f aca="false">(tcofTTGPERCEO!X634/$AD636)*(Z$2/$B$2)</f>
        <v>0</v>
      </c>
      <c r="AA636" s="2" t="n">
        <f aca="false">(tcofTTGPERCEO!Y634/$AD636)*(AA$2/$B$2)</f>
        <v>0</v>
      </c>
      <c r="AD636" s="2" t="n">
        <f aca="false">SUM(tcofTTGPERCEO!H634:AA634)</f>
        <v>75</v>
      </c>
    </row>
    <row r="637" customFormat="false" ht="12.8" hidden="false" customHeight="false" outlineLevel="0" collapsed="false">
      <c r="A637" s="2" t="str">
        <f aca="false">tcofTTGPERCEO!A635</f>
        <v>../tcof/chi-phi-metaok/oceane_zoe_cp_proinf.tei_corpo2_tto.cha </v>
      </c>
      <c r="B637" s="2" t="str">
        <f aca="false">tcofTTGPERCEO!B635</f>
        <v> PHI </v>
      </c>
      <c r="C637" s="2" t="str">
        <f aca="false">tcofTTGPERCEO!C635</f>
        <v> CHI </v>
      </c>
      <c r="D637" s="2" t="n">
        <f aca="false">tcofTTGPERCEO!D635</f>
        <v>6</v>
      </c>
      <c r="E637" s="2" t="n">
        <f aca="false">tcofTTGPERCEO!E635</f>
        <v>1221</v>
      </c>
      <c r="F637" s="2" t="str">
        <f aca="false">tcofTTGPERCEO!F635</f>
        <v>7;02.12</v>
      </c>
      <c r="G637" s="2" t="str">
        <f aca="false">LEFT(F637,FIND(";",F637)-1)</f>
        <v>7</v>
      </c>
      <c r="H637" s="2" t="n">
        <f aca="false">SUM(J637:AA637)</f>
        <v>0.363314439210087</v>
      </c>
      <c r="I637" s="2" t="n">
        <f aca="false">SUM(J637,K637,M637,N637,O637,P637,Q637,R637,T637,U637)</f>
        <v>0.3590604524552</v>
      </c>
      <c r="J637" s="2" t="n">
        <f aca="false">(tcofTTGPERCEO!H635/$AD637)*(J$2/$B$2)</f>
        <v>0.000158728613023537</v>
      </c>
      <c r="K637" s="2" t="n">
        <f aca="false">(tcofTTGPERCEO!I635/$AD637)*(K$2/$B$2)</f>
        <v>0.000437009310230917</v>
      </c>
      <c r="L637" s="2" t="n">
        <f aca="false">(tcofTTGPERCEO!J635/$AD637)*(L$2/$B$2)</f>
        <v>0</v>
      </c>
      <c r="M637" s="2" t="n">
        <f aca="false">(tcofTTGPERCEO!K635/$AD637)*(M$2/$B$2)</f>
        <v>0.00139013006158131</v>
      </c>
      <c r="N637" s="2" t="n">
        <f aca="false">(tcofTTGPERCEO!L635/$AD637)*(N$2/$B$2)</f>
        <v>0.00391128576169135</v>
      </c>
      <c r="O637" s="2" t="n">
        <f aca="false">(tcofTTGPERCEO!M635/$AD637)*(O$2/$B$2)</f>
        <v>0.348712830051019</v>
      </c>
      <c r="P637" s="2" t="n">
        <f aca="false">(tcofTTGPERCEO!N635/$AD637)*(P$2/$B$2)</f>
        <v>0.000296782805473927</v>
      </c>
      <c r="Q637" s="2" t="n">
        <f aca="false">(tcofTTGPERCEO!O635/$AD637)*(Q$2/$B$2)</f>
        <v>0.00224542185181384</v>
      </c>
      <c r="R637" s="2" t="n">
        <f aca="false">(tcofTTGPERCEO!P635/$AD637)*(R$2/$B$2)</f>
        <v>9.41585023929144E-005</v>
      </c>
      <c r="S637" s="2" t="n">
        <f aca="false">(tcofTTGPERCEO!Q635/$AD637)*(S$2/$B$2)</f>
        <v>0</v>
      </c>
      <c r="T637" s="2" t="n">
        <f aca="false">(tcofTTGPERCEO!R635/$AD637)*(T$2/$B$2)</f>
        <v>0.000913869315189781</v>
      </c>
      <c r="U637" s="2" t="n">
        <f aca="false">(tcofTTGPERCEO!S635/$AD637)*(U$2/$B$2)</f>
        <v>0.000900236182782852</v>
      </c>
      <c r="V637" s="2" t="n">
        <f aca="false">(tcofTTGPERCEO!T635/$AD637)*(V$2/$B$2)</f>
        <v>0</v>
      </c>
      <c r="W637" s="2" t="n">
        <f aca="false">(tcofTTGPERCEO!U635/$AD637)*(W$2/$B$2)</f>
        <v>0</v>
      </c>
      <c r="X637" s="2" t="n">
        <f aca="false">(tcofTTGPERCEO!V635/$AD637)*(X$2/$B$2)</f>
        <v>0</v>
      </c>
      <c r="Y637" s="2" t="n">
        <f aca="false">(tcofTTGPERCEO!W635/$AD637)*(Y$2/$B$2)</f>
        <v>0.00354746090399653</v>
      </c>
      <c r="Z637" s="2" t="n">
        <f aca="false">(tcofTTGPERCEO!X635/$AD637)*(Z$2/$B$2)</f>
        <v>0.000706525850890985</v>
      </c>
      <c r="AA637" s="2" t="n">
        <f aca="false">(tcofTTGPERCEO!Y635/$AD637)*(AA$2/$B$2)</f>
        <v>0</v>
      </c>
      <c r="AD637" s="2" t="n">
        <f aca="false">SUM(tcofTTGPERCEO!H635:AA635)</f>
        <v>103</v>
      </c>
    </row>
    <row r="638" customFormat="false" ht="12.8" hidden="false" customHeight="false" outlineLevel="0" collapsed="false">
      <c r="A638" s="2" t="str">
        <f aca="false">tcofTTGPERCEO!A636</f>
        <v>../tcof/chi-phi-metaok/ophlie_emel_ce2_proinf.tei_corpo2_tto.cha </v>
      </c>
      <c r="B638" s="2" t="str">
        <f aca="false">tcofTTGPERCEO!B636</f>
        <v> PHI </v>
      </c>
      <c r="C638" s="2" t="str">
        <f aca="false">tcofTTGPERCEO!C636</f>
        <v> CHI </v>
      </c>
      <c r="D638" s="2" t="n">
        <f aca="false">tcofTTGPERCEO!D636</f>
        <v>22</v>
      </c>
      <c r="E638" s="2" t="n">
        <f aca="false">tcofTTGPERCEO!E636</f>
        <v>2928</v>
      </c>
      <c r="F638" s="2" t="str">
        <f aca="false">tcofTTGPERCEO!F636</f>
        <v>8;05.30</v>
      </c>
      <c r="G638" s="2" t="str">
        <f aca="false">LEFT(F638,FIND(";",F638)-1)</f>
        <v>8</v>
      </c>
      <c r="H638" s="2" t="n">
        <f aca="false">SUM(J638:AA638)</f>
        <v>0.338338021373553</v>
      </c>
      <c r="I638" s="2" t="n">
        <f aca="false">SUM(J638,K638,M638,N638,O638,P638,Q638,R638,T638,U638)</f>
        <v>0.335113869279261</v>
      </c>
      <c r="J638" s="2" t="n">
        <f aca="false">(tcofTTGPERCEO!H636/$AD638)*(J$2/$B$2)</f>
        <v>7.3977588875223E-005</v>
      </c>
      <c r="K638" s="2" t="n">
        <f aca="false">(tcofTTGPERCEO!I636/$AD638)*(K$2/$B$2)</f>
        <v>0.000203674022415314</v>
      </c>
      <c r="L638" s="2" t="n">
        <f aca="false">(tcofTTGPERCEO!J636/$AD638)*(L$2/$B$2)</f>
        <v>0</v>
      </c>
      <c r="M638" s="2" t="n">
        <f aca="false">(tcofTTGPERCEO!K636/$AD638)*(M$2/$B$2)</f>
        <v>0.00647888671234727</v>
      </c>
      <c r="N638" s="2" t="n">
        <f aca="false">(tcofTTGPERCEO!L636/$AD638)*(N$2/$B$2)</f>
        <v>0.00291665110193092</v>
      </c>
      <c r="O638" s="2" t="n">
        <f aca="false">(tcofTTGPERCEO!M636/$AD638)*(O$2/$B$2)</f>
        <v>0.320466446328194</v>
      </c>
      <c r="P638" s="2" t="n">
        <f aca="false">(tcofTTGPERCEO!N636/$AD638)*(P$2/$B$2)</f>
        <v>0.00221311340914494</v>
      </c>
      <c r="Q638" s="2" t="n">
        <f aca="false">(tcofTTGPERCEO!O636/$AD638)*(Q$2/$B$2)</f>
        <v>0.000174418137810578</v>
      </c>
      <c r="R638" s="2" t="n">
        <f aca="false">(tcofTTGPERCEO!P636/$AD638)*(R$2/$B$2)</f>
        <v>4.38838269071049E-005</v>
      </c>
      <c r="S638" s="2" t="n">
        <f aca="false">(tcofTTGPERCEO!Q636/$AD638)*(S$2/$B$2)</f>
        <v>0.000704864331944668</v>
      </c>
      <c r="T638" s="2" t="n">
        <f aca="false">(tcofTTGPERCEO!R636/$AD638)*(T$2/$B$2)</f>
        <v>0.001703683972209</v>
      </c>
      <c r="U638" s="2" t="n">
        <f aca="false">(tcofTTGPERCEO!S636/$AD638)*(U$2/$B$2)</f>
        <v>0.00083913417942655</v>
      </c>
      <c r="V638" s="2" t="n">
        <f aca="false">(tcofTTGPERCEO!T636/$AD638)*(V$2/$B$2)</f>
        <v>0.000261103533363753</v>
      </c>
      <c r="W638" s="2" t="n">
        <f aca="false">(tcofTTGPERCEO!U636/$AD638)*(W$2/$B$2)</f>
        <v>0</v>
      </c>
      <c r="X638" s="2" t="n">
        <f aca="false">(tcofTTGPERCEO!V636/$AD638)*(X$2/$B$2)</f>
        <v>0</v>
      </c>
      <c r="Y638" s="2" t="n">
        <f aca="false">(tcofTTGPERCEO!W636/$AD638)*(Y$2/$B$2)</f>
        <v>0.00192889842517458</v>
      </c>
      <c r="Z638" s="2" t="n">
        <f aca="false">(tcofTTGPERCEO!X636/$AD638)*(Z$2/$B$2)</f>
        <v>0.000329285803808921</v>
      </c>
      <c r="AA638" s="2" t="n">
        <f aca="false">(tcofTTGPERCEO!Y636/$AD638)*(AA$2/$B$2)</f>
        <v>0</v>
      </c>
      <c r="AD638" s="2" t="n">
        <f aca="false">SUM(tcofTTGPERCEO!H636:AA636)</f>
        <v>221</v>
      </c>
    </row>
    <row r="639" customFormat="false" ht="12.8" hidden="false" customHeight="false" outlineLevel="0" collapsed="false">
      <c r="A639" s="2" t="str">
        <f aca="false">tcofTTGPERCEO!A637</f>
        <v>../tcof/chi-phi-metaok/pauline_mani_cp_proinf.tei_corpo2_tto.cha </v>
      </c>
      <c r="B639" s="2" t="str">
        <f aca="false">tcofTTGPERCEO!B637</f>
        <v> PHI </v>
      </c>
      <c r="C639" s="2" t="str">
        <f aca="false">tcofTTGPERCEO!C637</f>
        <v> CHI </v>
      </c>
      <c r="D639" s="2" t="n">
        <f aca="false">tcofTTGPERCEO!D637</f>
        <v>19</v>
      </c>
      <c r="E639" s="2" t="n">
        <f aca="false">tcofTTGPERCEO!E637</f>
        <v>1937</v>
      </c>
      <c r="F639" s="2" t="str">
        <f aca="false">tcofTTGPERCEO!F637</f>
        <v>6;09.17</v>
      </c>
      <c r="G639" s="2" t="str">
        <f aca="false">LEFT(F639,FIND(";",F639)-1)</f>
        <v>6</v>
      </c>
      <c r="H639" s="2" t="n">
        <f aca="false">SUM(J639:AA639)</f>
        <v>0.283685392856384</v>
      </c>
      <c r="I639" s="2" t="n">
        <f aca="false">SUM(J639,K639,M639,N639,O639,P639,Q639,R639,T639,U639)</f>
        <v>0.278371849103609</v>
      </c>
      <c r="J639" s="2" t="n">
        <f aca="false">(tcofTTGPERCEO!H637/$AD639)*(J$2/$B$2)</f>
        <v>0.000473885424389109</v>
      </c>
      <c r="K639" s="2" t="n">
        <f aca="false">(tcofTTGPERCEO!I637/$AD639)*(K$2/$B$2)</f>
        <v>0.00130469446242853</v>
      </c>
      <c r="L639" s="2" t="n">
        <f aca="false">(tcofTTGPERCEO!J637/$AD639)*(L$2/$B$2)</f>
        <v>0</v>
      </c>
      <c r="M639" s="2" t="n">
        <f aca="false">(tcofTTGPERCEO!K637/$AD639)*(M$2/$B$2)</f>
        <v>0.00363146295072509</v>
      </c>
      <c r="N639" s="2" t="n">
        <f aca="false">(tcofTTGPERCEO!L637/$AD639)*(N$2/$B$2)</f>
        <v>0.00642244459129898</v>
      </c>
      <c r="O639" s="2" t="n">
        <f aca="false">(tcofTTGPERCEO!M637/$AD639)*(O$2/$B$2)</f>
        <v>0.260271170255471</v>
      </c>
      <c r="P639" s="2" t="n">
        <f aca="false">(tcofTTGPERCEO!N637/$AD639)*(P$2/$B$2)</f>
        <v>0.00221511804085612</v>
      </c>
      <c r="Q639" s="2" t="n">
        <f aca="false">(tcofTTGPERCEO!O637/$AD639)*(Q$2/$B$2)</f>
        <v>0.00167593080244077</v>
      </c>
      <c r="R639" s="2" t="n">
        <f aca="false">(tcofTTGPERCEO!P637/$AD639)*(R$2/$B$2)</f>
        <v>0</v>
      </c>
      <c r="S639" s="2" t="n">
        <f aca="false">(tcofTTGPERCEO!Q637/$AD639)*(S$2/$B$2)</f>
        <v>0.000188134078936922</v>
      </c>
      <c r="T639" s="2" t="n">
        <f aca="false">(tcofTTGPERCEO!R637/$AD639)*(T$2/$B$2)</f>
        <v>0.00170522716421282</v>
      </c>
      <c r="U639" s="2" t="n">
        <f aca="false">(tcofTTGPERCEO!S637/$AD639)*(U$2/$B$2)</f>
        <v>0.000671915411787201</v>
      </c>
      <c r="V639" s="2" t="n">
        <f aca="false">(tcofTTGPERCEO!T637/$AD639)*(V$2/$B$2)</f>
        <v>0.000139381354766641</v>
      </c>
      <c r="W639" s="2" t="n">
        <f aca="false">(tcofTTGPERCEO!U637/$AD639)*(W$2/$B$2)</f>
        <v>0</v>
      </c>
      <c r="X639" s="2" t="n">
        <f aca="false">(tcofTTGPERCEO!V637/$AD639)*(X$2/$B$2)</f>
        <v>0</v>
      </c>
      <c r="Y639" s="2" t="n">
        <f aca="false">(tcofTTGPERCEO!W637/$AD639)*(Y$2/$B$2)</f>
        <v>0.0048541946910967</v>
      </c>
      <c r="Z639" s="2" t="n">
        <f aca="false">(tcofTTGPERCEO!X637/$AD639)*(Z$2/$B$2)</f>
        <v>0.000131833627974224</v>
      </c>
      <c r="AA639" s="2" t="n">
        <f aca="false">(tcofTTGPERCEO!Y637/$AD639)*(AA$2/$B$2)</f>
        <v>0</v>
      </c>
      <c r="AD639" s="2" t="n">
        <f aca="false">SUM(tcofTTGPERCEO!H637:AA637)</f>
        <v>138</v>
      </c>
    </row>
    <row r="640" customFormat="false" ht="12.8" hidden="false" customHeight="false" outlineLevel="0" collapsed="false">
      <c r="A640" s="2" t="str">
        <f aca="false">tcofTTGPERCEO!A638</f>
        <v>../tcof/chi-phi-metaok/pierre_yanis_ce1_proinf.tei_corpo2_tto.cha </v>
      </c>
      <c r="B640" s="2" t="str">
        <f aca="false">tcofTTGPERCEO!B638</f>
        <v> PHI </v>
      </c>
      <c r="C640" s="2" t="str">
        <f aca="false">tcofTTGPERCEO!C638</f>
        <v> CHI </v>
      </c>
      <c r="D640" s="2" t="n">
        <f aca="false">tcofTTGPERCEO!D638</f>
        <v>17</v>
      </c>
      <c r="E640" s="2" t="n">
        <f aca="false">tcofTTGPERCEO!E638</f>
        <v>1594</v>
      </c>
      <c r="F640" s="2" t="str">
        <f aca="false">tcofTTGPERCEO!F638</f>
        <v>7;08.11</v>
      </c>
      <c r="G640" s="2" t="str">
        <f aca="false">LEFT(F640,FIND(";",F640)-1)</f>
        <v>7</v>
      </c>
      <c r="H640" s="2" t="n">
        <f aca="false">SUM(J640:AA640)</f>
        <v>0.307393551388695</v>
      </c>
      <c r="I640" s="2" t="n">
        <f aca="false">SUM(J640,K640,M640,N640,O640,P640,Q640,R640,T640,U640)</f>
        <v>0.303654514729846</v>
      </c>
      <c r="J640" s="2" t="n">
        <f aca="false">(tcofTTGPERCEO!H638/$AD640)*(J$2/$B$2)</f>
        <v>0</v>
      </c>
      <c r="K640" s="2" t="n">
        <f aca="false">(tcofTTGPERCEO!I638/$AD640)*(K$2/$B$2)</f>
        <v>0.000338435781607402</v>
      </c>
      <c r="L640" s="2" t="n">
        <f aca="false">(tcofTTGPERCEO!J638/$AD640)*(L$2/$B$2)</f>
        <v>0</v>
      </c>
      <c r="M640" s="2" t="n">
        <f aca="false">(tcofTTGPERCEO!K638/$AD640)*(M$2/$B$2)</f>
        <v>0.0107656688979605</v>
      </c>
      <c r="N640" s="2" t="n">
        <f aca="false">(tcofTTGPERCEO!L638/$AD640)*(N$2/$B$2)</f>
        <v>0.00666388987668616</v>
      </c>
      <c r="O640" s="2" t="n">
        <f aca="false">(tcofTTGPERCEO!M638/$AD640)*(O$2/$B$2)</f>
        <v>0.281466609197169</v>
      </c>
      <c r="P640" s="2" t="n">
        <f aca="false">(tcofTTGPERCEO!N638/$AD640)*(P$2/$B$2)</f>
        <v>0.00137903589310441</v>
      </c>
      <c r="Q640" s="2" t="n">
        <f aca="false">(tcofTTGPERCEO!O638/$AD640)*(Q$2/$B$2)</f>
        <v>0.000579645239941919</v>
      </c>
      <c r="R640" s="2" t="n">
        <f aca="false">(tcofTTGPERCEO!P638/$AD640)*(R$2/$B$2)</f>
        <v>0</v>
      </c>
      <c r="S640" s="2" t="n">
        <f aca="false">(tcofTTGPERCEO!Q638/$AD640)*(S$2/$B$2)</f>
        <v>0.000195206788671393</v>
      </c>
      <c r="T640" s="2" t="n">
        <f aca="false">(tcofTTGPERCEO!R638/$AD640)*(T$2/$B$2)</f>
        <v>0.00141546675886538</v>
      </c>
      <c r="U640" s="2" t="n">
        <f aca="false">(tcofTTGPERCEO!S638/$AD640)*(U$2/$B$2)</f>
        <v>0.00104576308451091</v>
      </c>
      <c r="V640" s="2" t="n">
        <f aca="false">(tcofTTGPERCEO!T638/$AD640)*(V$2/$B$2)</f>
        <v>0.000289242510643556</v>
      </c>
      <c r="W640" s="2" t="n">
        <f aca="false">(tcofTTGPERCEO!U638/$AD640)*(W$2/$B$2)</f>
        <v>0</v>
      </c>
      <c r="X640" s="2" t="n">
        <f aca="false">(tcofTTGPERCEO!V638/$AD640)*(X$2/$B$2)</f>
        <v>0</v>
      </c>
      <c r="Y640" s="2" t="n">
        <f aca="false">(tcofTTGPERCEO!W638/$AD640)*(Y$2/$B$2)</f>
        <v>0.00320516204483897</v>
      </c>
      <c r="Z640" s="2" t="n">
        <f aca="false">(tcofTTGPERCEO!X638/$AD640)*(Z$2/$B$2)</f>
        <v>0</v>
      </c>
      <c r="AA640" s="2" t="n">
        <f aca="false">(tcofTTGPERCEO!Y638/$AD640)*(AA$2/$B$2)</f>
        <v>4.94253146948074E-005</v>
      </c>
      <c r="AD640" s="2" t="n">
        <f aca="false">SUM(tcofTTGPERCEO!H638:AA638)</f>
        <v>133</v>
      </c>
    </row>
    <row r="641" customFormat="false" ht="12.8" hidden="false" customHeight="false" outlineLevel="0" collapsed="false">
      <c r="A641" s="2" t="str">
        <f aca="false">tcofTTGPERCEO!A639</f>
        <v>../tcof/chi-phi-metaok/robin_thibaut_cp_proinf.tei_corpo2_tto.cha </v>
      </c>
      <c r="B641" s="2" t="str">
        <f aca="false">tcofTTGPERCEO!B639</f>
        <v> PHI </v>
      </c>
      <c r="C641" s="2" t="str">
        <f aca="false">tcofTTGPERCEO!C639</f>
        <v> CHI </v>
      </c>
      <c r="D641" s="2" t="n">
        <f aca="false">tcofTTGPERCEO!D639</f>
        <v>3</v>
      </c>
      <c r="E641" s="2" t="n">
        <f aca="false">tcofTTGPERCEO!E639</f>
        <v>1331</v>
      </c>
      <c r="F641" s="2" t="str">
        <f aca="false">tcofTTGPERCEO!F639</f>
        <v>7;01.05</v>
      </c>
      <c r="G641" s="2" t="str">
        <f aca="false">LEFT(F641,FIND(";",F641)-1)</f>
        <v>7</v>
      </c>
      <c r="H641" s="2" t="n">
        <f aca="false">SUM(J641:AA641)</f>
        <v>0.376003876130863</v>
      </c>
      <c r="I641" s="2" t="n">
        <f aca="false">SUM(J641,K641,M641,N641,O641,P641,Q641,R641,T641,U641)</f>
        <v>0.373386001334986</v>
      </c>
      <c r="J641" s="2" t="n">
        <f aca="false">(tcofTTGPERCEO!H639/$AD641)*(J$2/$B$2)</f>
        <v>0.000149991258178204</v>
      </c>
      <c r="K641" s="2" t="n">
        <f aca="false">(tcofTTGPERCEO!I639/$AD641)*(K$2/$B$2)</f>
        <v>0</v>
      </c>
      <c r="L641" s="2" t="n">
        <f aca="false">(tcofTTGPERCEO!J639/$AD641)*(L$2/$B$2)</f>
        <v>0</v>
      </c>
      <c r="M641" s="2" t="n">
        <f aca="false">(tcofTTGPERCEO!K639/$AD641)*(M$2/$B$2)</f>
        <v>0.00131360914076032</v>
      </c>
      <c r="N641" s="2" t="n">
        <f aca="false">(tcofTTGPERCEO!L639/$AD641)*(N$2/$B$2)</f>
        <v>0.00665277413043648</v>
      </c>
      <c r="O641" s="2" t="n">
        <f aca="false">(tcofTTGPERCEO!M639/$AD641)*(O$2/$B$2)</f>
        <v>0.362005281900748</v>
      </c>
      <c r="P641" s="2" t="n">
        <f aca="false">(tcofTTGPERCEO!N639/$AD641)*(P$2/$B$2)</f>
        <v>0.00168267682369621</v>
      </c>
      <c r="Q641" s="2" t="n">
        <f aca="false">(tcofTTGPERCEO!O639/$AD641)*(Q$2/$B$2)</f>
        <v>0.00106091032448085</v>
      </c>
      <c r="R641" s="2" t="n">
        <f aca="false">(tcofTTGPERCEO!P639/$AD641)*(R$2/$B$2)</f>
        <v>8.89754655639466E-005</v>
      </c>
      <c r="S641" s="2" t="n">
        <f aca="false">(tcofTTGPERCEO!Q639/$AD641)*(S$2/$B$2)</f>
        <v>0.000714564299815466</v>
      </c>
      <c r="T641" s="2" t="n">
        <f aca="false">(tcofTTGPERCEO!R639/$AD641)*(T$2/$B$2)</f>
        <v>0.000431782291121778</v>
      </c>
      <c r="U641" s="2" t="n">
        <f aca="false">(tcofTTGPERCEO!S639/$AD641)*(U$2/$B$2)</f>
        <v>0</v>
      </c>
      <c r="V641" s="2" t="n">
        <f aca="false">(tcofTTGPERCEO!T639/$AD641)*(V$2/$B$2)</f>
        <v>0</v>
      </c>
      <c r="W641" s="2" t="n">
        <f aca="false">(tcofTTGPERCEO!U639/$AD641)*(W$2/$B$2)</f>
        <v>0</v>
      </c>
      <c r="X641" s="2" t="n">
        <f aca="false">(tcofTTGPERCEO!V639/$AD641)*(X$2/$B$2)</f>
        <v>0</v>
      </c>
      <c r="Y641" s="2" t="n">
        <f aca="false">(tcofTTGPERCEO!W639/$AD641)*(Y$2/$B$2)</f>
        <v>0.00167609391335616</v>
      </c>
      <c r="Z641" s="2" t="n">
        <f aca="false">(tcofTTGPERCEO!X639/$AD641)*(Z$2/$B$2)</f>
        <v>0.00016690862991232</v>
      </c>
      <c r="AA641" s="2" t="n">
        <f aca="false">(tcofTTGPERCEO!Y639/$AD641)*(AA$2/$B$2)</f>
        <v>6.03079527927466E-005</v>
      </c>
      <c r="AD641" s="2" t="n">
        <f aca="false">SUM(tcofTTGPERCEO!H639:AA639)</f>
        <v>109</v>
      </c>
    </row>
    <row r="642" customFormat="false" ht="12.8" hidden="false" customHeight="false" outlineLevel="0" collapsed="false">
      <c r="A642" s="2" t="str">
        <f aca="false">tcofTTGPERCEO!A640</f>
        <v>../tcof/chi-phi-metaok/romain_mehdi_cp_proinf.tei_corpo2_tto.cha </v>
      </c>
      <c r="B642" s="2" t="str">
        <f aca="false">tcofTTGPERCEO!B640</f>
        <v> PHI </v>
      </c>
      <c r="C642" s="2" t="str">
        <f aca="false">tcofTTGPERCEO!C640</f>
        <v> CHI </v>
      </c>
      <c r="D642" s="2" t="n">
        <f aca="false">tcofTTGPERCEO!D640</f>
        <v>19</v>
      </c>
      <c r="E642" s="2" t="n">
        <f aca="false">tcofTTGPERCEO!E640</f>
        <v>2383</v>
      </c>
      <c r="F642" s="2" t="str">
        <f aca="false">tcofTTGPERCEO!F640</f>
        <v>6;05.30</v>
      </c>
      <c r="G642" s="2" t="str">
        <f aca="false">LEFT(F642,FIND(";",F642)-1)</f>
        <v>6</v>
      </c>
      <c r="H642" s="2" t="n">
        <f aca="false">SUM(J642:AA642)</f>
        <v>0.393305993600096</v>
      </c>
      <c r="I642" s="2" t="n">
        <f aca="false">SUM(J642,K642,M642,N642,O642,P642,Q642,R642,T642,U642)</f>
        <v>0.390367680616818</v>
      </c>
      <c r="J642" s="2" t="n">
        <f aca="false">(tcofTTGPERCEO!H640/$AD642)*(J$2/$B$2)</f>
        <v>6.92756234806113E-005</v>
      </c>
      <c r="K642" s="2" t="n">
        <f aca="false">(tcofTTGPERCEO!I640/$AD642)*(K$2/$B$2)</f>
        <v>9.53643198173399E-005</v>
      </c>
      <c r="L642" s="2" t="n">
        <f aca="false">(tcofTTGPERCEO!J640/$AD642)*(L$2/$B$2)</f>
        <v>0</v>
      </c>
      <c r="M642" s="2" t="n">
        <f aca="false">(tcofTTGPERCEO!K640/$AD642)*(M$2/$B$2)</f>
        <v>0.00485367445230084</v>
      </c>
      <c r="N642" s="2" t="n">
        <f aca="false">(tcofTTGPERCEO!L640/$AD642)*(N$2/$B$2)</f>
        <v>0.00375549726101381</v>
      </c>
      <c r="O642" s="2" t="n">
        <f aca="false">(tcofTTGPERCEO!M640/$AD642)*(O$2/$B$2)</f>
        <v>0.37940938199213</v>
      </c>
      <c r="P642" s="2" t="n">
        <f aca="false">(tcofTTGPERCEO!N640/$AD642)*(P$2/$B$2)</f>
        <v>0.000906696621808058</v>
      </c>
      <c r="Q642" s="2" t="n">
        <f aca="false">(tcofTTGPERCEO!O640/$AD642)*(Q$2/$B$2)</f>
        <v>0.000163332239220922</v>
      </c>
      <c r="R642" s="2" t="n">
        <f aca="false">(tcofTTGPERCEO!P640/$AD642)*(R$2/$B$2)</f>
        <v>0.000123283801861909</v>
      </c>
      <c r="S642" s="2" t="n">
        <f aca="false">(tcofTTGPERCEO!Q640/$AD642)*(S$2/$B$2)</f>
        <v>0.000330031816440194</v>
      </c>
      <c r="T642" s="2" t="n">
        <f aca="false">(tcofTTGPERCEO!R640/$AD642)*(T$2/$B$2)</f>
        <v>0.000598274615240768</v>
      </c>
      <c r="U642" s="2" t="n">
        <f aca="false">(tcofTTGPERCEO!S640/$AD642)*(U$2/$B$2)</f>
        <v>0.000392899689943363</v>
      </c>
      <c r="V642" s="2" t="n">
        <f aca="false">(tcofTTGPERCEO!T640/$AD642)*(V$2/$B$2)</f>
        <v>0</v>
      </c>
      <c r="W642" s="2" t="n">
        <f aca="false">(tcofTTGPERCEO!U640/$AD642)*(W$2/$B$2)</f>
        <v>0</v>
      </c>
      <c r="X642" s="2" t="n">
        <f aca="false">(tcofTTGPERCEO!V640/$AD642)*(X$2/$B$2)</f>
        <v>0</v>
      </c>
      <c r="Y642" s="2" t="n">
        <f aca="false">(tcofTTGPERCEO!W640/$AD642)*(Y$2/$B$2)</f>
        <v>0.00258042706999748</v>
      </c>
      <c r="Z642" s="2" t="n">
        <f aca="false">(tcofTTGPERCEO!X640/$AD642)*(Z$2/$B$2)</f>
        <v>0</v>
      </c>
      <c r="AA642" s="2" t="n">
        <f aca="false">(tcofTTGPERCEO!Y640/$AD642)*(AA$2/$B$2)</f>
        <v>2.78540968407177E-005</v>
      </c>
      <c r="AD642" s="2" t="n">
        <f aca="false">SUM(tcofTTGPERCEO!H640:AA640)</f>
        <v>236</v>
      </c>
    </row>
    <row r="643" customFormat="false" ht="12.8" hidden="false" customHeight="false" outlineLevel="0" collapsed="false">
      <c r="A643" s="2" t="str">
        <f aca="false">tcofTTGPERCEO!A641</f>
        <v>../tcof/chi-phi-metaok/roxane_elena_cm2_proinf.tei_corpo2_tto.cha </v>
      </c>
      <c r="B643" s="2" t="str">
        <f aca="false">tcofTTGPERCEO!B641</f>
        <v> PHI </v>
      </c>
      <c r="C643" s="2" t="str">
        <f aca="false">tcofTTGPERCEO!C641</f>
        <v> CHI </v>
      </c>
      <c r="D643" s="2" t="n">
        <f aca="false">tcofTTGPERCEO!D641</f>
        <v>0</v>
      </c>
      <c r="E643" s="2" t="n">
        <f aca="false">tcofTTGPERCEO!E641</f>
        <v>712</v>
      </c>
      <c r="F643" s="2" t="str">
        <f aca="false">tcofTTGPERCEO!F641</f>
        <v>10;07.05</v>
      </c>
      <c r="G643" s="2" t="str">
        <f aca="false">LEFT(F643,FIND(";",F643)-1)</f>
        <v>10</v>
      </c>
      <c r="H643" s="2" t="n">
        <f aca="false">SUM(J643:AA643)</f>
        <v>0.363759850981516</v>
      </c>
      <c r="I643" s="2" t="n">
        <f aca="false">SUM(J643,K643,M643,N643,O643,P643,Q643,R643,T643,U643)</f>
        <v>0.362830248988724</v>
      </c>
      <c r="J643" s="2" t="n">
        <f aca="false">(tcofTTGPERCEO!H641/$AD643)*(J$2/$B$2)</f>
        <v>0.000467115632612122</v>
      </c>
      <c r="K643" s="2" t="n">
        <f aca="false">(tcofTTGPERCEO!I641/$AD643)*(K$2/$B$2)</f>
        <v>0.000643027985054063</v>
      </c>
      <c r="L643" s="2" t="n">
        <f aca="false">(tcofTTGPERCEO!J641/$AD643)*(L$2/$B$2)</f>
        <v>0</v>
      </c>
      <c r="M643" s="2" t="n">
        <f aca="false">(tcofTTGPERCEO!K641/$AD643)*(M$2/$B$2)</f>
        <v>0.0102273854530625</v>
      </c>
      <c r="N643" s="2" t="n">
        <f aca="false">(tcofTTGPERCEO!L641/$AD643)*(N$2/$B$2)</f>
        <v>0.00460414209661953</v>
      </c>
      <c r="O643" s="2" t="n">
        <f aca="false">(tcofTTGPERCEO!M641/$AD643)*(O$2/$B$2)</f>
        <v>0.346888577821376</v>
      </c>
      <c r="P643" s="2" t="n">
        <f aca="false">(tcofTTGPERCEO!N641/$AD643)*(P$2/$B$2)</f>
        <v>0</v>
      </c>
      <c r="Q643" s="2" t="n">
        <f aca="false">(tcofTTGPERCEO!O641/$AD643)*(Q$2/$B$2)</f>
        <v>0</v>
      </c>
      <c r="R643" s="2" t="n">
        <f aca="false">(tcofTTGPERCEO!P641/$AD643)*(R$2/$B$2)</f>
        <v>0</v>
      </c>
      <c r="S643" s="2" t="n">
        <f aca="false">(tcofTTGPERCEO!Q641/$AD643)*(S$2/$B$2)</f>
        <v>0.000741785796951293</v>
      </c>
      <c r="T643" s="2" t="n">
        <f aca="false">(tcofTTGPERCEO!R641/$AD643)*(T$2/$B$2)</f>
        <v>0</v>
      </c>
      <c r="U643" s="2" t="n">
        <f aca="false">(tcofTTGPERCEO!S641/$AD643)*(U$2/$B$2)</f>
        <v>0</v>
      </c>
      <c r="V643" s="2" t="n">
        <f aca="false">(tcofTTGPERCEO!T641/$AD643)*(V$2/$B$2)</f>
        <v>0</v>
      </c>
      <c r="W643" s="2" t="n">
        <f aca="false">(tcofTTGPERCEO!U641/$AD643)*(W$2/$B$2)</f>
        <v>0</v>
      </c>
      <c r="X643" s="2" t="n">
        <f aca="false">(tcofTTGPERCEO!V641/$AD643)*(X$2/$B$2)</f>
        <v>0</v>
      </c>
      <c r="Y643" s="2" t="n">
        <f aca="false">(tcofTTGPERCEO!W641/$AD643)*(Y$2/$B$2)</f>
        <v>0</v>
      </c>
      <c r="Z643" s="2" t="n">
        <f aca="false">(tcofTTGPERCEO!X641/$AD643)*(Z$2/$B$2)</f>
        <v>0</v>
      </c>
      <c r="AA643" s="2" t="n">
        <f aca="false">(tcofTTGPERCEO!Y641/$AD643)*(AA$2/$B$2)</f>
        <v>0.000187816195840268</v>
      </c>
      <c r="AD643" s="2" t="n">
        <f aca="false">SUM(tcofTTGPERCEO!H641:AA641)</f>
        <v>35</v>
      </c>
    </row>
    <row r="644" customFormat="false" ht="12.8" hidden="false" customHeight="false" outlineLevel="0" collapsed="false">
      <c r="A644" s="2" t="str">
        <f aca="false">tcofTTGPERCEO!A642</f>
        <v>../tcof/chi-phi-metaok/sarah_carla_cm2_proinf.tei_corpo2_tto.cha </v>
      </c>
      <c r="B644" s="2" t="str">
        <f aca="false">tcofTTGPERCEO!B642</f>
        <v> PHI </v>
      </c>
      <c r="C644" s="2" t="str">
        <f aca="false">tcofTTGPERCEO!C642</f>
        <v> CHI </v>
      </c>
      <c r="D644" s="2" t="n">
        <f aca="false">tcofTTGPERCEO!D642</f>
        <v>1</v>
      </c>
      <c r="E644" s="2" t="n">
        <f aca="false">tcofTTGPERCEO!E642</f>
        <v>818</v>
      </c>
      <c r="F644" s="2" t="str">
        <f aca="false">tcofTTGPERCEO!F642</f>
        <v>11;</v>
      </c>
      <c r="G644" s="2" t="str">
        <f aca="false">LEFT(F644,FIND(";",F644)-1)</f>
        <v>11</v>
      </c>
      <c r="H644" s="2" t="n">
        <f aca="false">SUM(J644:AA644)</f>
        <v>0.383849625800478</v>
      </c>
      <c r="I644" s="2" t="n">
        <f aca="false">SUM(J644,K644,M644,N644,O644,P644,Q644,R644,T644,U644)</f>
        <v>0.378663635136178</v>
      </c>
      <c r="J644" s="2" t="n">
        <f aca="false">(tcofTTGPERCEO!H642/$AD644)*(J$2/$B$2)</f>
        <v>0.000255453861584754</v>
      </c>
      <c r="K644" s="2" t="n">
        <f aca="false">(tcofTTGPERCEO!I642/$AD644)*(K$2/$B$2)</f>
        <v>0</v>
      </c>
      <c r="L644" s="2" t="n">
        <f aca="false">(tcofTTGPERCEO!J642/$AD644)*(L$2/$B$2)</f>
        <v>0</v>
      </c>
      <c r="M644" s="2" t="n">
        <f aca="false">(tcofTTGPERCEO!K642/$AD644)*(M$2/$B$2)</f>
        <v>0.00111862028392871</v>
      </c>
      <c r="N644" s="2" t="n">
        <f aca="false">(tcofTTGPERCEO!L642/$AD644)*(N$2/$B$2)</f>
        <v>0.0025178902090888</v>
      </c>
      <c r="O644" s="2" t="n">
        <f aca="false">(tcofTTGPERCEO!M642/$AD644)*(O$2/$B$2)</f>
        <v>0.371505019867294</v>
      </c>
      <c r="P644" s="2" t="n">
        <f aca="false">(tcofTTGPERCEO!N642/$AD644)*(P$2/$B$2)</f>
        <v>0</v>
      </c>
      <c r="Q644" s="2" t="n">
        <f aca="false">(tcofTTGPERCEO!O642/$AD644)*(Q$2/$B$2)</f>
        <v>0.00180686289638145</v>
      </c>
      <c r="R644" s="2" t="n">
        <f aca="false">(tcofTTGPERCEO!P642/$AD644)*(R$2/$B$2)</f>
        <v>0</v>
      </c>
      <c r="S644" s="2" t="n">
        <f aca="false">(tcofTTGPERCEO!Q642/$AD644)*(S$2/$B$2)</f>
        <v>0.000811328215415477</v>
      </c>
      <c r="T644" s="2" t="n">
        <f aca="false">(tcofTTGPERCEO!R642/$AD644)*(T$2/$B$2)</f>
        <v>0.000735379214566777</v>
      </c>
      <c r="U644" s="2" t="n">
        <f aca="false">(tcofTTGPERCEO!S642/$AD644)*(U$2/$B$2)</f>
        <v>0.000724408803333076</v>
      </c>
      <c r="V644" s="2" t="n">
        <f aca="false">(tcofTTGPERCEO!T642/$AD644)*(V$2/$B$2)</f>
        <v>0</v>
      </c>
      <c r="W644" s="2" t="n">
        <f aca="false">(tcofTTGPERCEO!U642/$AD644)*(W$2/$B$2)</f>
        <v>0</v>
      </c>
      <c r="X644" s="2" t="n">
        <f aca="false">(tcofTTGPERCEO!V642/$AD644)*(X$2/$B$2)</f>
        <v>0</v>
      </c>
      <c r="Y644" s="2" t="n">
        <f aca="false">(tcofTTGPERCEO!W642/$AD644)*(Y$2/$B$2)</f>
        <v>0.00380612992824628</v>
      </c>
      <c r="Z644" s="2" t="n">
        <f aca="false">(tcofTTGPERCEO!X642/$AD644)*(Z$2/$B$2)</f>
        <v>0.00056853252063884</v>
      </c>
      <c r="AA644" s="2" t="n">
        <f aca="false">(tcofTTGPERCEO!Y642/$AD644)*(AA$2/$B$2)</f>
        <v>0</v>
      </c>
      <c r="AD644" s="2" t="n">
        <f aca="false">SUM(tcofTTGPERCEO!H642:AA642)</f>
        <v>64</v>
      </c>
    </row>
    <row r="645" customFormat="false" ht="12.8" hidden="false" customHeight="false" outlineLevel="0" collapsed="false">
      <c r="A645" s="2" t="str">
        <f aca="false">tcofTTGPERCEO!A643</f>
        <v>../tcof/chi-phi-metaok/sarah_celine_ce1_proinf.tei_corpo2_tto.cha </v>
      </c>
      <c r="B645" s="2" t="str">
        <f aca="false">tcofTTGPERCEO!B643</f>
        <v> PHI </v>
      </c>
      <c r="C645" s="2" t="str">
        <f aca="false">tcofTTGPERCEO!C643</f>
        <v> CHI </v>
      </c>
      <c r="D645" s="2" t="n">
        <f aca="false">tcofTTGPERCEO!D643</f>
        <v>16</v>
      </c>
      <c r="E645" s="2" t="n">
        <f aca="false">tcofTTGPERCEO!E643</f>
        <v>879</v>
      </c>
      <c r="F645" s="2" t="str">
        <f aca="false">tcofTTGPERCEO!F643</f>
        <v>7;09.17</v>
      </c>
      <c r="G645" s="2" t="str">
        <f aca="false">LEFT(F645,FIND(";",F645)-1)</f>
        <v>7</v>
      </c>
      <c r="H645" s="2" t="n">
        <f aca="false">SUM(J645:AA645)</f>
        <v>0.369733045289715</v>
      </c>
      <c r="I645" s="2" t="n">
        <f aca="false">SUM(J645,K645,M645,N645,O645,P645,Q645,R645,T645,U645)</f>
        <v>0.368771313941825</v>
      </c>
      <c r="J645" s="2" t="n">
        <f aca="false">(tcofTTGPERCEO!H643/$AD645)*(J$2/$B$2)</f>
        <v>0</v>
      </c>
      <c r="K645" s="2" t="n">
        <f aca="false">(tcofTTGPERCEO!I643/$AD645)*(K$2/$B$2)</f>
        <v>0</v>
      </c>
      <c r="L645" s="2" t="n">
        <f aca="false">(tcofTTGPERCEO!J643/$AD645)*(L$2/$B$2)</f>
        <v>0</v>
      </c>
      <c r="M645" s="2" t="n">
        <f aca="false">(tcofTTGPERCEO!K643/$AD645)*(M$2/$B$2)</f>
        <v>0</v>
      </c>
      <c r="N645" s="2" t="n">
        <f aca="false">(tcofTTGPERCEO!L643/$AD645)*(N$2/$B$2)</f>
        <v>0.00805724866908418</v>
      </c>
      <c r="O645" s="2" t="n">
        <f aca="false">(tcofTTGPERCEO!M643/$AD645)*(O$2/$B$2)</f>
        <v>0.354115423192655</v>
      </c>
      <c r="P645" s="2" t="n">
        <f aca="false">(tcofTTGPERCEO!N643/$AD645)*(P$2/$B$2)</f>
        <v>0</v>
      </c>
      <c r="Q645" s="2" t="n">
        <f aca="false">(tcofTTGPERCEO!O643/$AD645)*(Q$2/$B$2)</f>
        <v>0.00192732042280688</v>
      </c>
      <c r="R645" s="2" t="n">
        <f aca="false">(tcofTTGPERCEO!P643/$AD645)*(R$2/$B$2)</f>
        <v>0</v>
      </c>
      <c r="S645" s="2" t="n">
        <f aca="false">(tcofTTGPERCEO!Q643/$AD645)*(S$2/$B$2)</f>
        <v>0</v>
      </c>
      <c r="T645" s="2" t="n">
        <f aca="false">(tcofTTGPERCEO!R643/$AD645)*(T$2/$B$2)</f>
        <v>0.00235321348661369</v>
      </c>
      <c r="U645" s="2" t="n">
        <f aca="false">(tcofTTGPERCEO!S643/$AD645)*(U$2/$B$2)</f>
        <v>0.00231810817066584</v>
      </c>
      <c r="V645" s="2" t="n">
        <f aca="false">(tcofTTGPERCEO!T643/$AD645)*(V$2/$B$2)</f>
        <v>0.000961731347889823</v>
      </c>
      <c r="W645" s="2" t="n">
        <f aca="false">(tcofTTGPERCEO!U643/$AD645)*(W$2/$B$2)</f>
        <v>0</v>
      </c>
      <c r="X645" s="2" t="n">
        <f aca="false">(tcofTTGPERCEO!V643/$AD645)*(X$2/$B$2)</f>
        <v>0</v>
      </c>
      <c r="Y645" s="2" t="n">
        <f aca="false">(tcofTTGPERCEO!W643/$AD645)*(Y$2/$B$2)</f>
        <v>0</v>
      </c>
      <c r="Z645" s="2" t="n">
        <f aca="false">(tcofTTGPERCEO!X643/$AD645)*(Z$2/$B$2)</f>
        <v>0</v>
      </c>
      <c r="AA645" s="2" t="n">
        <f aca="false">(tcofTTGPERCEO!Y643/$AD645)*(AA$2/$B$2)</f>
        <v>0</v>
      </c>
      <c r="AD645" s="2" t="n">
        <f aca="false">SUM(tcofTTGPERCEO!H643:AA643)</f>
        <v>20</v>
      </c>
    </row>
    <row r="646" customFormat="false" ht="12.8" hidden="false" customHeight="false" outlineLevel="0" collapsed="false">
      <c r="A646" s="2" t="str">
        <f aca="false">tcofTTGPERCEO!A644</f>
        <v>../tcof/chi-phi-metaok/sarah_julien_ce2_proinf.tei_corpo2_tto.cha </v>
      </c>
      <c r="B646" s="2" t="str">
        <f aca="false">tcofTTGPERCEO!B644</f>
        <v> PHI </v>
      </c>
      <c r="C646" s="2" t="str">
        <f aca="false">tcofTTGPERCEO!C644</f>
        <v> CHI </v>
      </c>
      <c r="D646" s="2" t="n">
        <f aca="false">tcofTTGPERCEO!D644</f>
        <v>13</v>
      </c>
      <c r="E646" s="2" t="n">
        <f aca="false">tcofTTGPERCEO!E644</f>
        <v>1110</v>
      </c>
      <c r="F646" s="2" t="str">
        <f aca="false">tcofTTGPERCEO!F644</f>
        <v>8;03.18</v>
      </c>
      <c r="G646" s="2" t="str">
        <f aca="false">LEFT(F646,FIND(";",F646)-1)</f>
        <v>8</v>
      </c>
      <c r="H646" s="2" t="n">
        <f aca="false">SUM(J646:AA646)</f>
        <v>0.361647097887068</v>
      </c>
      <c r="I646" s="2" t="n">
        <f aca="false">SUM(J646,K646,M646,N646,O646,P646,Q646,R646,T646,U646)</f>
        <v>0.357010178888313</v>
      </c>
      <c r="J646" s="2" t="n">
        <f aca="false">(tcofTTGPERCEO!H644/$AD646)*(J$2/$B$2)</f>
        <v>0</v>
      </c>
      <c r="K646" s="2" t="n">
        <f aca="false">(tcofTTGPERCEO!I644/$AD646)*(K$2/$B$2)</f>
        <v>0</v>
      </c>
      <c r="L646" s="2" t="n">
        <f aca="false">(tcofTTGPERCEO!J644/$AD646)*(L$2/$B$2)</f>
        <v>0</v>
      </c>
      <c r="M646" s="2" t="n">
        <f aca="false">(tcofTTGPERCEO!K644/$AD646)*(M$2/$B$2)</f>
        <v>0.00447448113571484</v>
      </c>
      <c r="N646" s="2" t="n">
        <f aca="false">(tcofTTGPERCEO!L644/$AD646)*(N$2/$B$2)</f>
        <v>0.00647457482337121</v>
      </c>
      <c r="O646" s="2" t="n">
        <f aca="false">(tcofTTGPERCEO!M644/$AD646)*(O$2/$B$2)</f>
        <v>0.343275155135737</v>
      </c>
      <c r="P646" s="2" t="n">
        <f aca="false">(tcofTTGPERCEO!N644/$AD646)*(P$2/$B$2)</f>
        <v>0.000272934187176915</v>
      </c>
      <c r="Q646" s="2" t="n">
        <f aca="false">(tcofTTGPERCEO!O644/$AD646)*(Q$2/$B$2)</f>
        <v>0.000344164361215515</v>
      </c>
      <c r="R646" s="2" t="n">
        <f aca="false">(tcofTTGPERCEO!P644/$AD646)*(R$2/$B$2)</f>
        <v>8.65921941649123E-005</v>
      </c>
      <c r="S646" s="2" t="n">
        <f aca="false">(tcofTTGPERCEO!Q644/$AD646)*(S$2/$B$2)</f>
        <v>0</v>
      </c>
      <c r="T646" s="2" t="n">
        <f aca="false">(tcofTTGPERCEO!R644/$AD646)*(T$2/$B$2)</f>
        <v>0.000840433388076317</v>
      </c>
      <c r="U646" s="2" t="n">
        <f aca="false">(tcofTTGPERCEO!S644/$AD646)*(U$2/$B$2)</f>
        <v>0.0012418436628567</v>
      </c>
      <c r="V646" s="2" t="n">
        <f aca="false">(tcofTTGPERCEO!T644/$AD646)*(V$2/$B$2)</f>
        <v>0.000343475481389223</v>
      </c>
      <c r="W646" s="2" t="n">
        <f aca="false">(tcofTTGPERCEO!U644/$AD646)*(W$2/$B$2)</f>
        <v>0</v>
      </c>
      <c r="X646" s="2" t="n">
        <f aca="false">(tcofTTGPERCEO!V644/$AD646)*(X$2/$B$2)</f>
        <v>0</v>
      </c>
      <c r="Y646" s="2" t="n">
        <f aca="false">(tcofTTGPERCEO!W644/$AD646)*(Y$2/$B$2)</f>
        <v>0.00380612992824628</v>
      </c>
      <c r="Z646" s="2" t="n">
        <f aca="false">(tcofTTGPERCEO!X644/$AD646)*(Z$2/$B$2)</f>
        <v>0.000487313589119005</v>
      </c>
      <c r="AA646" s="2" t="n">
        <f aca="false">(tcofTTGPERCEO!Y644/$AD646)*(AA$2/$B$2)</f>
        <v>0</v>
      </c>
      <c r="AD646" s="2" t="n">
        <f aca="false">SUM(tcofTTGPERCEO!H644:AA644)</f>
        <v>112</v>
      </c>
    </row>
    <row r="647" customFormat="false" ht="12.8" hidden="false" customHeight="false" outlineLevel="0" collapsed="false">
      <c r="A647" s="2" t="str">
        <f aca="false">tcofTTGPERCEO!A645</f>
        <v>../tcof/chi-phi-metaok/sebastien_kevin_cm2_proinf.tei_corpo2_tto.cha </v>
      </c>
      <c r="B647" s="2" t="str">
        <f aca="false">tcofTTGPERCEO!B645</f>
        <v> PHI </v>
      </c>
      <c r="C647" s="2" t="str">
        <f aca="false">tcofTTGPERCEO!C645</f>
        <v> CHI </v>
      </c>
      <c r="D647" s="2" t="n">
        <f aca="false">tcofTTGPERCEO!D645</f>
        <v>5</v>
      </c>
      <c r="E647" s="2" t="n">
        <f aca="false">tcofTTGPERCEO!E645</f>
        <v>871</v>
      </c>
      <c r="F647" s="2" t="str">
        <f aca="false">tcofTTGPERCEO!F645</f>
        <v>11;</v>
      </c>
      <c r="G647" s="2" t="str">
        <f aca="false">LEFT(F647,FIND(";",F647)-1)</f>
        <v>11</v>
      </c>
      <c r="H647" s="2" t="n">
        <f aca="false">SUM(J647:AA647)</f>
        <v>0.32733757954024</v>
      </c>
      <c r="I647" s="2" t="n">
        <f aca="false">SUM(J647,K647,M647,N647,O647,P647,Q647,R647,T647,U647)</f>
        <v>0.320721476169399</v>
      </c>
      <c r="J647" s="2" t="n">
        <f aca="false">(tcofTTGPERCEO!H645/$AD647)*(J$2/$B$2)</f>
        <v>0.00064535712400359</v>
      </c>
      <c r="K647" s="2" t="n">
        <f aca="false">(tcofTTGPERCEO!I645/$AD647)*(K$2/$B$2)</f>
        <v>0.000296131308906476</v>
      </c>
      <c r="L647" s="2" t="n">
        <f aca="false">(tcofTTGPERCEO!J645/$AD647)*(L$2/$B$2)</f>
        <v>0</v>
      </c>
      <c r="M647" s="2" t="n">
        <f aca="false">(tcofTTGPERCEO!K645/$AD647)*(M$2/$B$2)</f>
        <v>0.000941996028571544</v>
      </c>
      <c r="N647" s="2" t="n">
        <f aca="false">(tcofTTGPERCEO!L645/$AD647)*(N$2/$B$2)</f>
        <v>0.00212032859712741</v>
      </c>
      <c r="O647" s="2" t="n">
        <f aca="false">(tcofTTGPERCEO!M645/$AD647)*(O$2/$B$2)</f>
        <v>0.312846332519827</v>
      </c>
      <c r="P647" s="2" t="n">
        <f aca="false">(tcofTTGPERCEO!N645/$AD647)*(P$2/$B$2)</f>
        <v>0</v>
      </c>
      <c r="Q647" s="2" t="n">
        <f aca="false">(tcofTTGPERCEO!O645/$AD647)*(Q$2/$B$2)</f>
        <v>0.00152156875484754</v>
      </c>
      <c r="R647" s="2" t="n">
        <f aca="false">(tcofTTGPERCEO!P645/$AD647)*(R$2/$B$2)</f>
        <v>0.000510438197182641</v>
      </c>
      <c r="S647" s="2" t="n">
        <f aca="false">(tcofTTGPERCEO!Q645/$AD647)*(S$2/$B$2)</f>
        <v>0.000341611880174938</v>
      </c>
      <c r="T647" s="2" t="n">
        <f aca="false">(tcofTTGPERCEO!R645/$AD647)*(T$2/$B$2)</f>
        <v>0.000619266707003602</v>
      </c>
      <c r="U647" s="2" t="n">
        <f aca="false">(tcofTTGPERCEO!S645/$AD647)*(U$2/$B$2)</f>
        <v>0.00122005693192939</v>
      </c>
      <c r="V647" s="2" t="n">
        <f aca="false">(tcofTTGPERCEO!T645/$AD647)*(V$2/$B$2)</f>
        <v>0.000253087196813111</v>
      </c>
      <c r="W647" s="2" t="n">
        <f aca="false">(tcofTTGPERCEO!U645/$AD647)*(W$2/$B$2)</f>
        <v>0</v>
      </c>
      <c r="X647" s="2" t="n">
        <f aca="false">(tcofTTGPERCEO!V645/$AD647)*(X$2/$B$2)</f>
        <v>0</v>
      </c>
      <c r="Y647" s="2" t="n">
        <f aca="false">(tcofTTGPERCEO!W645/$AD647)*(Y$2/$B$2)</f>
        <v>0.0056090335784682</v>
      </c>
      <c r="Z647" s="2" t="n">
        <f aca="false">(tcofTTGPERCEO!X645/$AD647)*(Z$2/$B$2)</f>
        <v>0.000239382113953196</v>
      </c>
      <c r="AA647" s="2" t="n">
        <f aca="false">(tcofTTGPERCEO!Y645/$AD647)*(AA$2/$B$2)</f>
        <v>0.000172988601431826</v>
      </c>
      <c r="AD647" s="2" t="n">
        <f aca="false">SUM(tcofTTGPERCEO!H645:AA645)</f>
        <v>76</v>
      </c>
    </row>
    <row r="648" customFormat="false" ht="12.8" hidden="false" customHeight="false" outlineLevel="0" collapsed="false">
      <c r="A648" s="2" t="str">
        <f aca="false">tcofTTGPERCEO!A646</f>
        <v>../tcof/chi-phi-metaok/serena_fabien_ce1_proinf.tei_corpo2_tto.cha </v>
      </c>
      <c r="B648" s="2" t="str">
        <f aca="false">tcofTTGPERCEO!B646</f>
        <v> PHI </v>
      </c>
      <c r="C648" s="2" t="str">
        <f aca="false">tcofTTGPERCEO!C646</f>
        <v> CHI </v>
      </c>
      <c r="D648" s="2" t="n">
        <f aca="false">tcofTTGPERCEO!D646</f>
        <v>2</v>
      </c>
      <c r="E648" s="2" t="n">
        <f aca="false">tcofTTGPERCEO!E646</f>
        <v>1874</v>
      </c>
      <c r="F648" s="2" t="str">
        <f aca="false">tcofTTGPERCEO!F646</f>
        <v>7;10.23</v>
      </c>
      <c r="G648" s="2" t="str">
        <f aca="false">LEFT(F648,FIND(";",F648)-1)</f>
        <v>7</v>
      </c>
      <c r="H648" s="2" t="n">
        <f aca="false">SUM(J648:AA648)</f>
        <v>0.329304220353368</v>
      </c>
      <c r="I648" s="2" t="n">
        <f aca="false">SUM(J648,K648,M648,N648,O648,P648,Q648,R648,T648,U648)</f>
        <v>0.326569113935212</v>
      </c>
      <c r="J648" s="2" t="n">
        <f aca="false">(tcofTTGPERCEO!H646/$AD648)*(J$2/$B$2)</f>
        <v>0.000186846253044849</v>
      </c>
      <c r="K648" s="2" t="n">
        <f aca="false">(tcofTTGPERCEO!I646/$AD648)*(K$2/$B$2)</f>
        <v>0</v>
      </c>
      <c r="L648" s="2" t="n">
        <f aca="false">(tcofTTGPERCEO!J646/$AD648)*(L$2/$B$2)</f>
        <v>0</v>
      </c>
      <c r="M648" s="2" t="n">
        <f aca="false">(tcofTTGPERCEO!K646/$AD648)*(M$2/$B$2)</f>
        <v>0.00900009919869499</v>
      </c>
      <c r="N648" s="2" t="n">
        <f aca="false">(tcofTTGPERCEO!L646/$AD648)*(N$2/$B$2)</f>
        <v>0.00368331367729562</v>
      </c>
      <c r="O648" s="2" t="n">
        <f aca="false">(tcofTTGPERCEO!M646/$AD648)*(O$2/$B$2)</f>
        <v>0.309308981890727</v>
      </c>
      <c r="P648" s="2" t="n">
        <f aca="false">(tcofTTGPERCEO!N646/$AD648)*(P$2/$B$2)</f>
        <v>0.000873389398966129</v>
      </c>
      <c r="Q648" s="2" t="n">
        <f aca="false">(tcofTTGPERCEO!O646/$AD648)*(Q$2/$B$2)</f>
        <v>0.00132159114706758</v>
      </c>
      <c r="R648" s="2" t="n">
        <f aca="false">(tcofTTGPERCEO!P646/$AD648)*(R$2/$B$2)</f>
        <v>5.54190042655439E-005</v>
      </c>
      <c r="S648" s="2" t="n">
        <f aca="false">(tcofTTGPERCEO!Q646/$AD648)*(S$2/$B$2)</f>
        <v>0</v>
      </c>
      <c r="T648" s="2" t="n">
        <f aca="false">(tcofTTGPERCEO!R646/$AD648)*(T$2/$B$2)</f>
        <v>0.00134469342092211</v>
      </c>
      <c r="U648" s="2" t="n">
        <f aca="false">(tcofTTGPERCEO!S646/$AD648)*(U$2/$B$2)</f>
        <v>0.000794779944228289</v>
      </c>
      <c r="V648" s="2" t="n">
        <f aca="false">(tcofTTGPERCEO!T646/$AD648)*(V$2/$B$2)</f>
        <v>0.000109912154044551</v>
      </c>
      <c r="W648" s="2" t="n">
        <f aca="false">(tcofTTGPERCEO!U646/$AD648)*(W$2/$B$2)</f>
        <v>0</v>
      </c>
      <c r="X648" s="2" t="n">
        <f aca="false">(tcofTTGPERCEO!V646/$AD648)*(X$2/$B$2)</f>
        <v>0</v>
      </c>
      <c r="Y648" s="2" t="n">
        <f aca="false">(tcofTTGPERCEO!W646/$AD648)*(Y$2/$B$2)</f>
        <v>0.00208793413206653</v>
      </c>
      <c r="Z648" s="2" t="n">
        <f aca="false">(tcofTTGPERCEO!X646/$AD648)*(Z$2/$B$2)</f>
        <v>0.000311880697036163</v>
      </c>
      <c r="AA648" s="2" t="n">
        <f aca="false">(tcofTTGPERCEO!Y646/$AD648)*(AA$2/$B$2)</f>
        <v>0.000225379435008322</v>
      </c>
      <c r="AD648" s="2" t="n">
        <f aca="false">SUM(tcofTTGPERCEO!H646:AA646)</f>
        <v>175</v>
      </c>
    </row>
    <row r="649" customFormat="false" ht="12.8" hidden="false" customHeight="false" outlineLevel="0" collapsed="false">
      <c r="A649" s="2" t="str">
        <f aca="false">tcofTTGPERCEO!A647</f>
        <v>../tcof/chi-phi-metaok/severine_camille_ce1_proinf.tei_corpo2_tto.cha </v>
      </c>
      <c r="B649" s="2" t="str">
        <f aca="false">tcofTTGPERCEO!B647</f>
        <v> PHI </v>
      </c>
      <c r="C649" s="2" t="str">
        <f aca="false">tcofTTGPERCEO!C647</f>
        <v> CHI </v>
      </c>
      <c r="D649" s="2" t="n">
        <f aca="false">tcofTTGPERCEO!D647</f>
        <v>5</v>
      </c>
      <c r="E649" s="2" t="n">
        <f aca="false">tcofTTGPERCEO!E647</f>
        <v>998</v>
      </c>
      <c r="F649" s="2" t="str">
        <f aca="false">tcofTTGPERCEO!F647</f>
        <v>7;07.05</v>
      </c>
      <c r="G649" s="2" t="str">
        <f aca="false">LEFT(F649,FIND(";",F649)-1)</f>
        <v>7</v>
      </c>
      <c r="H649" s="2" t="n">
        <f aca="false">SUM(J649:AA649)</f>
        <v>0.332599573869538</v>
      </c>
      <c r="I649" s="2" t="n">
        <f aca="false">SUM(J649,K649,M649,N649,O649,P649,Q649,R649,T649,U649)</f>
        <v>0.332599573869538</v>
      </c>
      <c r="J649" s="2" t="n">
        <f aca="false">(tcofTTGPERCEO!H647/$AD649)*(J$2/$B$2)</f>
        <v>0</v>
      </c>
      <c r="K649" s="2" t="n">
        <f aca="false">(tcofTTGPERCEO!I647/$AD649)*(K$2/$B$2)</f>
        <v>0</v>
      </c>
      <c r="L649" s="2" t="n">
        <f aca="false">(tcofTTGPERCEO!J647/$AD649)*(L$2/$B$2)</f>
        <v>0</v>
      </c>
      <c r="M649" s="2" t="n">
        <f aca="false">(tcofTTGPERCEO!K647/$AD649)*(M$2/$B$2)</f>
        <v>0.00826058055824278</v>
      </c>
      <c r="N649" s="2" t="n">
        <f aca="false">(tcofTTGPERCEO!L647/$AD649)*(N$2/$B$2)</f>
        <v>0.00929682538740482</v>
      </c>
      <c r="O649" s="2" t="n">
        <f aca="false">(tcofTTGPERCEO!M647/$AD649)*(O$2/$B$2)</f>
        <v>0.311310262147389</v>
      </c>
      <c r="P649" s="2" t="n">
        <f aca="false">(tcofTTGPERCEO!N647/$AD649)*(P$2/$B$2)</f>
        <v>0.00117571649860825</v>
      </c>
      <c r="Q649" s="2" t="n">
        <f aca="false">(tcofTTGPERCEO!O647/$AD649)*(Q$2/$B$2)</f>
        <v>0</v>
      </c>
      <c r="R649" s="2" t="n">
        <f aca="false">(tcofTTGPERCEO!P647/$AD649)*(R$2/$B$2)</f>
        <v>0.000746025057420783</v>
      </c>
      <c r="S649" s="2" t="n">
        <f aca="false">(tcofTTGPERCEO!Q647/$AD649)*(S$2/$B$2)</f>
        <v>0</v>
      </c>
      <c r="T649" s="2" t="n">
        <f aca="false">(tcofTTGPERCEO!R647/$AD649)*(T$2/$B$2)</f>
        <v>0.00181016422047207</v>
      </c>
      <c r="U649" s="2" t="n">
        <f aca="false">(tcofTTGPERCEO!S647/$AD649)*(U$2/$B$2)</f>
        <v>0</v>
      </c>
      <c r="V649" s="2" t="n">
        <f aca="false">(tcofTTGPERCEO!T647/$AD649)*(V$2/$B$2)</f>
        <v>0</v>
      </c>
      <c r="W649" s="2" t="n">
        <f aca="false">(tcofTTGPERCEO!U647/$AD649)*(W$2/$B$2)</f>
        <v>0</v>
      </c>
      <c r="X649" s="2" t="n">
        <f aca="false">(tcofTTGPERCEO!V647/$AD649)*(X$2/$B$2)</f>
        <v>0</v>
      </c>
      <c r="Y649" s="2" t="n">
        <f aca="false">(tcofTTGPERCEO!W647/$AD649)*(Y$2/$B$2)</f>
        <v>0</v>
      </c>
      <c r="Z649" s="2" t="n">
        <f aca="false">(tcofTTGPERCEO!X647/$AD649)*(Z$2/$B$2)</f>
        <v>0</v>
      </c>
      <c r="AA649" s="2" t="n">
        <f aca="false">(tcofTTGPERCEO!Y647/$AD649)*(AA$2/$B$2)</f>
        <v>0</v>
      </c>
      <c r="AD649" s="2" t="n">
        <f aca="false">SUM(tcofTTGPERCEO!H647:AA647)</f>
        <v>26</v>
      </c>
    </row>
    <row r="650" customFormat="false" ht="12.8" hidden="false" customHeight="false" outlineLevel="0" collapsed="false">
      <c r="A650" s="2" t="str">
        <f aca="false">tcofTTGPERCEO!A648</f>
        <v>../tcof/chi-phi-metaok/solene_sofia_cm1_proinf.tei_corpo2_tto.cha </v>
      </c>
      <c r="B650" s="2" t="str">
        <f aca="false">tcofTTGPERCEO!B648</f>
        <v> PHI </v>
      </c>
      <c r="C650" s="2" t="str">
        <f aca="false">tcofTTGPERCEO!C648</f>
        <v> CHI </v>
      </c>
      <c r="D650" s="2" t="n">
        <f aca="false">tcofTTGPERCEO!D648</f>
        <v>10</v>
      </c>
      <c r="E650" s="2" t="n">
        <f aca="false">tcofTTGPERCEO!E648</f>
        <v>2167</v>
      </c>
      <c r="F650" s="2" t="str">
        <f aca="false">tcofTTGPERCEO!F648</f>
        <v>10;02.11</v>
      </c>
      <c r="G650" s="2" t="str">
        <f aca="false">LEFT(F650,FIND(";",F650)-1)</f>
        <v>10</v>
      </c>
      <c r="H650" s="2" t="n">
        <f aca="false">SUM(J650:AA650)</f>
        <v>0.319023574742597</v>
      </c>
      <c r="I650" s="2" t="n">
        <f aca="false">SUM(J650,K650,M650,N650,O650,P650,Q650,R650,T650,U650)</f>
        <v>0.314684380351157</v>
      </c>
      <c r="J650" s="2" t="n">
        <f aca="false">(tcofTTGPERCEO!H648/$AD650)*(J$2/$B$2)</f>
        <v>0.000427027350708843</v>
      </c>
      <c r="K650" s="2" t="n">
        <f aca="false">(tcofTTGPERCEO!I648/$AD650)*(K$2/$B$2)</f>
        <v>0.000755797818253843</v>
      </c>
      <c r="L650" s="2" t="n">
        <f aca="false">(tcofTTGPERCEO!J648/$AD650)*(L$2/$B$2)</f>
        <v>0</v>
      </c>
      <c r="M650" s="2" t="n">
        <f aca="false">(tcofTTGPERCEO!K648/$AD650)*(M$2/$B$2)</f>
        <v>0.000801399606396687</v>
      </c>
      <c r="N650" s="2" t="n">
        <f aca="false">(tcofTTGPERCEO!L648/$AD650)*(N$2/$B$2)</f>
        <v>0.00481029771288608</v>
      </c>
      <c r="O650" s="2" t="n">
        <f aca="false">(tcofTTGPERCEO!M648/$AD650)*(O$2/$B$2)</f>
        <v>0.302017418501198</v>
      </c>
      <c r="P650" s="2" t="n">
        <f aca="false">(tcofTTGPERCEO!N648/$AD650)*(P$2/$B$2)</f>
        <v>0.000570310241862211</v>
      </c>
      <c r="Q650" s="2" t="n">
        <f aca="false">(tcofTTGPERCEO!O648/$AD650)*(Q$2/$B$2)</f>
        <v>0.00129446894069119</v>
      </c>
      <c r="R650" s="2" t="n">
        <f aca="false">(tcofTTGPERCEO!P648/$AD650)*(R$2/$B$2)</f>
        <v>0</v>
      </c>
      <c r="S650" s="2" t="n">
        <f aca="false">(tcofTTGPERCEO!Q648/$AD650)*(S$2/$B$2)</f>
        <v>0.000484375053979389</v>
      </c>
      <c r="T650" s="2" t="n">
        <f aca="false">(tcofTTGPERCEO!R648/$AD650)*(T$2/$B$2)</f>
        <v>0.00193174241438437</v>
      </c>
      <c r="U650" s="2" t="n">
        <f aca="false">(tcofTTGPERCEO!S648/$AD650)*(U$2/$B$2)</f>
        <v>0.00207591776477538</v>
      </c>
      <c r="V650" s="2" t="n">
        <f aca="false">(tcofTTGPERCEO!T648/$AD650)*(V$2/$B$2)</f>
        <v>0.000215312988333542</v>
      </c>
      <c r="W650" s="2" t="n">
        <f aca="false">(tcofTTGPERCEO!U648/$AD650)*(W$2/$B$2)</f>
        <v>0</v>
      </c>
      <c r="X650" s="2" t="n">
        <f aca="false">(tcofTTGPERCEO!V648/$AD650)*(X$2/$B$2)</f>
        <v>0</v>
      </c>
      <c r="Y650" s="2" t="n">
        <f aca="false">(tcofTTGPERCEO!W648/$AD650)*(Y$2/$B$2)</f>
        <v>0.00272677965008688</v>
      </c>
      <c r="Z650" s="2" t="n">
        <f aca="false">(tcofTTGPERCEO!X648/$AD650)*(Z$2/$B$2)</f>
        <v>0.000814613760915352</v>
      </c>
      <c r="AA650" s="2" t="n">
        <f aca="false">(tcofTTGPERCEO!Y648/$AD650)*(AA$2/$B$2)</f>
        <v>9.81129381255132E-005</v>
      </c>
      <c r="AD650" s="2" t="n">
        <f aca="false">SUM(tcofTTGPERCEO!H648:AA648)</f>
        <v>268</v>
      </c>
    </row>
    <row r="651" customFormat="false" ht="12.8" hidden="false" customHeight="false" outlineLevel="0" collapsed="false">
      <c r="A651" s="2" t="str">
        <f aca="false">tcofTTGPERCEO!A649</f>
        <v>../tcof/chi-phi-metaok/thomas_allan_cp_proinf.tei_corpo2_tto.cha </v>
      </c>
      <c r="B651" s="2" t="str">
        <f aca="false">tcofTTGPERCEO!B649</f>
        <v> PHI </v>
      </c>
      <c r="C651" s="2" t="str">
        <f aca="false">tcofTTGPERCEO!C649</f>
        <v> CHI </v>
      </c>
      <c r="D651" s="2" t="n">
        <f aca="false">tcofTTGPERCEO!D649</f>
        <v>6</v>
      </c>
      <c r="E651" s="2" t="n">
        <f aca="false">tcofTTGPERCEO!E649</f>
        <v>1960</v>
      </c>
      <c r="F651" s="2" t="str">
        <f aca="false">tcofTTGPERCEO!F649</f>
        <v>6;09.17</v>
      </c>
      <c r="G651" s="2" t="str">
        <f aca="false">LEFT(F651,FIND(";",F651)-1)</f>
        <v>6</v>
      </c>
      <c r="H651" s="2" t="n">
        <f aca="false">SUM(J651:AA651)</f>
        <v>0.326061451603025</v>
      </c>
      <c r="I651" s="2" t="n">
        <f aca="false">SUM(J651,K651,M651,N651,O651,P651,Q651,R651,T651,U651)</f>
        <v>0.323842582465875</v>
      </c>
      <c r="J651" s="2" t="n">
        <f aca="false">(tcofTTGPERCEO!H649/$AD651)*(J$2/$B$2)</f>
        <v>0</v>
      </c>
      <c r="K651" s="2" t="n">
        <f aca="false">(tcofTTGPERCEO!I649/$AD651)*(K$2/$B$2)</f>
        <v>0.000696061220934811</v>
      </c>
      <c r="L651" s="2" t="n">
        <f aca="false">(tcofTTGPERCEO!J649/$AD651)*(L$2/$B$2)</f>
        <v>0</v>
      </c>
      <c r="M651" s="2" t="n">
        <f aca="false">(tcofTTGPERCEO!K649/$AD651)*(M$2/$B$2)</f>
        <v>0.00959476367246068</v>
      </c>
      <c r="N651" s="2" t="n">
        <f aca="false">(tcofTTGPERCEO!L649/$AD651)*(N$2/$B$2)</f>
        <v>0.00747579773420181</v>
      </c>
      <c r="O651" s="2" t="n">
        <f aca="false">(tcofTTGPERCEO!M649/$AD651)*(O$2/$B$2)</f>
        <v>0.302484455746303</v>
      </c>
      <c r="P651" s="2" t="n">
        <f aca="false">(tcofTTGPERCEO!N649/$AD651)*(P$2/$B$2)</f>
        <v>0.00126056201912637</v>
      </c>
      <c r="Q651" s="2" t="n">
        <f aca="false">(tcofTTGPERCEO!O649/$AD651)*(Q$2/$B$2)</f>
        <v>0.000397385654186986</v>
      </c>
      <c r="R651" s="2" t="n">
        <f aca="false">(tcofTTGPERCEO!P649/$AD651)*(R$2/$B$2)</f>
        <v>0</v>
      </c>
      <c r="S651" s="2" t="n">
        <f aca="false">(tcofTTGPERCEO!Q649/$AD651)*(S$2/$B$2)</f>
        <v>0.000267654669003044</v>
      </c>
      <c r="T651" s="2" t="n">
        <f aca="false">(tcofTTGPERCEO!R649/$AD651)*(T$2/$B$2)</f>
        <v>0.00145559597110125</v>
      </c>
      <c r="U651" s="2" t="n">
        <f aca="false">(tcofTTGPERCEO!S649/$AD651)*(U$2/$B$2)</f>
        <v>0.000477960447559968</v>
      </c>
      <c r="V651" s="2" t="n">
        <f aca="false">(tcofTTGPERCEO!T649/$AD651)*(V$2/$B$2)</f>
        <v>0</v>
      </c>
      <c r="W651" s="2" t="n">
        <f aca="false">(tcofTTGPERCEO!U649/$AD651)*(W$2/$B$2)</f>
        <v>0</v>
      </c>
      <c r="X651" s="2" t="n">
        <f aca="false">(tcofTTGPERCEO!V649/$AD651)*(X$2/$B$2)</f>
        <v>0</v>
      </c>
      <c r="Y651" s="2" t="n">
        <f aca="false">(tcofTTGPERCEO!W649/$AD651)*(Y$2/$B$2)</f>
        <v>0.00188344573768888</v>
      </c>
      <c r="Z651" s="2" t="n">
        <f aca="false">(tcofTTGPERCEO!X649/$AD651)*(Z$2/$B$2)</f>
        <v>0</v>
      </c>
      <c r="AA651" s="2" t="n">
        <f aca="false">(tcofTTGPERCEO!Y649/$AD651)*(AA$2/$B$2)</f>
        <v>6.77687304578287E-005</v>
      </c>
      <c r="AD651" s="2" t="n">
        <f aca="false">SUM(tcofTTGPERCEO!H649:AA649)</f>
        <v>97</v>
      </c>
    </row>
    <row r="652" customFormat="false" ht="12.8" hidden="false" customHeight="false" outlineLevel="0" collapsed="false">
      <c r="A652" s="2" t="str">
        <f aca="false">tcofTTGPERCEO!A650</f>
        <v>../tcof/chi-phi-metaok/valentine_camille_ce2_proinf.tei_corpo2_tto.cha </v>
      </c>
      <c r="B652" s="2" t="str">
        <f aca="false">tcofTTGPERCEO!B650</f>
        <v> PHI </v>
      </c>
      <c r="C652" s="2" t="str">
        <f aca="false">tcofTTGPERCEO!C650</f>
        <v> CHI </v>
      </c>
      <c r="D652" s="2" t="n">
        <f aca="false">tcofTTGPERCEO!D650</f>
        <v>2</v>
      </c>
      <c r="E652" s="2" t="n">
        <f aca="false">tcofTTGPERCEO!E650</f>
        <v>1196</v>
      </c>
      <c r="F652" s="2" t="str">
        <f aca="false">tcofTTGPERCEO!F650</f>
        <v>9;</v>
      </c>
      <c r="G652" s="2" t="str">
        <f aca="false">LEFT(F652,FIND(";",F652)-1)</f>
        <v>9</v>
      </c>
      <c r="H652" s="2" t="n">
        <f aca="false">SUM(J652:AA652)</f>
        <v>0.387513899163554</v>
      </c>
      <c r="I652" s="2" t="n">
        <f aca="false">SUM(J652,K652,M652,N652,O652,P652,Q652,R652,T652,U652)</f>
        <v>0.383471833297782</v>
      </c>
      <c r="J652" s="2" t="n">
        <f aca="false">(tcofTTGPERCEO!H650/$AD652)*(J$2/$B$2)</f>
        <v>0</v>
      </c>
      <c r="K652" s="2" t="n">
        <f aca="false">(tcofTTGPERCEO!I650/$AD652)*(K$2/$B$2)</f>
        <v>0.00022064685761659</v>
      </c>
      <c r="L652" s="2" t="n">
        <f aca="false">(tcofTTGPERCEO!J650/$AD652)*(L$2/$B$2)</f>
        <v>0</v>
      </c>
      <c r="M652" s="2" t="n">
        <f aca="false">(tcofTTGPERCEO!K650/$AD652)*(M$2/$B$2)</f>
        <v>0.000701879393837621</v>
      </c>
      <c r="N652" s="2" t="n">
        <f aca="false">(tcofTTGPERCEO!L650/$AD652)*(N$2/$B$2)</f>
        <v>0.00236977902031888</v>
      </c>
      <c r="O652" s="2" t="n">
        <f aca="false">(tcofTTGPERCEO!M650/$AD652)*(O$2/$B$2)</f>
        <v>0.376929582109829</v>
      </c>
      <c r="P652" s="2" t="n">
        <f aca="false">(tcofTTGPERCEO!N650/$AD652)*(P$2/$B$2)</f>
        <v>0.000599384881643422</v>
      </c>
      <c r="Q652" s="2" t="n">
        <f aca="false">(tcofTTGPERCEO!O650/$AD652)*(Q$2/$B$2)</f>
        <v>0.000377905965256251</v>
      </c>
      <c r="R652" s="2" t="n">
        <f aca="false">(tcofTTGPERCEO!P650/$AD652)*(R$2/$B$2)</f>
        <v>0</v>
      </c>
      <c r="S652" s="2" t="n">
        <f aca="false">(tcofTTGPERCEO!Q650/$AD652)*(S$2/$B$2)</f>
        <v>0.00050906868418226</v>
      </c>
      <c r="T652" s="2" t="n">
        <f aca="false">(tcofTTGPERCEO!R650/$AD652)*(T$2/$B$2)</f>
        <v>0</v>
      </c>
      <c r="U652" s="2" t="n">
        <f aca="false">(tcofTTGPERCEO!S650/$AD652)*(U$2/$B$2)</f>
        <v>0.00227265506928024</v>
      </c>
      <c r="V652" s="2" t="n">
        <f aca="false">(tcofTTGPERCEO!T650/$AD652)*(V$2/$B$2)</f>
        <v>0.000188574774096044</v>
      </c>
      <c r="W652" s="2" t="n">
        <f aca="false">(tcofTTGPERCEO!U650/$AD652)*(W$2/$B$2)</f>
        <v>0</v>
      </c>
      <c r="X652" s="2" t="n">
        <f aca="false">(tcofTTGPERCEO!V650/$AD652)*(X$2/$B$2)</f>
        <v>0</v>
      </c>
      <c r="Y652" s="2" t="n">
        <f aca="false">(tcofTTGPERCEO!W650/$AD652)*(Y$2/$B$2)</f>
        <v>0.00238815995497806</v>
      </c>
      <c r="Z652" s="2" t="n">
        <f aca="false">(tcofTTGPERCEO!X650/$AD652)*(Z$2/$B$2)</f>
        <v>0.00089181571864916</v>
      </c>
      <c r="AA652" s="2" t="n">
        <f aca="false">(tcofTTGPERCEO!Y650/$AD652)*(AA$2/$B$2)</f>
        <v>6.44467338667586E-005</v>
      </c>
      <c r="AD652" s="2" t="n">
        <f aca="false">SUM(tcofTTGPERCEO!H650:AA650)</f>
        <v>102</v>
      </c>
    </row>
    <row r="653" customFormat="false" ht="12.8" hidden="false" customHeight="false" outlineLevel="0" collapsed="false">
      <c r="A653" s="2" t="str">
        <f aca="false">tcofTTGPERCEO!A651</f>
        <v>../tcof/chi-phi-metaok/valentin_manel_ce1_proinf.tei_corpo2_tto.cha </v>
      </c>
      <c r="B653" s="2" t="str">
        <f aca="false">tcofTTGPERCEO!B651</f>
        <v> PHI </v>
      </c>
      <c r="C653" s="2" t="str">
        <f aca="false">tcofTTGPERCEO!C651</f>
        <v> CHI </v>
      </c>
      <c r="D653" s="2" t="n">
        <f aca="false">tcofTTGPERCEO!D651</f>
        <v>19</v>
      </c>
      <c r="E653" s="2" t="n">
        <f aca="false">tcofTTGPERCEO!E651</f>
        <v>1357</v>
      </c>
      <c r="F653" s="2" t="str">
        <f aca="false">tcofTTGPERCEO!F651</f>
        <v>8;</v>
      </c>
      <c r="G653" s="2" t="str">
        <f aca="false">LEFT(F653,FIND(";",F653)-1)</f>
        <v>8</v>
      </c>
      <c r="H653" s="2" t="n">
        <f aca="false">SUM(J653:AA653)</f>
        <v>0.368395049401598</v>
      </c>
      <c r="I653" s="2" t="n">
        <f aca="false">SUM(J653,K653,M653,N653,O653,P653,Q653,R653,T653,U653)</f>
        <v>0.365831794024608</v>
      </c>
      <c r="J653" s="2" t="n">
        <f aca="false">(tcofTTGPERCEO!H651/$AD653)*(J$2/$B$2)</f>
        <v>0.00019234173107558</v>
      </c>
      <c r="K653" s="2" t="n">
        <f aca="false">(tcofTTGPERCEO!I651/$AD653)*(K$2/$B$2)</f>
        <v>0</v>
      </c>
      <c r="L653" s="2" t="n">
        <f aca="false">(tcofTTGPERCEO!J651/$AD653)*(L$2/$B$2)</f>
        <v>0</v>
      </c>
      <c r="M653" s="2" t="n">
        <f aca="false">(tcofTTGPERCEO!K651/$AD653)*(M$2/$B$2)</f>
        <v>0.00758029745344631</v>
      </c>
      <c r="N653" s="2" t="n">
        <f aca="false">(tcofTTGPERCEO!L651/$AD653)*(N$2/$B$2)</f>
        <v>0.00473955804063775</v>
      </c>
      <c r="O653" s="2" t="n">
        <f aca="false">(tcofTTGPERCEO!M651/$AD653)*(O$2/$B$2)</f>
        <v>0.351139663333893</v>
      </c>
      <c r="P653" s="2" t="n">
        <f aca="false">(tcofTTGPERCEO!N651/$AD653)*(P$2/$B$2)</f>
        <v>0.000719261857972106</v>
      </c>
      <c r="Q653" s="2" t="n">
        <f aca="false">(tcofTTGPERCEO!O651/$AD653)*(Q$2/$B$2)</f>
        <v>0.000906974316615003</v>
      </c>
      <c r="R653" s="2" t="n">
        <f aca="false">(tcofTTGPERCEO!P651/$AD653)*(R$2/$B$2)</f>
        <v>0</v>
      </c>
      <c r="S653" s="2" t="n">
        <f aca="false">(tcofTTGPERCEO!Q651/$AD653)*(S$2/$B$2)</f>
        <v>0.000916323631528068</v>
      </c>
      <c r="T653" s="2" t="n">
        <f aca="false">(tcofTTGPERCEO!R651/$AD653)*(T$2/$B$2)</f>
        <v>0.000553697290967926</v>
      </c>
      <c r="U653" s="2" t="n">
        <f aca="false">(tcofTTGPERCEO!S651/$AD653)*(U$2/$B$2)</f>
        <v>0</v>
      </c>
      <c r="V653" s="2" t="n">
        <f aca="false">(tcofTTGPERCEO!T651/$AD653)*(V$2/$B$2)</f>
        <v>0</v>
      </c>
      <c r="W653" s="2" t="n">
        <f aca="false">(tcofTTGPERCEO!U651/$AD653)*(W$2/$B$2)</f>
        <v>0</v>
      </c>
      <c r="X653" s="2" t="n">
        <f aca="false">(tcofTTGPERCEO!V651/$AD653)*(X$2/$B$2)</f>
        <v>0</v>
      </c>
      <c r="Y653" s="2" t="n">
        <f aca="false">(tcofTTGPERCEO!W651/$AD653)*(Y$2/$B$2)</f>
        <v>0.00143289597298683</v>
      </c>
      <c r="Z653" s="2" t="n">
        <f aca="false">(tcofTTGPERCEO!X651/$AD653)*(Z$2/$B$2)</f>
        <v>0.000214035772475798</v>
      </c>
      <c r="AA653" s="2" t="n">
        <f aca="false">(tcofTTGPERCEO!Y651/$AD653)*(AA$2/$B$2)</f>
        <v>0</v>
      </c>
      <c r="AD653" s="2" t="n">
        <f aca="false">SUM(tcofTTGPERCEO!H651:AA651)</f>
        <v>85</v>
      </c>
    </row>
    <row r="654" customFormat="false" ht="12.8" hidden="false" customHeight="false" outlineLevel="0" collapsed="false">
      <c r="A654" s="2" t="str">
        <f aca="false">tcofTTGPERCEO!A652</f>
        <v>../tcof/chi-phi-metaok/vincent_yvelise_ce2_proinf.tei_corpo2_tto.cha </v>
      </c>
      <c r="B654" s="2" t="str">
        <f aca="false">tcofTTGPERCEO!B652</f>
        <v> PHI </v>
      </c>
      <c r="C654" s="2" t="str">
        <f aca="false">tcofTTGPERCEO!C652</f>
        <v> CHI </v>
      </c>
      <c r="D654" s="2" t="n">
        <f aca="false">tcofTTGPERCEO!D652</f>
        <v>25</v>
      </c>
      <c r="E654" s="2" t="n">
        <f aca="false">tcofTTGPERCEO!E652</f>
        <v>1832</v>
      </c>
      <c r="F654" s="2" t="str">
        <f aca="false">tcofTTGPERCEO!F652</f>
        <v>8;</v>
      </c>
      <c r="G654" s="2" t="str">
        <f aca="false">LEFT(F654,FIND(";",F654)-1)</f>
        <v>8</v>
      </c>
      <c r="H654" s="2" t="n">
        <f aca="false">SUM(J654:AA654)</f>
        <v>0.289403548641262</v>
      </c>
      <c r="I654" s="2" t="n">
        <f aca="false">SUM(J654,K654,M654,N654,O654,P654,Q654,R654,T654,U654)</f>
        <v>0.284112056449067</v>
      </c>
      <c r="J654" s="2" t="n">
        <f aca="false">(tcofTTGPERCEO!H652/$AD654)*(J$2/$B$2)</f>
        <v>0.000495425670952251</v>
      </c>
      <c r="K654" s="2" t="n">
        <f aca="false">(tcofTTGPERCEO!I652/$AD654)*(K$2/$B$2)</f>
        <v>0</v>
      </c>
      <c r="L654" s="2" t="n">
        <f aca="false">(tcofTTGPERCEO!J652/$AD654)*(L$2/$B$2)</f>
        <v>0</v>
      </c>
      <c r="M654" s="2" t="n">
        <f aca="false">(tcofTTGPERCEO!K652/$AD654)*(M$2/$B$2)</f>
        <v>0.00564055803774961</v>
      </c>
      <c r="N654" s="2" t="n">
        <f aca="false">(tcofTTGPERCEO!L652/$AD654)*(N$2/$B$2)</f>
        <v>0.00732477151734925</v>
      </c>
      <c r="O654" s="2" t="n">
        <f aca="false">(tcofTTGPERCEO!M652/$AD654)*(O$2/$B$2)</f>
        <v>0.263670358394531</v>
      </c>
      <c r="P654" s="2" t="n">
        <f aca="false">(tcofTTGPERCEO!N652/$AD654)*(P$2/$B$2)</f>
        <v>0.000926322089812561</v>
      </c>
      <c r="Q654" s="2" t="n">
        <f aca="false">(tcofTTGPERCEO!O652/$AD654)*(Q$2/$B$2)</f>
        <v>0.00116807298351932</v>
      </c>
      <c r="R654" s="2" t="n">
        <f aca="false">(tcofTTGPERCEO!P652/$AD654)*(R$2/$B$2)</f>
        <v>5.8777731796789E-005</v>
      </c>
      <c r="S654" s="2" t="n">
        <f aca="false">(tcofTTGPERCEO!Q652/$AD654)*(S$2/$B$2)</f>
        <v>0.000629394009534431</v>
      </c>
      <c r="T654" s="2" t="n">
        <f aca="false">(tcofTTGPERCEO!R652/$AD654)*(T$2/$B$2)</f>
        <v>0.003422855980529</v>
      </c>
      <c r="U654" s="2" t="n">
        <f aca="false">(tcofTTGPERCEO!S652/$AD654)*(U$2/$B$2)</f>
        <v>0.00140491404282778</v>
      </c>
      <c r="V654" s="2" t="n">
        <f aca="false">(tcofTTGPERCEO!T652/$AD654)*(V$2/$B$2)</f>
        <v>0.000233146993427836</v>
      </c>
      <c r="W654" s="2" t="n">
        <f aca="false">(tcofTTGPERCEO!U652/$AD654)*(W$2/$B$2)</f>
        <v>0</v>
      </c>
      <c r="X654" s="2" t="n">
        <f aca="false">(tcofTTGPERCEO!V652/$AD654)*(X$2/$B$2)</f>
        <v>0</v>
      </c>
      <c r="Y654" s="2" t="n">
        <f aca="false">(tcofTTGPERCEO!W652/$AD654)*(Y$2/$B$2)</f>
        <v>0.00442895118923203</v>
      </c>
      <c r="Z654" s="2" t="n">
        <f aca="false">(tcofTTGPERCEO!X652/$AD654)*(Z$2/$B$2)</f>
        <v>0</v>
      </c>
      <c r="AA654" s="2" t="n">
        <f aca="false">(tcofTTGPERCEO!Y652/$AD654)*(AA$2/$B$2)</f>
        <v>0</v>
      </c>
      <c r="AD654" s="2" t="n">
        <f aca="false">SUM(tcofTTGPERCEO!H652:AA652)</f>
        <v>165</v>
      </c>
    </row>
    <row r="655" customFormat="false" ht="12.8" hidden="false" customHeight="false" outlineLevel="0" collapsed="false">
      <c r="A655" s="2" t="str">
        <f aca="false">tcofTTGPERCEO!A653</f>
        <v>../tcof/chi-phi-metaok/walid_logan_ce2_proinf.tei_corpo2_tto.cha </v>
      </c>
      <c r="B655" s="2" t="str">
        <f aca="false">tcofTTGPERCEO!B653</f>
        <v> PHI </v>
      </c>
      <c r="C655" s="2" t="str">
        <f aca="false">tcofTTGPERCEO!C653</f>
        <v> CHI </v>
      </c>
      <c r="D655" s="2" t="n">
        <f aca="false">tcofTTGPERCEO!D653</f>
        <v>5</v>
      </c>
      <c r="E655" s="2" t="n">
        <f aca="false">tcofTTGPERCEO!E653</f>
        <v>1980</v>
      </c>
      <c r="F655" s="2" t="str">
        <f aca="false">tcofTTGPERCEO!F653</f>
        <v>8;10.23</v>
      </c>
      <c r="G655" s="2" t="str">
        <f aca="false">LEFT(F655,FIND(";",F655)-1)</f>
        <v>8</v>
      </c>
      <c r="H655" s="2" t="n">
        <f aca="false">SUM(J655:AA655)</f>
        <v>0.333381554921174</v>
      </c>
      <c r="I655" s="2" t="n">
        <f aca="false">SUM(J655,K655,M655,N655,O655,P655,Q655,R655,T655,U655)</f>
        <v>0.330950061723632</v>
      </c>
      <c r="J655" s="2" t="n">
        <f aca="false">(tcofTTGPERCEO!H653/$AD655)*(J$2/$B$2)</f>
        <v>0.000170302574389836</v>
      </c>
      <c r="K655" s="2" t="n">
        <f aca="false">(tcofTTGPERCEO!I653/$AD655)*(K$2/$B$2)</f>
        <v>0.000468874572435254</v>
      </c>
      <c r="L655" s="2" t="n">
        <f aca="false">(tcofTTGPERCEO!J653/$AD655)*(L$2/$B$2)</f>
        <v>0</v>
      </c>
      <c r="M655" s="2" t="n">
        <f aca="false">(tcofTTGPERCEO!K653/$AD655)*(M$2/$B$2)</f>
        <v>0.00894896227142967</v>
      </c>
      <c r="N655" s="2" t="n">
        <f aca="false">(tcofTTGPERCEO!L653/$AD655)*(N$2/$B$2)</f>
        <v>0.00755367062726641</v>
      </c>
      <c r="O655" s="2" t="n">
        <f aca="false">(tcofTTGPERCEO!M653/$AD655)*(O$2/$B$2)</f>
        <v>0.310904910243551</v>
      </c>
      <c r="P655" s="2" t="n">
        <f aca="false">(tcofTTGPERCEO!N653/$AD655)*(P$2/$B$2)</f>
        <v>0.000636846436746136</v>
      </c>
      <c r="Q655" s="2" t="n">
        <f aca="false">(tcofTTGPERCEO!O653/$AD655)*(Q$2/$B$2)</f>
        <v>0.000803050176169534</v>
      </c>
      <c r="R655" s="2" t="n">
        <f aca="false">(tcofTTGPERCEO!P653/$AD655)*(R$2/$B$2)</f>
        <v>0</v>
      </c>
      <c r="S655" s="2" t="n">
        <f aca="false">(tcofTTGPERCEO!Q653/$AD655)*(S$2/$B$2)</f>
        <v>0.000270442738471826</v>
      </c>
      <c r="T655" s="2" t="n">
        <f aca="false">(tcofTTGPERCEO!R653/$AD655)*(T$2/$B$2)</f>
        <v>0.00098050561942237</v>
      </c>
      <c r="U655" s="2" t="n">
        <f aca="false">(tcofTTGPERCEO!S653/$AD655)*(U$2/$B$2)</f>
        <v>0.000482939202222051</v>
      </c>
      <c r="V655" s="2" t="n">
        <f aca="false">(tcofTTGPERCEO!T653/$AD655)*(V$2/$B$2)</f>
        <v>0</v>
      </c>
      <c r="W655" s="2" t="n">
        <f aca="false">(tcofTTGPERCEO!U653/$AD655)*(W$2/$B$2)</f>
        <v>0</v>
      </c>
      <c r="X655" s="2" t="n">
        <f aca="false">(tcofTTGPERCEO!V653/$AD655)*(X$2/$B$2)</f>
        <v>0</v>
      </c>
      <c r="Y655" s="2" t="n">
        <f aca="false">(tcofTTGPERCEO!W653/$AD655)*(Y$2/$B$2)</f>
        <v>0.00190306496412314</v>
      </c>
      <c r="Z655" s="2" t="n">
        <f aca="false">(tcofTTGPERCEO!X653/$AD655)*(Z$2/$B$2)</f>
        <v>0.000189510840212947</v>
      </c>
      <c r="AA655" s="2" t="n">
        <f aca="false">(tcofTTGPERCEO!Y653/$AD655)*(AA$2/$B$2)</f>
        <v>6.84746547334311E-005</v>
      </c>
      <c r="AD655" s="2" t="n">
        <f aca="false">SUM(tcofTTGPERCEO!H653:AA653)</f>
        <v>96</v>
      </c>
    </row>
    <row r="656" customFormat="false" ht="12.8" hidden="false" customHeight="false" outlineLevel="0" collapsed="false">
      <c r="A656" s="2" t="str">
        <f aca="false">tcofTTGPERCEO!A654</f>
        <v>../tcof/chi-phi-metaok/xavier_thomas_cm2_proinf.tei_corpo2_tto.cha </v>
      </c>
      <c r="B656" s="2" t="str">
        <f aca="false">tcofTTGPERCEO!B654</f>
        <v> PHI </v>
      </c>
      <c r="C656" s="2" t="str">
        <f aca="false">tcofTTGPERCEO!C654</f>
        <v> CHI </v>
      </c>
      <c r="D656" s="2" t="n">
        <f aca="false">tcofTTGPERCEO!D654</f>
        <v>1</v>
      </c>
      <c r="E656" s="2" t="n">
        <f aca="false">tcofTTGPERCEO!E654</f>
        <v>2170</v>
      </c>
      <c r="F656" s="2" t="str">
        <f aca="false">tcofTTGPERCEO!F654</f>
        <v>11;05.30</v>
      </c>
      <c r="G656" s="2" t="str">
        <f aca="false">LEFT(F656,FIND(";",F656)-1)</f>
        <v>11</v>
      </c>
      <c r="H656" s="2" t="n">
        <f aca="false">SUM(J656:AA656)</f>
        <v>0.310856742039707</v>
      </c>
      <c r="I656" s="2" t="n">
        <f aca="false">SUM(J656,K656,M656,N656,O656,P656,Q656,R656,T656,U656)</f>
        <v>0.304603028625461</v>
      </c>
      <c r="J656" s="2" t="n">
        <f aca="false">(tcofTTGPERCEO!H654/$AD656)*(J$2/$B$2)</f>
        <v>0.00023867222104269</v>
      </c>
      <c r="K656" s="2" t="n">
        <f aca="false">(tcofTTGPERCEO!I654/$AD656)*(K$2/$B$2)</f>
        <v>0.000492831667377202</v>
      </c>
      <c r="L656" s="2" t="n">
        <f aca="false">(tcofTTGPERCEO!J654/$AD656)*(L$2/$B$2)</f>
        <v>0</v>
      </c>
      <c r="M656" s="2" t="n">
        <f aca="false">(tcofTTGPERCEO!K654/$AD656)*(M$2/$B$2)</f>
        <v>0</v>
      </c>
      <c r="N656" s="2" t="n">
        <f aca="false">(tcofTTGPERCEO!L654/$AD656)*(N$2/$B$2)</f>
        <v>0.00529308306728158</v>
      </c>
      <c r="O656" s="2" t="n">
        <f aca="false">(tcofTTGPERCEO!M654/$AD656)*(O$2/$B$2)</f>
        <v>0.291711349658183</v>
      </c>
      <c r="P656" s="2" t="n">
        <f aca="false">(tcofTTGPERCEO!N654/$AD656)*(P$2/$B$2)</f>
        <v>0.00122720773212394</v>
      </c>
      <c r="Q656" s="2" t="n">
        <f aca="false">(tcofTTGPERCEO!O654/$AD656)*(Q$2/$B$2)</f>
        <v>0.00281360645665238</v>
      </c>
      <c r="R656" s="2" t="n">
        <f aca="false">(tcofTTGPERCEO!P654/$AD656)*(R$2/$B$2)</f>
        <v>0.000106186048319017</v>
      </c>
      <c r="S656" s="2" t="n">
        <f aca="false">(tcofTTGPERCEO!Q654/$AD656)*(S$2/$B$2)</f>
        <v>0.000379014640778033</v>
      </c>
      <c r="T656" s="2" t="n">
        <f aca="false">(tcofTTGPERCEO!R654/$AD656)*(T$2/$B$2)</f>
        <v>0.000858837038910105</v>
      </c>
      <c r="U656" s="2" t="n">
        <f aca="false">(tcofTTGPERCEO!S654/$AD656)*(U$2/$B$2)</f>
        <v>0.00186125473557112</v>
      </c>
      <c r="V656" s="2" t="n">
        <f aca="false">(tcofTTGPERCEO!T654/$AD656)*(V$2/$B$2)</f>
        <v>7.01993684591112E-005</v>
      </c>
      <c r="W656" s="2" t="n">
        <f aca="false">(tcofTTGPERCEO!U654/$AD656)*(W$2/$B$2)</f>
        <v>0</v>
      </c>
      <c r="X656" s="2" t="n">
        <f aca="false">(tcofTTGPERCEO!V654/$AD656)*(X$2/$B$2)</f>
        <v>0</v>
      </c>
      <c r="Y656" s="2" t="n">
        <f aca="false">(tcofTTGPERCEO!W654/$AD656)*(Y$2/$B$2)</f>
        <v>0.00533413829360062</v>
      </c>
      <c r="Z656" s="2" t="n">
        <f aca="false">(tcofTTGPERCEO!X654/$AD656)*(Z$2/$B$2)</f>
        <v>0.00039838775168853</v>
      </c>
      <c r="AA656" s="2" t="n">
        <f aca="false">(tcofTTGPERCEO!Y654/$AD656)*(AA$2/$B$2)</f>
        <v>7.19733597198108E-005</v>
      </c>
      <c r="AD656" s="2" t="n">
        <f aca="false">SUM(tcofTTGPERCEO!H654:AA654)</f>
        <v>274</v>
      </c>
    </row>
    <row r="657" customFormat="false" ht="12.8" hidden="false" customHeight="false" outlineLevel="0" collapsed="false">
      <c r="A657" s="2" t="str">
        <f aca="false">tcofTTGPERCEO!A655</f>
        <v>../tcof/chi-phi-metaok/yaelle_aurelia_cp_proinf.tei_corpo2_tto.cha </v>
      </c>
      <c r="B657" s="2" t="str">
        <f aca="false">tcofTTGPERCEO!B655</f>
        <v> PHI </v>
      </c>
      <c r="C657" s="2" t="str">
        <f aca="false">tcofTTGPERCEO!C655</f>
        <v> CHI </v>
      </c>
      <c r="D657" s="2" t="n">
        <f aca="false">tcofTTGPERCEO!D655</f>
        <v>4</v>
      </c>
      <c r="E657" s="2" t="n">
        <f aca="false">tcofTTGPERCEO!E655</f>
        <v>647</v>
      </c>
      <c r="F657" s="2" t="str">
        <f aca="false">tcofTTGPERCEO!F655</f>
        <v>6;09.17</v>
      </c>
      <c r="G657" s="2" t="str">
        <f aca="false">LEFT(F657,FIND(";",F657)-1)</f>
        <v>6</v>
      </c>
      <c r="H657" s="2" t="n">
        <f aca="false">SUM(J657:AA657)</f>
        <v>0.305363994080142</v>
      </c>
      <c r="I657" s="2" t="n">
        <f aca="false">SUM(J657,K657,M657,N657,O657,P657,Q657,R657,T657,U657)</f>
        <v>0.305363994080142</v>
      </c>
      <c r="J657" s="2" t="n">
        <f aca="false">(tcofTTGPERCEO!H655/$AD657)*(J$2/$B$2)</f>
        <v>0</v>
      </c>
      <c r="K657" s="2" t="n">
        <f aca="false">(tcofTTGPERCEO!I655/$AD657)*(K$2/$B$2)</f>
        <v>0</v>
      </c>
      <c r="L657" s="2" t="n">
        <f aca="false">(tcofTTGPERCEO!J655/$AD657)*(L$2/$B$2)</f>
        <v>0</v>
      </c>
      <c r="M657" s="2" t="n">
        <f aca="false">(tcofTTGPERCEO!K655/$AD657)*(M$2/$B$2)</f>
        <v>0.0195250085922102</v>
      </c>
      <c r="N657" s="2" t="n">
        <f aca="false">(tcofTTGPERCEO!L655/$AD657)*(N$2/$B$2)</f>
        <v>0.00732477151734925</v>
      </c>
      <c r="O657" s="2" t="n">
        <f aca="false">(tcofTTGPERCEO!M655/$AD657)*(O$2/$B$2)</f>
        <v>0.275934095994276</v>
      </c>
      <c r="P657" s="2" t="n">
        <f aca="false">(tcofTTGPERCEO!N655/$AD657)*(P$2/$B$2)</f>
        <v>0</v>
      </c>
      <c r="Q657" s="2" t="n">
        <f aca="false">(tcofTTGPERCEO!O655/$AD657)*(Q$2/$B$2)</f>
        <v>0</v>
      </c>
      <c r="R657" s="2" t="n">
        <f aca="false">(tcofTTGPERCEO!P655/$AD657)*(R$2/$B$2)</f>
        <v>0.000440832988475917</v>
      </c>
      <c r="S657" s="2" t="n">
        <f aca="false">(tcofTTGPERCEO!Q655/$AD657)*(S$2/$B$2)</f>
        <v>0</v>
      </c>
      <c r="T657" s="2" t="n">
        <f aca="false">(tcofTTGPERCEO!R655/$AD657)*(T$2/$B$2)</f>
        <v>0.00213928498783062</v>
      </c>
      <c r="U657" s="2" t="n">
        <f aca="false">(tcofTTGPERCEO!S655/$AD657)*(U$2/$B$2)</f>
        <v>0</v>
      </c>
      <c r="V657" s="2" t="n">
        <f aca="false">(tcofTTGPERCEO!T655/$AD657)*(V$2/$B$2)</f>
        <v>0</v>
      </c>
      <c r="W657" s="2" t="n">
        <f aca="false">(tcofTTGPERCEO!U655/$AD657)*(W$2/$B$2)</f>
        <v>0</v>
      </c>
      <c r="X657" s="2" t="n">
        <f aca="false">(tcofTTGPERCEO!V655/$AD657)*(X$2/$B$2)</f>
        <v>0</v>
      </c>
      <c r="Y657" s="2" t="n">
        <f aca="false">(tcofTTGPERCEO!W655/$AD657)*(Y$2/$B$2)</f>
        <v>0</v>
      </c>
      <c r="Z657" s="2" t="n">
        <f aca="false">(tcofTTGPERCEO!X655/$AD657)*(Z$2/$B$2)</f>
        <v>0</v>
      </c>
      <c r="AA657" s="2" t="n">
        <f aca="false">(tcofTTGPERCEO!Y655/$AD657)*(AA$2/$B$2)</f>
        <v>0</v>
      </c>
      <c r="AD657" s="2" t="n">
        <f aca="false">SUM(tcofTTGPERCEO!H655:AA655)</f>
        <v>22</v>
      </c>
    </row>
    <row r="658" customFormat="false" ht="12.8" hidden="false" customHeight="false" outlineLevel="0" collapsed="false">
      <c r="A658" s="2" t="str">
        <f aca="false">tcofTTGPERCEO!A656</f>
        <v>../tcof/chi-phi-metaok/yaelle_elena_cp_proinf.tei_corpo2_tto.cha </v>
      </c>
      <c r="B658" s="2" t="str">
        <f aca="false">tcofTTGPERCEO!B656</f>
        <v> PHI </v>
      </c>
      <c r="C658" s="2" t="str">
        <f aca="false">tcofTTGPERCEO!C656</f>
        <v> CHI </v>
      </c>
      <c r="D658" s="2" t="n">
        <f aca="false">tcofTTGPERCEO!D656</f>
        <v>5</v>
      </c>
      <c r="E658" s="2" t="n">
        <f aca="false">tcofTTGPERCEO!E656</f>
        <v>1158</v>
      </c>
      <c r="F658" s="2" t="str">
        <f aca="false">tcofTTGPERCEO!F656</f>
        <v>7;</v>
      </c>
      <c r="G658" s="2" t="str">
        <f aca="false">LEFT(F658,FIND(";",F658)-1)</f>
        <v>7</v>
      </c>
      <c r="H658" s="2" t="n">
        <f aca="false">SUM(J658:AA658)</f>
        <v>0.320224545720133</v>
      </c>
      <c r="I658" s="2" t="n">
        <f aca="false">SUM(J658,K658,M658,N658,O658,P658,Q658,R658,T658,U658)</f>
        <v>0.31844903769216</v>
      </c>
      <c r="J658" s="2" t="n">
        <f aca="false">(tcofTTGPERCEO!H656/$AD658)*(J$2/$B$2)</f>
        <v>0.000183697158892408</v>
      </c>
      <c r="K658" s="2" t="n">
        <f aca="false">(tcofTTGPERCEO!I656/$AD658)*(K$2/$B$2)</f>
        <v>0.000505752347795331</v>
      </c>
      <c r="L658" s="2" t="n">
        <f aca="false">(tcofTTGPERCEO!J656/$AD658)*(L$2/$B$2)</f>
        <v>0</v>
      </c>
      <c r="M658" s="2" t="n">
        <f aca="false">(tcofTTGPERCEO!K656/$AD658)*(M$2/$B$2)</f>
        <v>0.00563080772134901</v>
      </c>
      <c r="N658" s="2" t="n">
        <f aca="false">(tcofTTGPERCEO!L656/$AD658)*(N$2/$B$2)</f>
        <v>0.00543185303533765</v>
      </c>
      <c r="O658" s="2" t="n">
        <f aca="false">(tcofTTGPERCEO!M656/$AD658)*(O$2/$B$2)</f>
        <v>0.301253891319594</v>
      </c>
      <c r="P658" s="2" t="n">
        <f aca="false">(tcofTTGPERCEO!N656/$AD658)*(P$2/$B$2)</f>
        <v>0.00171733870583228</v>
      </c>
      <c r="Q658" s="2" t="n">
        <f aca="false">(tcofTTGPERCEO!O656/$AD658)*(Q$2/$B$2)</f>
        <v>0.00129931713897093</v>
      </c>
      <c r="R658" s="2" t="n">
        <f aca="false">(tcofTTGPERCEO!P656/$AD658)*(R$2/$B$2)</f>
        <v>0.00032690985662259</v>
      </c>
      <c r="S658" s="2" t="n">
        <f aca="false">(tcofTTGPERCEO!Q656/$AD658)*(S$2/$B$2)</f>
        <v>0.000875140546965009</v>
      </c>
      <c r="T658" s="2" t="n">
        <f aca="false">(tcofTTGPERCEO!R656/$AD658)*(T$2/$B$2)</f>
        <v>0.0010576240389275</v>
      </c>
      <c r="U658" s="2" t="n">
        <f aca="false">(tcofTTGPERCEO!S656/$AD658)*(U$2/$B$2)</f>
        <v>0.00104184636883858</v>
      </c>
      <c r="V658" s="2" t="n">
        <f aca="false">(tcofTTGPERCEO!T656/$AD658)*(V$2/$B$2)</f>
        <v>0.000216119404020185</v>
      </c>
      <c r="W658" s="2" t="n">
        <f aca="false">(tcofTTGPERCEO!U656/$AD658)*(W$2/$B$2)</f>
        <v>0</v>
      </c>
      <c r="X658" s="2" t="n">
        <f aca="false">(tcofTTGPERCEO!V656/$AD658)*(X$2/$B$2)</f>
        <v>0</v>
      </c>
      <c r="Y658" s="2" t="n">
        <f aca="false">(tcofTTGPERCEO!W656/$AD658)*(Y$2/$B$2)</f>
        <v>0.000684248076988095</v>
      </c>
      <c r="Z658" s="2" t="n">
        <f aca="false">(tcofTTGPERCEO!X656/$AD658)*(Z$2/$B$2)</f>
        <v>0</v>
      </c>
      <c r="AA658" s="2" t="n">
        <f aca="false">(tcofTTGPERCEO!Y656/$AD658)*(AA$2/$B$2)</f>
        <v>0</v>
      </c>
      <c r="AD658" s="2" t="n">
        <f aca="false">SUM(tcofTTGPERCEO!H656:AA656)</f>
        <v>89</v>
      </c>
    </row>
    <row r="659" customFormat="false" ht="12.8" hidden="false" customHeight="false" outlineLevel="0" collapsed="false">
      <c r="A659" s="2" t="str">
        <f aca="false">tcofTTGPERCEO!A657</f>
        <v>../tcof/chi-phi-metaok/alexandre_lorraine_ce2_proinf.tei_corpo2_tto.cha </v>
      </c>
      <c r="B659" s="2" t="str">
        <f aca="false">tcofTTGPERCEO!B657</f>
        <v> PHI </v>
      </c>
      <c r="C659" s="2" t="str">
        <f aca="false">tcofTTGPERCEO!C657</f>
        <v> ADU </v>
      </c>
      <c r="D659" s="2" t="n">
        <f aca="false">tcofTTGPERCEO!D657</f>
        <v>190</v>
      </c>
      <c r="E659" s="2" t="n">
        <f aca="false">tcofTTGPERCEO!E657</f>
        <v>1896</v>
      </c>
      <c r="F659" s="2" t="str">
        <f aca="false">tcofTTGPERCEO!F657</f>
        <v>46;</v>
      </c>
      <c r="G659" s="2" t="str">
        <f aca="false">LEFT(F659,FIND(";",F659)-1)</f>
        <v>46</v>
      </c>
      <c r="H659" s="2" t="n">
        <f aca="false">SUM(J659:AA659)</f>
        <v>0.337834243307396</v>
      </c>
      <c r="I659" s="2" t="n">
        <f aca="false">SUM(J659,K659,M659,N659,O659,P659,Q659,R659,T659,U659)</f>
        <v>0.334992878127439</v>
      </c>
      <c r="J659" s="2" t="n">
        <f aca="false">(tcofTTGPERCEO!H657/$AD659)*(J$2/$B$2)</f>
        <v>0.000327917850974126</v>
      </c>
      <c r="K659" s="2" t="n">
        <f aca="false">(tcofTTGPERCEO!I657/$AD659)*(K$2/$B$2)</f>
        <v>0.000902818660964158</v>
      </c>
      <c r="L659" s="2" t="n">
        <f aca="false">(tcofTTGPERCEO!J657/$AD659)*(L$2/$B$2)</f>
        <v>0</v>
      </c>
      <c r="M659" s="2" t="n">
        <f aca="false">(tcofTTGPERCEO!K657/$AD659)*(M$2/$B$2)</f>
        <v>0.00266673947343463</v>
      </c>
      <c r="N659" s="2" t="n">
        <f aca="false">(tcofTTGPERCEO!L657/$AD659)*(N$2/$B$2)</f>
        <v>0.00600253482510569</v>
      </c>
      <c r="O659" s="2" t="n">
        <f aca="false">(tcofTTGPERCEO!M657/$AD659)*(O$2/$B$2)</f>
        <v>0.32034182777559</v>
      </c>
      <c r="P659" s="2" t="n">
        <f aca="false">(tcofTTGPERCEO!N657/$AD659)*(P$2/$B$2)</f>
        <v>0.000613124363171065</v>
      </c>
      <c r="Q659" s="2" t="n">
        <f aca="false">(tcofTTGPERCEO!O657/$AD659)*(Q$2/$B$2)</f>
        <v>0.00121492977941981</v>
      </c>
      <c r="R659" s="2" t="n">
        <f aca="false">(tcofTTGPERCEO!P657/$AD659)*(R$2/$B$2)</f>
        <v>0.000111155595948082</v>
      </c>
      <c r="S659" s="2" t="n">
        <f aca="false">(tcofTTGPERCEO!Q657/$AD659)*(S$2/$B$2)</f>
        <v>0.000223173377306263</v>
      </c>
      <c r="T659" s="2" t="n">
        <f aca="false">(tcofTTGPERCEO!R657/$AD659)*(T$2/$B$2)</f>
        <v>0.00148340105173356</v>
      </c>
      <c r="U659" s="2" t="n">
        <f aca="false">(tcofTTGPERCEO!S657/$AD659)*(U$2/$B$2)</f>
        <v>0.0013284287510979</v>
      </c>
      <c r="V659" s="2" t="n">
        <f aca="false">(tcofTTGPERCEO!T657/$AD659)*(V$2/$B$2)</f>
        <v>5.51135442916804E-005</v>
      </c>
      <c r="W659" s="2" t="n">
        <f aca="false">(tcofTTGPERCEO!U657/$AD659)*(W$2/$B$2)</f>
        <v>0</v>
      </c>
      <c r="X659" s="2" t="n">
        <f aca="false">(tcofTTGPERCEO!V657/$AD659)*(X$2/$B$2)</f>
        <v>0</v>
      </c>
      <c r="Y659" s="2" t="n">
        <f aca="false">(tcofTTGPERCEO!W657/$AD659)*(Y$2/$B$2)</f>
        <v>0.00209391675135612</v>
      </c>
      <c r="Z659" s="2" t="n">
        <f aca="false">(tcofTTGPERCEO!X657/$AD659)*(Z$2/$B$2)</f>
        <v>0.000469161507002825</v>
      </c>
      <c r="AA659" s="2" t="n">
        <f aca="false">(tcofTTGPERCEO!Y657/$AD659)*(AA$2/$B$2)</f>
        <v>0</v>
      </c>
      <c r="AD659" s="2" t="n">
        <f aca="false">SUM(tcofTTGPERCEO!H657:AA657)</f>
        <v>349</v>
      </c>
    </row>
    <row r="660" customFormat="false" ht="12.8" hidden="false" customHeight="false" outlineLevel="0" collapsed="false">
      <c r="A660" s="2" t="str">
        <f aca="false">tcofTTGPERCEO!A658</f>
        <v>../tcof/chi-phi-metaok/alexandre_tristan_cm2_proinf.tei_corpo2_tto.cha </v>
      </c>
      <c r="B660" s="2" t="str">
        <f aca="false">tcofTTGPERCEO!B658</f>
        <v> PHI </v>
      </c>
      <c r="C660" s="2" t="str">
        <f aca="false">tcofTTGPERCEO!C658</f>
        <v> ADU </v>
      </c>
      <c r="D660" s="2" t="n">
        <f aca="false">tcofTTGPERCEO!D658</f>
        <v>124</v>
      </c>
      <c r="E660" s="2" t="n">
        <f aca="false">tcofTTGPERCEO!E658</f>
        <v>1587</v>
      </c>
      <c r="F660" s="2" t="str">
        <f aca="false">tcofTTGPERCEO!F658</f>
        <v>46;</v>
      </c>
      <c r="G660" s="2" t="str">
        <f aca="false">LEFT(F660,FIND(";",F660)-1)</f>
        <v>46</v>
      </c>
      <c r="H660" s="2" t="n">
        <f aca="false">SUM(J660:AA660)</f>
        <v>0.300731320428038</v>
      </c>
      <c r="I660" s="2" t="n">
        <f aca="false">SUM(J660,K660,M660,N660,O660,P660,Q660,R660,T660,U660)</f>
        <v>0.295023950600171</v>
      </c>
      <c r="J660" s="2" t="n">
        <f aca="false">(tcofTTGPERCEO!H658/$AD660)*(J$2/$B$2)</f>
        <v>0.000443363990275913</v>
      </c>
      <c r="K660" s="2" t="n">
        <f aca="false">(tcofTTGPERCEO!I658/$AD660)*(K$2/$B$2)</f>
        <v>0.000457748735123231</v>
      </c>
      <c r="L660" s="2" t="n">
        <f aca="false">(tcofTTGPERCEO!J658/$AD660)*(L$2/$B$2)</f>
        <v>0</v>
      </c>
      <c r="M660" s="2" t="n">
        <f aca="false">(tcofTTGPERCEO!K658/$AD660)*(M$2/$B$2)</f>
        <v>0.00266952094876546</v>
      </c>
      <c r="N660" s="2" t="n">
        <f aca="false">(tcofTTGPERCEO!L658/$AD660)*(N$2/$B$2)</f>
        <v>0.00546254147056554</v>
      </c>
      <c r="O660" s="2" t="n">
        <f aca="false">(tcofTTGPERCEO!M658/$AD660)*(O$2/$B$2)</f>
        <v>0.281234524956878</v>
      </c>
      <c r="P660" s="2" t="n">
        <f aca="false">(tcofTTGPERCEO!N658/$AD660)*(P$2/$B$2)</f>
        <v>0.000932602239574002</v>
      </c>
      <c r="Q660" s="2" t="n">
        <f aca="false">(tcofTTGPERCEO!O658/$AD660)*(Q$2/$B$2)</f>
        <v>0.000914660539637164</v>
      </c>
      <c r="R660" s="2" t="n">
        <f aca="false">(tcofTTGPERCEO!P658/$AD660)*(R$2/$B$2)</f>
        <v>0.000230129763475564</v>
      </c>
      <c r="S660" s="2" t="n">
        <f aca="false">(tcofTTGPERCEO!Q658/$AD660)*(S$2/$B$2)</f>
        <v>0.000176016968768104</v>
      </c>
      <c r="T660" s="2" t="n">
        <f aca="false">(tcofTTGPERCEO!R658/$AD660)*(T$2/$B$2)</f>
        <v>0.000478619692192614</v>
      </c>
      <c r="U660" s="2" t="n">
        <f aca="false">(tcofTTGPERCEO!S658/$AD660)*(U$2/$B$2)</f>
        <v>0.00220023826368283</v>
      </c>
      <c r="V660" s="2" t="n">
        <f aca="false">(tcofTTGPERCEO!T658/$AD660)*(V$2/$B$2)</f>
        <v>0.000260808501122664</v>
      </c>
      <c r="W660" s="2" t="n">
        <f aca="false">(tcofTTGPERCEO!U658/$AD660)*(W$2/$B$2)</f>
        <v>0</v>
      </c>
      <c r="X660" s="2" t="n">
        <f aca="false">(tcofTTGPERCEO!V658/$AD660)*(X$2/$B$2)</f>
        <v>0</v>
      </c>
      <c r="Y660" s="2" t="n">
        <f aca="false">(tcofTTGPERCEO!W658/$AD660)*(Y$2/$B$2)</f>
        <v>0.00433511747759576</v>
      </c>
      <c r="Z660" s="2" t="n">
        <f aca="false">(tcofTTGPERCEO!X658/$AD660)*(Z$2/$B$2)</f>
        <v>0.00080172721554494</v>
      </c>
      <c r="AA660" s="2" t="n">
        <f aca="false">(tcofTTGPERCEO!Y658/$AD660)*(AA$2/$B$2)</f>
        <v>0.000133699664835445</v>
      </c>
      <c r="AD660" s="2" t="n">
        <f aca="false">SUM(tcofTTGPERCEO!H658:AA658)</f>
        <v>295</v>
      </c>
    </row>
    <row r="661" customFormat="false" ht="12.8" hidden="false" customHeight="false" outlineLevel="0" collapsed="false">
      <c r="A661" s="2" t="str">
        <f aca="false">tcofTTGPERCEO!A659</f>
        <v>../tcof/chi-phi-metaok/amelie_mathieu_cm1_proinf.tei_corpo2_tto.cha </v>
      </c>
      <c r="B661" s="2" t="str">
        <f aca="false">tcofTTGPERCEO!B659</f>
        <v> PHI </v>
      </c>
      <c r="C661" s="2" t="str">
        <f aca="false">tcofTTGPERCEO!C659</f>
        <v> ADU </v>
      </c>
      <c r="D661" s="2" t="n">
        <f aca="false">tcofTTGPERCEO!D659</f>
        <v>191</v>
      </c>
      <c r="E661" s="2" t="n">
        <f aca="false">tcofTTGPERCEO!E659</f>
        <v>1727</v>
      </c>
      <c r="F661" s="2" t="str">
        <f aca="false">tcofTTGPERCEO!F659</f>
        <v>46;</v>
      </c>
      <c r="G661" s="2" t="str">
        <f aca="false">LEFT(F661,FIND(";",F661)-1)</f>
        <v>46</v>
      </c>
      <c r="H661" s="2" t="n">
        <f aca="false">SUM(J661:AA661)</f>
        <v>0.290167134482829</v>
      </c>
      <c r="I661" s="2" t="n">
        <f aca="false">SUM(J661,K661,M661,N661,O661,P661,Q661,R661,T661,U661)</f>
        <v>0.283024867179568</v>
      </c>
      <c r="J661" s="2" t="n">
        <f aca="false">(tcofTTGPERCEO!H659/$AD661)*(J$2/$B$2)</f>
        <v>0.000261166887243199</v>
      </c>
      <c r="K661" s="2" t="n">
        <f aca="false">(tcofTTGPERCEO!I659/$AD661)*(K$2/$B$2)</f>
        <v>0.000862849053427177</v>
      </c>
      <c r="L661" s="2" t="n">
        <f aca="false">(tcofTTGPERCEO!J659/$AD661)*(L$2/$B$2)</f>
        <v>0</v>
      </c>
      <c r="M661" s="2" t="n">
        <f aca="false">(tcofTTGPERCEO!K659/$AD661)*(M$2/$B$2)</f>
        <v>0.00182981976157028</v>
      </c>
      <c r="N661" s="2" t="n">
        <f aca="false">(tcofTTGPERCEO!L659/$AD661)*(N$2/$B$2)</f>
        <v>0.00695034230240488</v>
      </c>
      <c r="O661" s="2" t="n">
        <f aca="false">(tcofTTGPERCEO!M659/$AD661)*(O$2/$B$2)</f>
        <v>0.268293748288365</v>
      </c>
      <c r="P661" s="2" t="n">
        <f aca="false">(tcofTTGPERCEO!N659/$AD661)*(P$2/$B$2)</f>
        <v>0.000781306810576729</v>
      </c>
      <c r="Q661" s="2" t="n">
        <f aca="false">(tcofTTGPERCEO!O659/$AD661)*(Q$2/$B$2)</f>
        <v>0.00172412050602533</v>
      </c>
      <c r="R661" s="2" t="n">
        <f aca="false">(tcofTTGPERCEO!P659/$AD661)*(R$2/$B$2)</f>
        <v>9.2955198847957E-005</v>
      </c>
      <c r="S661" s="2" t="n">
        <f aca="false">(tcofTTGPERCEO!Q659/$AD661)*(S$2/$B$2)</f>
        <v>0.000165894587177606</v>
      </c>
      <c r="T661" s="2" t="n">
        <f aca="false">(tcofTTGPERCEO!R659/$AD661)*(T$2/$B$2)</f>
        <v>0.000451095237050547</v>
      </c>
      <c r="U661" s="2" t="n">
        <f aca="false">(tcofTTGPERCEO!S659/$AD661)*(U$2/$B$2)</f>
        <v>0.00177746313405688</v>
      </c>
      <c r="V661" s="2" t="n">
        <f aca="false">(tcofTTGPERCEO!T659/$AD661)*(V$2/$B$2)</f>
        <v>0.000245809929173118</v>
      </c>
      <c r="W661" s="2" t="n">
        <f aca="false">(tcofTTGPERCEO!U659/$AD661)*(W$2/$B$2)</f>
        <v>0</v>
      </c>
      <c r="X661" s="2" t="n">
        <f aca="false">(tcofTTGPERCEO!V659/$AD661)*(X$2/$B$2)</f>
        <v>0</v>
      </c>
      <c r="Y661" s="2" t="n">
        <f aca="false">(tcofTTGPERCEO!W659/$AD661)*(Y$2/$B$2)</f>
        <v>0.00564231401503602</v>
      </c>
      <c r="Z661" s="2" t="n">
        <f aca="false">(tcofTTGPERCEO!X659/$AD661)*(Z$2/$B$2)</f>
        <v>0.00104624514980183</v>
      </c>
      <c r="AA661" s="2" t="n">
        <f aca="false">(tcofTTGPERCEO!Y659/$AD661)*(AA$2/$B$2)</f>
        <v>4.20036220729034E-005</v>
      </c>
      <c r="AD661" s="2" t="n">
        <f aca="false">SUM(tcofTTGPERCEO!H659:AA659)</f>
        <v>313</v>
      </c>
    </row>
    <row r="662" customFormat="false" ht="12.8" hidden="false" customHeight="false" outlineLevel="0" collapsed="false">
      <c r="A662" s="2" t="str">
        <f aca="false">tcofTTGPERCEO!A660</f>
        <v>../tcof/chi-phi-metaok/amel_ophelia_cp_proinf.tei_corpo2_tto.cha </v>
      </c>
      <c r="B662" s="2" t="str">
        <f aca="false">tcofTTGPERCEO!B660</f>
        <v> PHI </v>
      </c>
      <c r="C662" s="2" t="str">
        <f aca="false">tcofTTGPERCEO!C660</f>
        <v> ADU </v>
      </c>
      <c r="D662" s="2" t="n">
        <f aca="false">tcofTTGPERCEO!D660</f>
        <v>231</v>
      </c>
      <c r="E662" s="2" t="n">
        <f aca="false">tcofTTGPERCEO!E660</f>
        <v>2161</v>
      </c>
      <c r="F662" s="2" t="str">
        <f aca="false">tcofTTGPERCEO!F660</f>
        <v>46;</v>
      </c>
      <c r="G662" s="2" t="str">
        <f aca="false">LEFT(F662,FIND(";",F662)-1)</f>
        <v>46</v>
      </c>
      <c r="H662" s="2" t="n">
        <f aca="false">SUM(J662:AA662)</f>
        <v>0.334403560331344</v>
      </c>
      <c r="I662" s="2" t="n">
        <f aca="false">SUM(J662,K662,M662,N662,O662,P662,Q662,R662,T662,U662)</f>
        <v>0.331933356630979</v>
      </c>
      <c r="J662" s="2" t="n">
        <f aca="false">(tcofTTGPERCEO!H660/$AD662)*(J$2/$B$2)</f>
        <v>0.000174856119159618</v>
      </c>
      <c r="K662" s="2" t="n">
        <f aca="false">(tcofTTGPERCEO!I660/$AD662)*(K$2/$B$2)</f>
        <v>0.000601764157136156</v>
      </c>
      <c r="L662" s="2" t="n">
        <f aca="false">(tcofTTGPERCEO!J660/$AD662)*(L$2/$B$2)</f>
        <v>0</v>
      </c>
      <c r="M662" s="2" t="n">
        <f aca="false">(tcofTTGPERCEO!K660/$AD662)*(M$2/$B$2)</f>
        <v>0.00516838462734976</v>
      </c>
      <c r="N662" s="2" t="n">
        <f aca="false">(tcofTTGPERCEO!L660/$AD662)*(N$2/$B$2)</f>
        <v>0.00818650934291975</v>
      </c>
      <c r="O662" s="2" t="n">
        <f aca="false">(tcofTTGPERCEO!M660/$AD662)*(O$2/$B$2)</f>
        <v>0.313807403287609</v>
      </c>
      <c r="P662" s="2" t="n">
        <f aca="false">(tcofTTGPERCEO!N660/$AD662)*(P$2/$B$2)</f>
        <v>0.000817343020422848</v>
      </c>
      <c r="Q662" s="2" t="n">
        <f aca="false">(tcofTTGPERCEO!O660/$AD662)*(Q$2/$B$2)</f>
        <v>0.00103065263251705</v>
      </c>
      <c r="R662" s="2" t="n">
        <f aca="false">(tcofTTGPERCEO!P660/$AD662)*(R$2/$B$2)</f>
        <v>2.59313522632892E-005</v>
      </c>
      <c r="S662" s="2" t="n">
        <f aca="false">(tcofTTGPERCEO!Q660/$AD662)*(S$2/$B$2)</f>
        <v>6.94184569339446E-005</v>
      </c>
      <c r="T662" s="2" t="n">
        <f aca="false">(tcofTTGPERCEO!R660/$AD662)*(T$2/$B$2)</f>
        <v>0.00088088205381261</v>
      </c>
      <c r="U662" s="2" t="n">
        <f aca="false">(tcofTTGPERCEO!S660/$AD662)*(U$2/$B$2)</f>
        <v>0.00123963003778922</v>
      </c>
      <c r="V662" s="2" t="n">
        <f aca="false">(tcofTTGPERCEO!T660/$AD662)*(V$2/$B$2)</f>
        <v>0.000154288451533127</v>
      </c>
      <c r="W662" s="2" t="n">
        <f aca="false">(tcofTTGPERCEO!U660/$AD662)*(W$2/$B$2)</f>
        <v>0</v>
      </c>
      <c r="X662" s="2" t="n">
        <f aca="false">(tcofTTGPERCEO!V660/$AD662)*(X$2/$B$2)</f>
        <v>0</v>
      </c>
      <c r="Y662" s="2" t="n">
        <f aca="false">(tcofTTGPERCEO!W660/$AD662)*(Y$2/$B$2)</f>
        <v>0.00179111996623354</v>
      </c>
      <c r="Z662" s="2" t="n">
        <f aca="false">(tcofTTGPERCEO!X660/$AD662)*(Z$2/$B$2)</f>
        <v>0.000437800443700497</v>
      </c>
      <c r="AA662" s="2" t="n">
        <f aca="false">(tcofTTGPERCEO!Y660/$AD662)*(AA$2/$B$2)</f>
        <v>1.75763819636614E-005</v>
      </c>
      <c r="AD662" s="2" t="n">
        <f aca="false">SUM(tcofTTGPERCEO!H660:AA660)</f>
        <v>374</v>
      </c>
    </row>
    <row r="663" customFormat="false" ht="12.8" hidden="false" customHeight="false" outlineLevel="0" collapsed="false">
      <c r="A663" s="2" t="str">
        <f aca="false">tcofTTGPERCEO!A661</f>
        <v>../tcof/chi-phi-metaok/antoine_quentin_cp_proinf.tei_corpo2_tto.cha </v>
      </c>
      <c r="B663" s="2" t="str">
        <f aca="false">tcofTTGPERCEO!B661</f>
        <v> PHI </v>
      </c>
      <c r="C663" s="2" t="str">
        <f aca="false">tcofTTGPERCEO!C661</f>
        <v> ADU </v>
      </c>
      <c r="D663" s="2" t="n">
        <f aca="false">tcofTTGPERCEO!D661</f>
        <v>106</v>
      </c>
      <c r="E663" s="2" t="n">
        <f aca="false">tcofTTGPERCEO!E661</f>
        <v>1024</v>
      </c>
      <c r="F663" s="2" t="str">
        <f aca="false">tcofTTGPERCEO!F661</f>
        <v>46;</v>
      </c>
      <c r="G663" s="2" t="str">
        <f aca="false">LEFT(F663,FIND(";",F663)-1)</f>
        <v>46</v>
      </c>
      <c r="H663" s="2" t="n">
        <f aca="false">SUM(J663:AA663)</f>
        <v>0.362261309402734</v>
      </c>
      <c r="I663" s="2" t="n">
        <f aca="false">SUM(J663,K663,M663,N663,O663,P663,Q663,R663,T663,U663)</f>
        <v>0.36025173422365</v>
      </c>
      <c r="J663" s="2" t="n">
        <f aca="false">(tcofTTGPERCEO!H661/$AD663)*(J$2/$B$2)</f>
        <v>0</v>
      </c>
      <c r="K663" s="2" t="n">
        <f aca="false">(tcofTTGPERCEO!I661/$AD663)*(K$2/$B$2)</f>
        <v>0.00131528451488331</v>
      </c>
      <c r="L663" s="2" t="n">
        <f aca="false">(tcofTTGPERCEO!J661/$AD663)*(L$2/$B$2)</f>
        <v>0</v>
      </c>
      <c r="M663" s="2" t="n">
        <f aca="false">(tcofTTGPERCEO!K661/$AD663)*(M$2/$B$2)</f>
        <v>0.00464881156957386</v>
      </c>
      <c r="N663" s="2" t="n">
        <f aca="false">(tcofTTGPERCEO!L661/$AD663)*(N$2/$B$2)</f>
        <v>0.0078479694828742</v>
      </c>
      <c r="O663" s="2" t="n">
        <f aca="false">(tcofTTGPERCEO!M661/$AD663)*(O$2/$B$2)</f>
        <v>0.344917619992846</v>
      </c>
      <c r="P663" s="2" t="n">
        <f aca="false">(tcofTTGPERCEO!N661/$AD663)*(P$2/$B$2)</f>
        <v>0</v>
      </c>
      <c r="Q663" s="2" t="n">
        <f aca="false">(tcofTTGPERCEO!O661/$AD663)*(Q$2/$B$2)</f>
        <v>0.000250301353611283</v>
      </c>
      <c r="R663" s="2" t="n">
        <f aca="false">(tcofTTGPERCEO!P661/$AD663)*(R$2/$B$2)</f>
        <v>6.29761412108453E-005</v>
      </c>
      <c r="S663" s="2" t="n">
        <f aca="false">(tcofTTGPERCEO!Q661/$AD663)*(S$2/$B$2)</f>
        <v>0.000337175362250588</v>
      </c>
      <c r="T663" s="2" t="n">
        <f aca="false">(tcofTTGPERCEO!R661/$AD663)*(T$2/$B$2)</f>
        <v>0.000305612141118661</v>
      </c>
      <c r="U663" s="2" t="n">
        <f aca="false">(tcofTTGPERCEO!S661/$AD663)*(U$2/$B$2)</f>
        <v>0.000903159027532147</v>
      </c>
      <c r="V663" s="2" t="n">
        <f aca="false">(tcofTTGPERCEO!T661/$AD663)*(V$2/$B$2)</f>
        <v>0.000249800350101253</v>
      </c>
      <c r="W663" s="2" t="n">
        <f aca="false">(tcofTTGPERCEO!U661/$AD663)*(W$2/$B$2)</f>
        <v>0</v>
      </c>
      <c r="X663" s="2" t="n">
        <f aca="false">(tcofTTGPERCEO!V661/$AD663)*(X$2/$B$2)</f>
        <v>0</v>
      </c>
      <c r="Y663" s="2" t="n">
        <f aca="false">(tcofTTGPERCEO!W661/$AD663)*(Y$2/$B$2)</f>
        <v>0.00118632621140144</v>
      </c>
      <c r="Z663" s="2" t="n">
        <f aca="false">(tcofTTGPERCEO!X661/$AD663)*(Z$2/$B$2)</f>
        <v>0.000236273255330427</v>
      </c>
      <c r="AA663" s="2" t="n">
        <f aca="false">(tcofTTGPERCEO!Y661/$AD663)*(AA$2/$B$2)</f>
        <v>0</v>
      </c>
      <c r="AD663" s="2" t="n">
        <f aca="false">SUM(tcofTTGPERCEO!H661:AA661)</f>
        <v>154</v>
      </c>
    </row>
    <row r="664" customFormat="false" ht="12.8" hidden="false" customHeight="false" outlineLevel="0" collapsed="false">
      <c r="A664" s="2" t="str">
        <f aca="false">tcofTTGPERCEO!A662</f>
        <v>../tcof/chi-phi-metaok/arthur_paul_ce1_proinf.tei_corpo2_tto.cha </v>
      </c>
      <c r="B664" s="2" t="str">
        <f aca="false">tcofTTGPERCEO!B662</f>
        <v> PHI </v>
      </c>
      <c r="C664" s="2" t="str">
        <f aca="false">tcofTTGPERCEO!C662</f>
        <v> ADU </v>
      </c>
      <c r="D664" s="2" t="n">
        <f aca="false">tcofTTGPERCEO!D662</f>
        <v>104</v>
      </c>
      <c r="E664" s="2" t="n">
        <f aca="false">tcofTTGPERCEO!E662</f>
        <v>1558</v>
      </c>
      <c r="F664" s="2" t="str">
        <f aca="false">tcofTTGPERCEO!F662</f>
        <v>46;</v>
      </c>
      <c r="G664" s="2" t="str">
        <f aca="false">LEFT(F664,FIND(";",F664)-1)</f>
        <v>46</v>
      </c>
      <c r="H664" s="2" t="n">
        <f aca="false">SUM(J664:AA664)</f>
        <v>0.31490410792818</v>
      </c>
      <c r="I664" s="2" t="n">
        <f aca="false">SUM(J664,K664,M664,N664,O664,P664,Q664,R664,T664,U664)</f>
        <v>0.311655515998545</v>
      </c>
      <c r="J664" s="2" t="n">
        <f aca="false">(tcofTTGPERCEO!H662/$AD664)*(J$2/$B$2)</f>
        <v>0.000175168362229546</v>
      </c>
      <c r="K664" s="2" t="n">
        <f aca="false">(tcofTTGPERCEO!I662/$AD664)*(K$2/$B$2)</f>
        <v>0.000562649486922305</v>
      </c>
      <c r="L664" s="2" t="n">
        <f aca="false">(tcofTTGPERCEO!J662/$AD664)*(L$2/$B$2)</f>
        <v>0</v>
      </c>
      <c r="M664" s="2" t="n">
        <f aca="false">(tcofTTGPERCEO!K662/$AD664)*(M$2/$B$2)</f>
        <v>0.00409095418122499</v>
      </c>
      <c r="N664" s="2" t="n">
        <f aca="false">(tcofTTGPERCEO!L662/$AD664)*(N$2/$B$2)</f>
        <v>0.00719397202596801</v>
      </c>
      <c r="O664" s="2" t="n">
        <f aca="false">(tcofTTGPERCEO!M662/$AD664)*(O$2/$B$2)</f>
        <v>0.294493948879606</v>
      </c>
      <c r="P664" s="2" t="n">
        <f aca="false">(tcofTTGPERCEO!N662/$AD664)*(P$2/$B$2)</f>
        <v>0.00120091042357843</v>
      </c>
      <c r="Q664" s="2" t="n">
        <f aca="false">(tcofTTGPERCEO!O662/$AD664)*(Q$2/$B$2)</f>
        <v>0.000825994466917235</v>
      </c>
      <c r="R664" s="2" t="n">
        <f aca="false">(tcofTTGPERCEO!P662/$AD664)*(R$2/$B$2)</f>
        <v>0.000103910632997895</v>
      </c>
      <c r="S664" s="2" t="n">
        <f aca="false">(tcofTTGPERCEO!Q662/$AD664)*(S$2/$B$2)</f>
        <v>0.000278169673856735</v>
      </c>
      <c r="T664" s="2" t="n">
        <f aca="false">(tcofTTGPERCEO!R662/$AD664)*(T$2/$B$2)</f>
        <v>0.0018489534537679</v>
      </c>
      <c r="U664" s="2" t="n">
        <f aca="false">(tcofTTGPERCEO!S662/$AD664)*(U$2/$B$2)</f>
        <v>0.00115905408533292</v>
      </c>
      <c r="V664" s="2" t="n">
        <f aca="false">(tcofTTGPERCEO!T662/$AD664)*(V$2/$B$2)</f>
        <v>0.000274780385111378</v>
      </c>
      <c r="W664" s="2" t="n">
        <f aca="false">(tcofTTGPERCEO!U662/$AD664)*(W$2/$B$2)</f>
        <v>0</v>
      </c>
      <c r="X664" s="2" t="n">
        <f aca="false">(tcofTTGPERCEO!V662/$AD664)*(X$2/$B$2)</f>
        <v>0</v>
      </c>
      <c r="Y664" s="2" t="n">
        <f aca="false">(tcofTTGPERCEO!W662/$AD664)*(Y$2/$B$2)</f>
        <v>0.00195743824881237</v>
      </c>
      <c r="Z664" s="2" t="n">
        <f aca="false">(tcofTTGPERCEO!X662/$AD664)*(Z$2/$B$2)</f>
        <v>0.000714726597374541</v>
      </c>
      <c r="AA664" s="2" t="n">
        <f aca="false">(tcofTTGPERCEO!Y662/$AD664)*(AA$2/$B$2)</f>
        <v>2.34770244800335E-005</v>
      </c>
      <c r="AD664" s="2" t="n">
        <f aca="false">SUM(tcofTTGPERCEO!H662:AA662)</f>
        <v>280</v>
      </c>
    </row>
    <row r="665" customFormat="false" ht="12.8" hidden="false" customHeight="false" outlineLevel="0" collapsed="false">
      <c r="A665" s="2" t="str">
        <f aca="false">tcofTTGPERCEO!A663</f>
        <v>../tcof/chi-phi-metaok/aurelia_lea_cp_proinf.tei_corpo2_tto.cha </v>
      </c>
      <c r="B665" s="2" t="str">
        <f aca="false">tcofTTGPERCEO!B663</f>
        <v> PHI </v>
      </c>
      <c r="C665" s="2" t="str">
        <f aca="false">tcofTTGPERCEO!C663</f>
        <v> ADU </v>
      </c>
      <c r="D665" s="2" t="n">
        <f aca="false">tcofTTGPERCEO!D663</f>
        <v>101</v>
      </c>
      <c r="E665" s="2" t="n">
        <f aca="false">tcofTTGPERCEO!E663</f>
        <v>1259</v>
      </c>
      <c r="F665" s="2" t="str">
        <f aca="false">tcofTTGPERCEO!F663</f>
        <v>46;</v>
      </c>
      <c r="G665" s="2" t="str">
        <f aca="false">LEFT(F665,FIND(";",F665)-1)</f>
        <v>46</v>
      </c>
      <c r="H665" s="2" t="n">
        <f aca="false">SUM(J665:AA665)</f>
        <v>0.291692335748504</v>
      </c>
      <c r="I665" s="2" t="n">
        <f aca="false">SUM(J665,K665,M665,N665,O665,P665,Q665,R665,T665,U665)</f>
        <v>0.28876817866186</v>
      </c>
      <c r="J665" s="2" t="n">
        <f aca="false">(tcofTTGPERCEO!H663/$AD665)*(J$2/$B$2)</f>
        <v>0.00017835324154281</v>
      </c>
      <c r="K665" s="2" t="n">
        <f aca="false">(tcofTTGPERCEO!I663/$AD665)*(K$2/$B$2)</f>
        <v>0.00122759888055776</v>
      </c>
      <c r="L665" s="2" t="n">
        <f aca="false">(tcofTTGPERCEO!J663/$AD665)*(L$2/$B$2)</f>
        <v>0</v>
      </c>
      <c r="M665" s="2" t="n">
        <f aca="false">(tcofTTGPERCEO!K663/$AD665)*(M$2/$B$2)</f>
        <v>0.0065083361974034</v>
      </c>
      <c r="N665" s="2" t="n">
        <f aca="false">(tcofTTGPERCEO!L663/$AD665)*(N$2/$B$2)</f>
        <v>0.00703178065665528</v>
      </c>
      <c r="O665" s="2" t="n">
        <f aca="false">(tcofTTGPERCEO!M663/$AD665)*(O$2/$B$2)</f>
        <v>0.268575853434429</v>
      </c>
      <c r="P665" s="2" t="n">
        <f aca="false">(tcofTTGPERCEO!N663/$AD665)*(P$2/$B$2)</f>
        <v>0.000778110555442551</v>
      </c>
      <c r="Q665" s="2" t="n">
        <f aca="false">(tcofTTGPERCEO!O663/$AD665)*(Q$2/$B$2)</f>
        <v>0.000700843790111593</v>
      </c>
      <c r="R665" s="2" t="n">
        <f aca="false">(tcofTTGPERCEO!P663/$AD665)*(R$2/$B$2)</f>
        <v>0.00021159983446844</v>
      </c>
      <c r="S665" s="2" t="n">
        <f aca="false">(tcofTTGPERCEO!Q663/$AD665)*(S$2/$B$2)</f>
        <v>9.44091014301646E-005</v>
      </c>
      <c r="T665" s="2" t="n">
        <f aca="false">(tcofTTGPERCEO!R663/$AD665)*(T$2/$B$2)</f>
        <v>0.0010268567941587</v>
      </c>
      <c r="U665" s="2" t="n">
        <f aca="false">(tcofTTGPERCEO!S663/$AD665)*(U$2/$B$2)</f>
        <v>0.00252884527709001</v>
      </c>
      <c r="V665" s="2" t="n">
        <f aca="false">(tcofTTGPERCEO!T663/$AD665)*(V$2/$B$2)</f>
        <v>0.000349720490141754</v>
      </c>
      <c r="W665" s="2" t="n">
        <f aca="false">(tcofTTGPERCEO!U663/$AD665)*(W$2/$B$2)</f>
        <v>0</v>
      </c>
      <c r="X665" s="2" t="n">
        <f aca="false">(tcofTTGPERCEO!V663/$AD665)*(X$2/$B$2)</f>
        <v>0</v>
      </c>
      <c r="Y665" s="2" t="n">
        <f aca="false">(tcofTTGPERCEO!W663/$AD665)*(Y$2/$B$2)</f>
        <v>0.00199302803515441</v>
      </c>
      <c r="Z665" s="2" t="n">
        <f aca="false">(tcofTTGPERCEO!X663/$AD665)*(Z$2/$B$2)</f>
        <v>0.000463095580447637</v>
      </c>
      <c r="AA665" s="2" t="n">
        <f aca="false">(tcofTTGPERCEO!Y663/$AD665)*(AA$2/$B$2)</f>
        <v>2.39038794705796E-005</v>
      </c>
      <c r="AD665" s="2" t="n">
        <f aca="false">SUM(tcofTTGPERCEO!H663:AA663)</f>
        <v>275</v>
      </c>
    </row>
    <row r="666" customFormat="false" ht="12.8" hidden="false" customHeight="false" outlineLevel="0" collapsed="false">
      <c r="A666" s="2" t="str">
        <f aca="false">tcofTTGPERCEO!A664</f>
        <v>../tcof/chi-phi-metaok/axel_adam_cm1_proinf.tei_corpo2_tto.cha </v>
      </c>
      <c r="B666" s="2" t="str">
        <f aca="false">tcofTTGPERCEO!B664</f>
        <v> PHI </v>
      </c>
      <c r="C666" s="2" t="str">
        <f aca="false">tcofTTGPERCEO!C664</f>
        <v> ADU </v>
      </c>
      <c r="D666" s="2" t="n">
        <f aca="false">tcofTTGPERCEO!D664</f>
        <v>249</v>
      </c>
      <c r="E666" s="2" t="n">
        <f aca="false">tcofTTGPERCEO!E664</f>
        <v>2764</v>
      </c>
      <c r="F666" s="2" t="str">
        <f aca="false">tcofTTGPERCEO!F664</f>
        <v>46;</v>
      </c>
      <c r="G666" s="2" t="str">
        <f aca="false">LEFT(F666,FIND(";",F666)-1)</f>
        <v>46</v>
      </c>
      <c r="H666" s="2" t="n">
        <f aca="false">SUM(J666:AA666)</f>
        <v>0.299302030103179</v>
      </c>
      <c r="I666" s="2" t="n">
        <f aca="false">SUM(J666,K666,M666,N666,O666,P666,Q666,R666,T666,U666)</f>
        <v>0.295067477953017</v>
      </c>
      <c r="J666" s="2" t="n">
        <f aca="false">(tcofTTGPERCEO!H664/$AD666)*(J$2/$B$2)</f>
        <v>0.000466227580078639</v>
      </c>
      <c r="K666" s="2" t="n">
        <f aca="false">(tcofTTGPERCEO!I664/$AD666)*(K$2/$B$2)</f>
        <v>0.000342296265808247</v>
      </c>
      <c r="L666" s="2" t="n">
        <f aca="false">(tcofTTGPERCEO!J664/$AD666)*(L$2/$B$2)</f>
        <v>0</v>
      </c>
      <c r="M666" s="2" t="n">
        <f aca="false">(tcofTTGPERCEO!K664/$AD666)*(M$2/$B$2)</f>
        <v>0.0024499060210758</v>
      </c>
      <c r="N666" s="2" t="n">
        <f aca="false">(tcofTTGPERCEO!L664/$AD666)*(N$2/$B$2)</f>
        <v>0.00551446676971541</v>
      </c>
      <c r="O666" s="2" t="n">
        <f aca="false">(tcofTTGPERCEO!M664/$AD666)*(O$2/$B$2)</f>
        <v>0.279868517515107</v>
      </c>
      <c r="P666" s="2" t="n">
        <f aca="false">(tcofTTGPERCEO!N664/$AD666)*(P$2/$B$2)</f>
        <v>0.000523037377707853</v>
      </c>
      <c r="Q666" s="2" t="n">
        <f aca="false">(tcofTTGPERCEO!O664/$AD666)*(Q$2/$B$2)</f>
        <v>0.00175877148849297</v>
      </c>
      <c r="R666" s="2" t="n">
        <f aca="false">(tcofTTGPERCEO!P664/$AD666)*(R$2/$B$2)</f>
        <v>7.37515265891268E-005</v>
      </c>
      <c r="S666" s="2" t="n">
        <f aca="false">(tcofTTGPERCEO!Q664/$AD666)*(S$2/$B$2)</f>
        <v>0.000148075111558718</v>
      </c>
      <c r="T666" s="2" t="n">
        <f aca="false">(tcofTTGPERCEO!R664/$AD666)*(T$2/$B$2)</f>
        <v>0.00107370957564123</v>
      </c>
      <c r="U666" s="2" t="n">
        <f aca="false">(tcofTTGPERCEO!S664/$AD666)*(U$2/$B$2)</f>
        <v>0.00299679383279995</v>
      </c>
      <c r="V666" s="2" t="n">
        <f aca="false">(tcofTTGPERCEO!T664/$AD666)*(V$2/$B$2)</f>
        <v>0.000438812782307144</v>
      </c>
      <c r="W666" s="2" t="n">
        <f aca="false">(tcofTTGPERCEO!U664/$AD666)*(W$2/$B$2)</f>
        <v>0</v>
      </c>
      <c r="X666" s="2" t="n">
        <f aca="false">(tcofTTGPERCEO!V664/$AD666)*(X$2/$B$2)</f>
        <v>0</v>
      </c>
      <c r="Y666" s="2" t="n">
        <f aca="false">(tcofTTGPERCEO!W664/$AD666)*(Y$2/$B$2)</f>
        <v>0.0024312921214653</v>
      </c>
      <c r="Z666" s="2" t="n">
        <f aca="false">(tcofTTGPERCEO!X664/$AD666)*(Z$2/$B$2)</f>
        <v>0.00114138848249927</v>
      </c>
      <c r="AA666" s="2" t="n">
        <f aca="false">(tcofTTGPERCEO!Y664/$AD666)*(AA$2/$B$2)</f>
        <v>7.4983652331666E-005</v>
      </c>
      <c r="AD666" s="2" t="n">
        <f aca="false">SUM(tcofTTGPERCEO!H664:AA664)</f>
        <v>526</v>
      </c>
    </row>
    <row r="667" customFormat="false" ht="12.8" hidden="false" customHeight="false" outlineLevel="0" collapsed="false">
      <c r="A667" s="2" t="str">
        <f aca="false">tcofTTGPERCEO!A665</f>
        <v>../tcof/chi-phi-metaok/benjamin_valentin_ce1_proinf.tei_corpo2_tto.cha </v>
      </c>
      <c r="B667" s="2" t="str">
        <f aca="false">tcofTTGPERCEO!B665</f>
        <v> PHI </v>
      </c>
      <c r="C667" s="2" t="str">
        <f aca="false">tcofTTGPERCEO!C665</f>
        <v> ADU </v>
      </c>
      <c r="D667" s="2" t="n">
        <f aca="false">tcofTTGPERCEO!D665</f>
        <v>116</v>
      </c>
      <c r="E667" s="2" t="n">
        <f aca="false">tcofTTGPERCEO!E665</f>
        <v>1699</v>
      </c>
      <c r="F667" s="2" t="str">
        <f aca="false">tcofTTGPERCEO!F665</f>
        <v>46;</v>
      </c>
      <c r="G667" s="2" t="str">
        <f aca="false">LEFT(F667,FIND(";",F667)-1)</f>
        <v>46</v>
      </c>
      <c r="H667" s="2" t="n">
        <f aca="false">SUM(J667:AA667)</f>
        <v>0.318806781309824</v>
      </c>
      <c r="I667" s="2" t="n">
        <f aca="false">SUM(J667,K667,M667,N667,O667,P667,Q667,R667,T667,U667)</f>
        <v>0.315143438780369</v>
      </c>
      <c r="J667" s="2" t="n">
        <f aca="false">(tcofTTGPERCEO!H665/$AD667)*(J$2/$B$2)</f>
        <v>0.000211638150698049</v>
      </c>
      <c r="K667" s="2" t="n">
        <f aca="false">(tcofTTGPERCEO!I665/$AD667)*(K$2/$B$2)</f>
        <v>0.000218504655115458</v>
      </c>
      <c r="L667" s="2" t="n">
        <f aca="false">(tcofTTGPERCEO!J665/$AD667)*(L$2/$B$2)</f>
        <v>0</v>
      </c>
      <c r="M667" s="2" t="n">
        <f aca="false">(tcofTTGPERCEO!K665/$AD667)*(M$2/$B$2)</f>
        <v>0.00393870184114704</v>
      </c>
      <c r="N667" s="2" t="n">
        <f aca="false">(tcofTTGPERCEO!L665/$AD667)*(N$2/$B$2)</f>
        <v>0.00625805721870616</v>
      </c>
      <c r="O667" s="2" t="n">
        <f aca="false">(tcofTTGPERCEO!M665/$AD667)*(O$2/$B$2)</f>
        <v>0.299598346945242</v>
      </c>
      <c r="P667" s="2" t="n">
        <f aca="false">(tcofTTGPERCEO!N665/$AD667)*(P$2/$B$2)</f>
        <v>0.00138498642554499</v>
      </c>
      <c r="Q667" s="2" t="n">
        <f aca="false">(tcofTTGPERCEO!O665/$AD667)*(Q$2/$B$2)</f>
        <v>0.000623728292170512</v>
      </c>
      <c r="R667" s="2" t="n">
        <f aca="false">(tcofTTGPERCEO!P665/$AD667)*(R$2/$B$2)</f>
        <v>0.000188317004785829</v>
      </c>
      <c r="S667" s="2" t="n">
        <f aca="false">(tcofTTGPERCEO!Q665/$AD667)*(S$2/$B$2)</f>
        <v>0.000504126269772724</v>
      </c>
      <c r="T667" s="2" t="n">
        <f aca="false">(tcofTTGPERCEO!R665/$AD667)*(T$2/$B$2)</f>
        <v>0.00137080397278467</v>
      </c>
      <c r="U667" s="2" t="n">
        <f aca="false">(tcofTTGPERCEO!S665/$AD667)*(U$2/$B$2)</f>
        <v>0.00135035427417428</v>
      </c>
      <c r="V667" s="2" t="n">
        <f aca="false">(tcofTTGPERCEO!T665/$AD667)*(V$2/$B$2)</f>
        <v>0.000124495967364378</v>
      </c>
      <c r="W667" s="2" t="n">
        <f aca="false">(tcofTTGPERCEO!U665/$AD667)*(W$2/$B$2)</f>
        <v>0</v>
      </c>
      <c r="X667" s="2" t="n">
        <f aca="false">(tcofTTGPERCEO!V665/$AD667)*(X$2/$B$2)</f>
        <v>0</v>
      </c>
      <c r="Y667" s="2" t="n">
        <f aca="false">(tcofTTGPERCEO!W665/$AD667)*(Y$2/$B$2)</f>
        <v>0.00216789277466455</v>
      </c>
      <c r="Z667" s="2" t="n">
        <f aca="false">(tcofTTGPERCEO!X665/$AD667)*(Z$2/$B$2)</f>
        <v>0.000824280159372816</v>
      </c>
      <c r="AA667" s="2" t="n">
        <f aca="false">(tcofTTGPERCEO!Y665/$AD667)*(AA$2/$B$2)</f>
        <v>4.25473582809669E-005</v>
      </c>
      <c r="AD667" s="2" t="n">
        <f aca="false">SUM(tcofTTGPERCEO!H665:AA665)</f>
        <v>309</v>
      </c>
    </row>
    <row r="668" customFormat="false" ht="12.8" hidden="false" customHeight="false" outlineLevel="0" collapsed="false">
      <c r="A668" s="2" t="str">
        <f aca="false">tcofTTGPERCEO!A666</f>
        <v>../tcof/chi-phi-metaok/cassiope_anais_ce2_proinf.tei_corpo2_tto.cha </v>
      </c>
      <c r="B668" s="2" t="str">
        <f aca="false">tcofTTGPERCEO!B666</f>
        <v> PHI </v>
      </c>
      <c r="C668" s="2" t="str">
        <f aca="false">tcofTTGPERCEO!C666</f>
        <v> ADU </v>
      </c>
      <c r="D668" s="2" t="n">
        <f aca="false">tcofTTGPERCEO!D666</f>
        <v>206</v>
      </c>
      <c r="E668" s="2" t="n">
        <f aca="false">tcofTTGPERCEO!E666</f>
        <v>1932</v>
      </c>
      <c r="F668" s="2" t="str">
        <f aca="false">tcofTTGPERCEO!F666</f>
        <v>46;</v>
      </c>
      <c r="G668" s="2" t="str">
        <f aca="false">LEFT(F668,FIND(";",F668)-1)</f>
        <v>46</v>
      </c>
      <c r="H668" s="2" t="n">
        <f aca="false">SUM(J668:AA668)</f>
        <v>0.322847574983014</v>
      </c>
      <c r="I668" s="2" t="n">
        <f aca="false">SUM(J668,K668,M668,N668,O668,P668,Q668,R668,T668,U668)</f>
        <v>0.319045971661884</v>
      </c>
      <c r="J668" s="2" t="n">
        <f aca="false">(tcofTTGPERCEO!H666/$AD668)*(J$2/$B$2)</f>
        <v>0.000439490514554416</v>
      </c>
      <c r="K668" s="2" t="n">
        <f aca="false">(tcofTTGPERCEO!I666/$AD668)*(K$2/$B$2)</f>
        <v>0.00066549939313391</v>
      </c>
      <c r="L668" s="2" t="n">
        <f aca="false">(tcofTTGPERCEO!J666/$AD668)*(L$2/$B$2)</f>
        <v>0</v>
      </c>
      <c r="M668" s="2" t="n">
        <f aca="false">(tcofTTGPERCEO!K666/$AD668)*(M$2/$B$2)</f>
        <v>0.00327166362611407</v>
      </c>
      <c r="N668" s="2" t="n">
        <f aca="false">(tcofTTGPERCEO!L666/$AD668)*(N$2/$B$2)</f>
        <v>0.00584800306627077</v>
      </c>
      <c r="O668" s="2" t="n">
        <f aca="false">(tcofTTGPERCEO!M666/$AD668)*(O$2/$B$2)</f>
        <v>0.304615417800133</v>
      </c>
      <c r="P668" s="2" t="n">
        <f aca="false">(tcofTTGPERCEO!N666/$AD668)*(P$2/$B$2)</f>
        <v>0.00139695347415281</v>
      </c>
      <c r="Q668" s="2" t="n">
        <f aca="false">(tcofTTGPERCEO!O666/$AD668)*(Q$2/$B$2)</f>
        <v>0.000725335642991837</v>
      </c>
      <c r="R668" s="2" t="n">
        <f aca="false">(tcofTTGPERCEO!P666/$AD668)*(R$2/$B$2)</f>
        <v>7.82123044070176E-005</v>
      </c>
      <c r="S668" s="2" t="n">
        <f aca="false">(tcofTTGPERCEO!Q666/$AD668)*(S$2/$B$2)</f>
        <v>0.000209375023333026</v>
      </c>
      <c r="T668" s="2" t="n">
        <f aca="false">(tcofTTGPERCEO!R666/$AD668)*(T$2/$B$2)</f>
        <v>0.000759101124714093</v>
      </c>
      <c r="U668" s="2" t="n">
        <f aca="false">(tcofTTGPERCEO!S666/$AD668)*(U$2/$B$2)</f>
        <v>0.00124629471541174</v>
      </c>
      <c r="V668" s="2" t="n">
        <f aca="false">(tcofTTGPERCEO!T666/$AD668)*(V$2/$B$2)</f>
        <v>0.000155117959337068</v>
      </c>
      <c r="W668" s="2" t="n">
        <f aca="false">(tcofTTGPERCEO!U666/$AD668)*(W$2/$B$2)</f>
        <v>0</v>
      </c>
      <c r="X668" s="2" t="n">
        <f aca="false">(tcofTTGPERCEO!V666/$AD668)*(X$2/$B$2)</f>
        <v>0</v>
      </c>
      <c r="Y668" s="2" t="n">
        <f aca="false">(tcofTTGPERCEO!W666/$AD668)*(Y$2/$B$2)</f>
        <v>0.00261927220868561</v>
      </c>
      <c r="Z668" s="2" t="n">
        <f aca="false">(tcofTTGPERCEO!X666/$AD668)*(Z$2/$B$2)</f>
        <v>0.000782496372492166</v>
      </c>
      <c r="AA668" s="2" t="n">
        <f aca="false">(tcofTTGPERCEO!Y666/$AD668)*(AA$2/$B$2)</f>
        <v>3.53417572817709E-005</v>
      </c>
      <c r="AD668" s="2" t="n">
        <f aca="false">SUM(tcofTTGPERCEO!H666:AA666)</f>
        <v>372</v>
      </c>
    </row>
    <row r="669" customFormat="false" ht="12.8" hidden="false" customHeight="false" outlineLevel="0" collapsed="false">
      <c r="A669" s="2" t="str">
        <f aca="false">tcofTTGPERCEO!A667</f>
        <v>../tcof/chi-phi-metaok/chloe_nathan_cm1_proinf.tei_corpo2_tto.cha </v>
      </c>
      <c r="B669" s="2" t="str">
        <f aca="false">tcofTTGPERCEO!B667</f>
        <v> PHI </v>
      </c>
      <c r="C669" s="2" t="str">
        <f aca="false">tcofTTGPERCEO!C667</f>
        <v> ADU </v>
      </c>
      <c r="D669" s="2" t="n">
        <f aca="false">tcofTTGPERCEO!D667</f>
        <v>156</v>
      </c>
      <c r="E669" s="2" t="n">
        <f aca="false">tcofTTGPERCEO!E667</f>
        <v>1594</v>
      </c>
      <c r="F669" s="2" t="str">
        <f aca="false">tcofTTGPERCEO!F667</f>
        <v>46;</v>
      </c>
      <c r="G669" s="2" t="str">
        <f aca="false">LEFT(F669,FIND(";",F669)-1)</f>
        <v>46</v>
      </c>
      <c r="H669" s="2" t="n">
        <f aca="false">SUM(J669:AA669)</f>
        <v>0.294069288734052</v>
      </c>
      <c r="I669" s="2" t="n">
        <f aca="false">SUM(J669,K669,M669,N669,O669,P669,Q669,R669,T669,U669)</f>
        <v>0.290078255806209</v>
      </c>
      <c r="J669" s="2" t="n">
        <f aca="false">(tcofTTGPERCEO!H667/$AD669)*(J$2/$B$2)</f>
        <v>0.000489074059786196</v>
      </c>
      <c r="K669" s="2" t="n">
        <f aca="false">(tcofTTGPERCEO!I667/$AD669)*(K$2/$B$2)</f>
        <v>0.000384717597895593</v>
      </c>
      <c r="L669" s="2" t="n">
        <f aca="false">(tcofTTGPERCEO!J667/$AD669)*(L$2/$B$2)</f>
        <v>0</v>
      </c>
      <c r="M669" s="2" t="n">
        <f aca="false">(tcofTTGPERCEO!K667/$AD669)*(M$2/$B$2)</f>
        <v>0.00152973714041533</v>
      </c>
      <c r="N669" s="2" t="n">
        <f aca="false">(tcofTTGPERCEO!L667/$AD669)*(N$2/$B$2)</f>
        <v>0.00550922985920286</v>
      </c>
      <c r="O669" s="2" t="n">
        <f aca="false">(tcofTTGPERCEO!M667/$AD669)*(O$2/$B$2)</f>
        <v>0.274558356199433</v>
      </c>
      <c r="P669" s="2" t="n">
        <f aca="false">(tcofTTGPERCEO!N667/$AD669)*(P$2/$B$2)</f>
        <v>0.000653175832560139</v>
      </c>
      <c r="Q669" s="2" t="n">
        <f aca="false">(tcofTTGPERCEO!O667/$AD669)*(Q$2/$B$2)</f>
        <v>0.00197673889518655</v>
      </c>
      <c r="R669" s="2" t="n">
        <f aca="false">(tcofTTGPERCEO!P667/$AD669)*(R$2/$B$2)</f>
        <v>0</v>
      </c>
      <c r="S669" s="2" t="n">
        <f aca="false">(tcofTTGPERCEO!Q667/$AD669)*(S$2/$B$2)</f>
        <v>0.000443803468261458</v>
      </c>
      <c r="T669" s="2" t="n">
        <f aca="false">(tcofTTGPERCEO!R667/$AD669)*(T$2/$B$2)</f>
        <v>0.00160903486264184</v>
      </c>
      <c r="U669" s="2" t="n">
        <f aca="false">(tcofTTGPERCEO!S667/$AD669)*(U$2/$B$2)</f>
        <v>0.00336819135908712</v>
      </c>
      <c r="V669" s="2" t="n">
        <f aca="false">(tcofTTGPERCEO!T667/$AD669)*(V$2/$B$2)</f>
        <v>0.000575394823523826</v>
      </c>
      <c r="W669" s="2" t="n">
        <f aca="false">(tcofTTGPERCEO!U667/$AD669)*(W$2/$B$2)</f>
        <v>0</v>
      </c>
      <c r="X669" s="2" t="n">
        <f aca="false">(tcofTTGPERCEO!V667/$AD669)*(X$2/$B$2)</f>
        <v>0</v>
      </c>
      <c r="Y669" s="2" t="n">
        <f aca="false">(tcofTTGPERCEO!W667/$AD669)*(Y$2/$B$2)</f>
        <v>0.00208198560177574</v>
      </c>
      <c r="Z669" s="2" t="n">
        <f aca="false">(tcofTTGPERCEO!X667/$AD669)*(Z$2/$B$2)</f>
        <v>0.000777480370104396</v>
      </c>
      <c r="AA669" s="2" t="n">
        <f aca="false">(tcofTTGPERCEO!Y667/$AD669)*(AA$2/$B$2)</f>
        <v>0.000112368664177938</v>
      </c>
      <c r="AD669" s="2" t="n">
        <f aca="false">SUM(tcofTTGPERCEO!H667:AA667)</f>
        <v>234</v>
      </c>
    </row>
    <row r="670" customFormat="false" ht="12.8" hidden="false" customHeight="false" outlineLevel="0" collapsed="false">
      <c r="A670" s="2" t="str">
        <f aca="false">tcofTTGPERCEO!A668</f>
        <v>../tcof/chi-phi-metaok/clara_mathilde_cm1_proinf.tei_corpo2_tto.cha </v>
      </c>
      <c r="B670" s="2" t="str">
        <f aca="false">tcofTTGPERCEO!B668</f>
        <v> PHI </v>
      </c>
      <c r="C670" s="2" t="str">
        <f aca="false">tcofTTGPERCEO!C668</f>
        <v> ADU </v>
      </c>
      <c r="D670" s="2" t="n">
        <f aca="false">tcofTTGPERCEO!D668</f>
        <v>189</v>
      </c>
      <c r="E670" s="2" t="n">
        <f aca="false">tcofTTGPERCEO!E668</f>
        <v>1897</v>
      </c>
      <c r="F670" s="2" t="str">
        <f aca="false">tcofTTGPERCEO!F668</f>
        <v>46;</v>
      </c>
      <c r="G670" s="2" t="str">
        <f aca="false">LEFT(F670,FIND(";",F670)-1)</f>
        <v>46</v>
      </c>
      <c r="H670" s="2" t="n">
        <f aca="false">SUM(J670:AA670)</f>
        <v>0.28842356789611</v>
      </c>
      <c r="I670" s="2" t="n">
        <f aca="false">SUM(J670,K670,M670,N670,O670,P670,Q670,R670,T670,U670)</f>
        <v>0.282612045220345</v>
      </c>
      <c r="J670" s="2" t="n">
        <f aca="false">(tcofTTGPERCEO!H668/$AD670)*(J$2/$B$2)</f>
        <v>0.000533648423013849</v>
      </c>
      <c r="K670" s="2" t="n">
        <f aca="false">(tcofTTGPERCEO!I668/$AD670)*(K$2/$B$2)</f>
        <v>0.000534266575119103</v>
      </c>
      <c r="L670" s="2" t="n">
        <f aca="false">(tcofTTGPERCEO!J668/$AD670)*(L$2/$B$2)</f>
        <v>0</v>
      </c>
      <c r="M670" s="2" t="n">
        <f aca="false">(tcofTTGPERCEO!K668/$AD670)*(M$2/$B$2)</f>
        <v>0.00127462964103449</v>
      </c>
      <c r="N670" s="2" t="n">
        <f aca="false">(tcofTTGPERCEO!L668/$AD670)*(N$2/$B$2)</f>
        <v>0.00502083744957768</v>
      </c>
      <c r="O670" s="2" t="n">
        <f aca="false">(tcofTTGPERCEO!M668/$AD670)*(O$2/$B$2)</f>
        <v>0.268701402083447</v>
      </c>
      <c r="P670" s="2" t="n">
        <f aca="false">(tcofTTGPERCEO!N668/$AD670)*(P$2/$B$2)</f>
        <v>0.000634956684708313</v>
      </c>
      <c r="Q670" s="2" t="n">
        <f aca="false">(tcofTTGPERCEO!O668/$AD670)*(Q$2/$B$2)</f>
        <v>0.00183009654391158</v>
      </c>
      <c r="R670" s="2" t="n">
        <f aca="false">(tcofTTGPERCEO!P668/$AD670)*(R$2/$B$2)</f>
        <v>8.63352440338592E-005</v>
      </c>
      <c r="S670" s="2" t="n">
        <f aca="false">(tcofTTGPERCEO!Q668/$AD670)*(S$2/$B$2)</f>
        <v>0</v>
      </c>
      <c r="T670" s="2" t="n">
        <f aca="false">(tcofTTGPERCEO!R668/$AD670)*(T$2/$B$2)</f>
        <v>0.000418969760227956</v>
      </c>
      <c r="U670" s="2" t="n">
        <f aca="false">(tcofTTGPERCEO!S668/$AD670)*(U$2/$B$2)</f>
        <v>0.00357690281527074</v>
      </c>
      <c r="V670" s="2" t="n">
        <f aca="false">(tcofTTGPERCEO!T668/$AD670)*(V$2/$B$2)</f>
        <v>0.000285380221925764</v>
      </c>
      <c r="W670" s="2" t="n">
        <f aca="false">(tcofTTGPERCEO!U668/$AD670)*(W$2/$B$2)</f>
        <v>0</v>
      </c>
      <c r="X670" s="2" t="n">
        <f aca="false">(tcofTTGPERCEO!V668/$AD670)*(X$2/$B$2)</f>
        <v>0</v>
      </c>
      <c r="Y670" s="2" t="n">
        <f aca="false">(tcofTTGPERCEO!W668/$AD670)*(Y$2/$B$2)</f>
        <v>0.00397554223959255</v>
      </c>
      <c r="Z670" s="2" t="n">
        <f aca="false">(tcofTTGPERCEO!X668/$AD670)*(Z$2/$B$2)</f>
        <v>0.00151158794804867</v>
      </c>
      <c r="AA670" s="2" t="n">
        <f aca="false">(tcofTTGPERCEO!Y668/$AD670)*(AA$2/$B$2)</f>
        <v>3.90122661982753E-005</v>
      </c>
      <c r="AD670" s="2" t="n">
        <f aca="false">SUM(tcofTTGPERCEO!H668:AA668)</f>
        <v>337</v>
      </c>
    </row>
    <row r="671" customFormat="false" ht="12.8" hidden="false" customHeight="false" outlineLevel="0" collapsed="false">
      <c r="A671" s="2" t="str">
        <f aca="false">tcofTTGPERCEO!A669</f>
        <v>../tcof/chi-phi-metaok/clemence_marine_ce2_proinf.tei_corpo2_tto.cha </v>
      </c>
      <c r="B671" s="2" t="str">
        <f aca="false">tcofTTGPERCEO!B669</f>
        <v> PHI </v>
      </c>
      <c r="C671" s="2" t="str">
        <f aca="false">tcofTTGPERCEO!C669</f>
        <v> ADU </v>
      </c>
      <c r="D671" s="2" t="n">
        <f aca="false">tcofTTGPERCEO!D669</f>
        <v>76</v>
      </c>
      <c r="E671" s="2" t="n">
        <f aca="false">tcofTTGPERCEO!E669</f>
        <v>790</v>
      </c>
      <c r="F671" s="2" t="str">
        <f aca="false">tcofTTGPERCEO!F669</f>
        <v>46;</v>
      </c>
      <c r="G671" s="2" t="str">
        <f aca="false">LEFT(F671,FIND(";",F671)-1)</f>
        <v>46</v>
      </c>
      <c r="H671" s="2" t="n">
        <f aca="false">SUM(J671:AA671)</f>
        <v>0.285936787907919</v>
      </c>
      <c r="I671" s="2" t="n">
        <f aca="false">SUM(J671,K671,M671,N671,O671,P671,Q671,R671,T671,U671)</f>
        <v>0.280539947602003</v>
      </c>
      <c r="J671" s="2" t="n">
        <f aca="false">(tcofTTGPERCEO!H669/$AD671)*(J$2/$B$2)</f>
        <v>0.000406187506619237</v>
      </c>
      <c r="K671" s="2" t="n">
        <f aca="false">(tcofTTGPERCEO!I669/$AD671)*(K$2/$B$2)</f>
        <v>0.00125809823162752</v>
      </c>
      <c r="L671" s="2" t="n">
        <f aca="false">(tcofTTGPERCEO!J669/$AD671)*(L$2/$B$2)</f>
        <v>0</v>
      </c>
      <c r="M671" s="2" t="n">
        <f aca="false">(tcofTTGPERCEO!K669/$AD671)*(M$2/$B$2)</f>
        <v>0.00133400679822554</v>
      </c>
      <c r="N671" s="2" t="n">
        <f aca="false">(tcofTTGPERCEO!L669/$AD671)*(N$2/$B$2)</f>
        <v>0.00950855432997511</v>
      </c>
      <c r="O671" s="2" t="n">
        <f aca="false">(tcofTTGPERCEO!M669/$AD671)*(O$2/$B$2)</f>
        <v>0.26393696138583</v>
      </c>
      <c r="P671" s="2" t="n">
        <f aca="false">(tcofTTGPERCEO!N669/$AD671)*(P$2/$B$2)</f>
        <v>0.000949336303224053</v>
      </c>
      <c r="Q671" s="2" t="n">
        <f aca="false">(tcofTTGPERCEO!O669/$AD671)*(Q$2/$B$2)</f>
        <v>0.0007182560581889</v>
      </c>
      <c r="R671" s="2" t="n">
        <f aca="false">(tcofTTGPERCEO!P669/$AD671)*(R$2/$B$2)</f>
        <v>0.000120476096229443</v>
      </c>
      <c r="S671" s="2" t="n">
        <f aca="false">(tcofTTGPERCEO!Q669/$AD671)*(S$2/$B$2)</f>
        <v>0</v>
      </c>
      <c r="T671" s="2" t="n">
        <f aca="false">(tcofTTGPERCEO!R669/$AD671)*(T$2/$B$2)</f>
        <v>0.000292324656722197</v>
      </c>
      <c r="U671" s="2" t="n">
        <f aca="false">(tcofTTGPERCEO!S669/$AD671)*(U$2/$B$2)</f>
        <v>0.0020157462353616</v>
      </c>
      <c r="V671" s="2" t="n">
        <f aca="false">(tcofTTGPERCEO!T669/$AD671)*(V$2/$B$2)</f>
        <v>0.000597348663285605</v>
      </c>
      <c r="W671" s="2" t="n">
        <f aca="false">(tcofTTGPERCEO!U669/$AD671)*(W$2/$B$2)</f>
        <v>0</v>
      </c>
      <c r="X671" s="2" t="n">
        <f aca="false">(tcofTTGPERCEO!V669/$AD671)*(X$2/$B$2)</f>
        <v>0</v>
      </c>
      <c r="Y671" s="2" t="n">
        <f aca="false">(tcofTTGPERCEO!W669/$AD671)*(Y$2/$B$2)</f>
        <v>0.00378248936968574</v>
      </c>
      <c r="Z671" s="2" t="n">
        <f aca="false">(tcofTTGPERCEO!X669/$AD671)*(Z$2/$B$2)</f>
        <v>0.00101700227294401</v>
      </c>
      <c r="AA671" s="2" t="n">
        <f aca="false">(tcofTTGPERCEO!Y669/$AD671)*(AA$2/$B$2)</f>
        <v>0</v>
      </c>
      <c r="AD671" s="2" t="n">
        <f aca="false">SUM(tcofTTGPERCEO!H669:AA669)</f>
        <v>161</v>
      </c>
    </row>
    <row r="672" customFormat="false" ht="12.8" hidden="false" customHeight="false" outlineLevel="0" collapsed="false">
      <c r="A672" s="2" t="str">
        <f aca="false">tcofTTGPERCEO!A670</f>
        <v>../tcof/chi-phi-metaok/damien_benjamin_ce2_proinf.tei_corpo2_tto.cha </v>
      </c>
      <c r="B672" s="2" t="str">
        <f aca="false">tcofTTGPERCEO!B670</f>
        <v> PHI </v>
      </c>
      <c r="C672" s="2" t="str">
        <f aca="false">tcofTTGPERCEO!C670</f>
        <v> ADU </v>
      </c>
      <c r="D672" s="2" t="n">
        <f aca="false">tcofTTGPERCEO!D670</f>
        <v>179</v>
      </c>
      <c r="E672" s="2" t="n">
        <f aca="false">tcofTTGPERCEO!E670</f>
        <v>1892</v>
      </c>
      <c r="F672" s="2" t="str">
        <f aca="false">tcofTTGPERCEO!F670</f>
        <v>46;</v>
      </c>
      <c r="G672" s="2" t="str">
        <f aca="false">LEFT(F672,FIND(";",F672)-1)</f>
        <v>46</v>
      </c>
      <c r="H672" s="2" t="n">
        <f aca="false">SUM(J672:AA672)</f>
        <v>0.321700969168905</v>
      </c>
      <c r="I672" s="2" t="n">
        <f aca="false">SUM(J672,K672,M672,N672,O672,P672,Q672,R672,T672,U672)</f>
        <v>0.316680366092432</v>
      </c>
      <c r="J672" s="2" t="n">
        <f aca="false">(tcofTTGPERCEO!H670/$AD672)*(J$2/$B$2)</f>
        <v>9.93863048110898E-005</v>
      </c>
      <c r="K672" s="2" t="n">
        <f aca="false">(tcofTTGPERCEO!I670/$AD672)*(K$2/$B$2)</f>
        <v>0.000684072324525599</v>
      </c>
      <c r="L672" s="2" t="n">
        <f aca="false">(tcofTTGPERCEO!J670/$AD672)*(L$2/$B$2)</f>
        <v>0</v>
      </c>
      <c r="M672" s="2" t="n">
        <f aca="false">(tcofTTGPERCEO!K670/$AD672)*(M$2/$B$2)</f>
        <v>0.00348166313295744</v>
      </c>
      <c r="N672" s="2" t="n">
        <f aca="false">(tcofTTGPERCEO!L670/$AD672)*(N$2/$B$2)</f>
        <v>0.00416331998098574</v>
      </c>
      <c r="O672" s="2" t="n">
        <f aca="false">(tcofTTGPERCEO!M670/$AD672)*(O$2/$B$2)</f>
        <v>0.302912454923808</v>
      </c>
      <c r="P672" s="2" t="n">
        <f aca="false">(tcofTTGPERCEO!N670/$AD672)*(P$2/$B$2)</f>
        <v>0.000929137658474606</v>
      </c>
      <c r="Q672" s="2" t="n">
        <f aca="false">(tcofTTGPERCEO!O670/$AD672)*(Q$2/$B$2)</f>
        <v>0.00128878569306235</v>
      </c>
      <c r="R672" s="2" t="n">
        <f aca="false">(tcofTTGPERCEO!P670/$AD672)*(R$2/$B$2)</f>
        <v>0</v>
      </c>
      <c r="S672" s="2" t="n">
        <f aca="false">(tcofTTGPERCEO!Q670/$AD672)*(S$2/$B$2)</f>
        <v>0.000394566913271965</v>
      </c>
      <c r="T672" s="2" t="n">
        <f aca="false">(tcofTTGPERCEO!R670/$AD672)*(T$2/$B$2)</f>
        <v>0.00143052491587458</v>
      </c>
      <c r="U672" s="2" t="n">
        <f aca="false">(tcofTTGPERCEO!S670/$AD672)*(U$2/$B$2)</f>
        <v>0.00169102115793253</v>
      </c>
      <c r="V672" s="2" t="n">
        <f aca="false">(tcofTTGPERCEO!T670/$AD672)*(V$2/$B$2)</f>
        <v>5.84639117258251E-005</v>
      </c>
      <c r="W672" s="2" t="n">
        <f aca="false">(tcofTTGPERCEO!U670/$AD672)*(W$2/$B$2)</f>
        <v>0</v>
      </c>
      <c r="X672" s="2" t="n">
        <f aca="false">(tcofTTGPERCEO!V670/$AD672)*(X$2/$B$2)</f>
        <v>0</v>
      </c>
      <c r="Y672" s="2" t="n">
        <f aca="false">(tcofTTGPERCEO!W670/$AD672)*(Y$2/$B$2)</f>
        <v>0.00351691032883547</v>
      </c>
      <c r="Z672" s="2" t="n">
        <f aca="false">(tcofTTGPERCEO!X670/$AD672)*(Z$2/$B$2)</f>
        <v>0.00105066192263956</v>
      </c>
      <c r="AA672" s="2" t="n">
        <f aca="false">(tcofTTGPERCEO!Y670/$AD672)*(AA$2/$B$2)</f>
        <v>0</v>
      </c>
      <c r="AD672" s="2" t="n">
        <f aca="false">SUM(tcofTTGPERCEO!H670:AA670)</f>
        <v>329</v>
      </c>
    </row>
    <row r="673" customFormat="false" ht="12.8" hidden="false" customHeight="false" outlineLevel="0" collapsed="false">
      <c r="A673" s="2" t="str">
        <f aca="false">tcofTTGPERCEO!A671</f>
        <v>../tcof/chi-phi-metaok/dany_flavien_cm1_proinf.tei_corpo2_tto.cha </v>
      </c>
      <c r="B673" s="2" t="str">
        <f aca="false">tcofTTGPERCEO!B671</f>
        <v> PHI </v>
      </c>
      <c r="C673" s="2" t="str">
        <f aca="false">tcofTTGPERCEO!C671</f>
        <v> ADU </v>
      </c>
      <c r="D673" s="2" t="n">
        <f aca="false">tcofTTGPERCEO!D671</f>
        <v>122</v>
      </c>
      <c r="E673" s="2" t="n">
        <f aca="false">tcofTTGPERCEO!E671</f>
        <v>1572</v>
      </c>
      <c r="F673" s="2" t="str">
        <f aca="false">tcofTTGPERCEO!F671</f>
        <v>46;</v>
      </c>
      <c r="G673" s="2" t="str">
        <f aca="false">LEFT(F673,FIND(";",F673)-1)</f>
        <v>46</v>
      </c>
      <c r="H673" s="2" t="n">
        <f aca="false">SUM(J673:AA673)</f>
        <v>0.283753662934684</v>
      </c>
      <c r="I673" s="2" t="n">
        <f aca="false">SUM(J673,K673,M673,N673,O673,P673,Q673,R673,T673,U673)</f>
        <v>0.278149437671482</v>
      </c>
      <c r="J673" s="2" t="n">
        <f aca="false">(tcofTTGPERCEO!H671/$AD673)*(J$2/$B$2)</f>
        <v>0.000129241479378848</v>
      </c>
      <c r="K673" s="2" t="n">
        <f aca="false">(tcofTTGPERCEO!I671/$AD673)*(K$2/$B$2)</f>
        <v>0.00115643372806166</v>
      </c>
      <c r="L673" s="2" t="n">
        <f aca="false">(tcofTTGPERCEO!J671/$AD673)*(L$2/$B$2)</f>
        <v>0</v>
      </c>
      <c r="M673" s="2" t="n">
        <f aca="false">(tcofTTGPERCEO!K671/$AD673)*(M$2/$B$2)</f>
        <v>0.00226376911214031</v>
      </c>
      <c r="N673" s="2" t="n">
        <f aca="false">(tcofTTGPERCEO!L671/$AD673)*(N$2/$B$2)</f>
        <v>0.00509549322946035</v>
      </c>
      <c r="O673" s="2" t="n">
        <f aca="false">(tcofTTGPERCEO!M671/$AD673)*(O$2/$B$2)</f>
        <v>0.261937438951089</v>
      </c>
      <c r="P673" s="2" t="n">
        <f aca="false">(tcofTTGPERCEO!N671/$AD673)*(P$2/$B$2)</f>
        <v>0.000724947722462004</v>
      </c>
      <c r="Q673" s="2" t="n">
        <f aca="false">(tcofTTGPERCEO!O671/$AD673)*(Q$2/$B$2)</f>
        <v>0.0018282881481172</v>
      </c>
      <c r="R673" s="2" t="n">
        <f aca="false">(tcofTTGPERCEO!P671/$AD673)*(R$2/$B$2)</f>
        <v>3.83333033457319E-005</v>
      </c>
      <c r="S673" s="2" t="n">
        <f aca="false">(tcofTTGPERCEO!Q671/$AD673)*(S$2/$B$2)</f>
        <v>0.000102618588511048</v>
      </c>
      <c r="T673" s="2" t="n">
        <f aca="false">(tcofTTGPERCEO!R671/$AD673)*(T$2/$B$2)</f>
        <v>0.00186024781550489</v>
      </c>
      <c r="U673" s="2" t="n">
        <f aca="false">(tcofTTGPERCEO!S671/$AD673)*(U$2/$B$2)</f>
        <v>0.00311524418192248</v>
      </c>
      <c r="V673" s="2" t="n">
        <f aca="false">(tcofTTGPERCEO!T671/$AD673)*(V$2/$B$2)</f>
        <v>0.000228078580527231</v>
      </c>
      <c r="W673" s="2" t="n">
        <f aca="false">(tcofTTGPERCEO!U671/$AD673)*(W$2/$B$2)</f>
        <v>0</v>
      </c>
      <c r="X673" s="2" t="n">
        <f aca="false">(tcofTTGPERCEO!V671/$AD673)*(X$2/$B$2)</f>
        <v>0</v>
      </c>
      <c r="Y673" s="2" t="n">
        <f aca="false">(tcofTTGPERCEO!W671/$AD673)*(Y$2/$B$2)</f>
        <v>0.00433266964164003</v>
      </c>
      <c r="Z673" s="2" t="n">
        <f aca="false">(tcofTTGPERCEO!X671/$AD673)*(Z$2/$B$2)</f>
        <v>0.000862911019467646</v>
      </c>
      <c r="AA673" s="2" t="n">
        <f aca="false">(tcofTTGPERCEO!Y671/$AD673)*(AA$2/$B$2)</f>
        <v>7.79474330562377E-005</v>
      </c>
      <c r="AD673" s="2" t="n">
        <f aca="false">SUM(tcofTTGPERCEO!H671:AA671)</f>
        <v>253</v>
      </c>
    </row>
    <row r="674" customFormat="false" ht="12.8" hidden="false" customHeight="false" outlineLevel="0" collapsed="false">
      <c r="A674" s="2" t="str">
        <f aca="false">tcofTTGPERCEO!A672</f>
        <v>../tcof/chi-phi-metaok/elodie_charlotte_cm2_proinf.tei_corpo2_tto.cha </v>
      </c>
      <c r="B674" s="2" t="str">
        <f aca="false">tcofTTGPERCEO!B672</f>
        <v> PHI </v>
      </c>
      <c r="C674" s="2" t="str">
        <f aca="false">tcofTTGPERCEO!C672</f>
        <v> ADU </v>
      </c>
      <c r="D674" s="2" t="n">
        <f aca="false">tcofTTGPERCEO!D672</f>
        <v>117</v>
      </c>
      <c r="E674" s="2" t="n">
        <f aca="false">tcofTTGPERCEO!E672</f>
        <v>1362</v>
      </c>
      <c r="F674" s="2" t="str">
        <f aca="false">tcofTTGPERCEO!F672</f>
        <v>46;</v>
      </c>
      <c r="G674" s="2" t="str">
        <f aca="false">LEFT(F674,FIND(";",F674)-1)</f>
        <v>46</v>
      </c>
      <c r="H674" s="2" t="n">
        <f aca="false">SUM(J674:AA674)</f>
        <v>0.299843271666368</v>
      </c>
      <c r="I674" s="2" t="n">
        <f aca="false">SUM(J674,K674,M674,N674,O674,P674,Q674,R674,T674,U674)</f>
        <v>0.293754176479896</v>
      </c>
      <c r="J674" s="2" t="n">
        <f aca="false">(tcofTTGPERCEO!H672/$AD674)*(J$2/$B$2)</f>
        <v>0.000554204987844891</v>
      </c>
      <c r="K674" s="2" t="n">
        <f aca="false">(tcofTTGPERCEO!I672/$AD674)*(K$2/$B$2)</f>
        <v>0.000476821599086699</v>
      </c>
      <c r="L674" s="2" t="n">
        <f aca="false">(tcofTTGPERCEO!J672/$AD674)*(L$2/$B$2)</f>
        <v>0</v>
      </c>
      <c r="M674" s="2" t="n">
        <f aca="false">(tcofTTGPERCEO!K672/$AD674)*(M$2/$B$2)</f>
        <v>0</v>
      </c>
      <c r="N674" s="2" t="n">
        <f aca="false">(tcofTTGPERCEO!L672/$AD674)*(N$2/$B$2)</f>
        <v>0.00546254147056554</v>
      </c>
      <c r="O674" s="2" t="n">
        <f aca="false">(tcofTTGPERCEO!M672/$AD674)*(O$2/$B$2)</f>
        <v>0.280805813790786</v>
      </c>
      <c r="P674" s="2" t="n">
        <f aca="false">(tcofTTGPERCEO!N672/$AD674)*(P$2/$B$2)</f>
        <v>0.000388584266489168</v>
      </c>
      <c r="Q674" s="2" t="n">
        <f aca="false">(tcofTTGPERCEO!O672/$AD674)*(Q$2/$B$2)</f>
        <v>0.00179665463143014</v>
      </c>
      <c r="R674" s="2" t="n">
        <f aca="false">(tcofTTGPERCEO!P672/$AD674)*(R$2/$B$2)</f>
        <v>0.000123283801861909</v>
      </c>
      <c r="S674" s="2" t="n">
        <f aca="false">(tcofTTGPERCEO!Q672/$AD674)*(S$2/$B$2)</f>
        <v>0.000220021210960129</v>
      </c>
      <c r="T674" s="2" t="n">
        <f aca="false">(tcofTTGPERCEO!R672/$AD674)*(T$2/$B$2)</f>
        <v>0.00139597410222846</v>
      </c>
      <c r="U674" s="2" t="n">
        <f aca="false">(tcofTTGPERCEO!S672/$AD674)*(U$2/$B$2)</f>
        <v>0.00275029782960354</v>
      </c>
      <c r="V674" s="2" t="n">
        <f aca="false">(tcofTTGPERCEO!T672/$AD674)*(V$2/$B$2)</f>
        <v>0.00032601062640333</v>
      </c>
      <c r="W674" s="2" t="n">
        <f aca="false">(tcofTTGPERCEO!U672/$AD674)*(W$2/$B$2)</f>
        <v>0</v>
      </c>
      <c r="X674" s="2" t="n">
        <f aca="false">(tcofTTGPERCEO!V672/$AD674)*(X$2/$B$2)</f>
        <v>0</v>
      </c>
      <c r="Y674" s="2" t="n">
        <f aca="false">(tcofTTGPERCEO!W672/$AD674)*(Y$2/$B$2)</f>
        <v>0.00438672601899571</v>
      </c>
      <c r="Z674" s="2" t="n">
        <f aca="false">(tcofTTGPERCEO!X672/$AD674)*(Z$2/$B$2)</f>
        <v>0.00115633733011289</v>
      </c>
      <c r="AA674" s="2" t="n">
        <f aca="false">(tcofTTGPERCEO!Y672/$AD674)*(AA$2/$B$2)</f>
        <v>0</v>
      </c>
      <c r="AD674" s="2" t="n">
        <f aca="false">SUM(tcofTTGPERCEO!H672:AA672)</f>
        <v>236</v>
      </c>
    </row>
    <row r="675" customFormat="false" ht="12.8" hidden="false" customHeight="false" outlineLevel="0" collapsed="false">
      <c r="A675" s="2" t="str">
        <f aca="false">tcofTTGPERCEO!A673</f>
        <v>../tcof/chi-phi-metaok/ema_chiara_cp_proinf.tei_corpo2_tto.cha </v>
      </c>
      <c r="B675" s="2" t="str">
        <f aca="false">tcofTTGPERCEO!B673</f>
        <v> PHI </v>
      </c>
      <c r="C675" s="2" t="str">
        <f aca="false">tcofTTGPERCEO!C673</f>
        <v> ADU </v>
      </c>
      <c r="D675" s="2" t="n">
        <f aca="false">tcofTTGPERCEO!D673</f>
        <v>171</v>
      </c>
      <c r="E675" s="2" t="n">
        <f aca="false">tcofTTGPERCEO!E673</f>
        <v>1724</v>
      </c>
      <c r="F675" s="2" t="str">
        <f aca="false">tcofTTGPERCEO!F673</f>
        <v>46;</v>
      </c>
      <c r="G675" s="2" t="str">
        <f aca="false">LEFT(F675,FIND(";",F675)-1)</f>
        <v>46</v>
      </c>
      <c r="H675" s="2" t="n">
        <f aca="false">SUM(J675:AA675)</f>
        <v>0.310373096556389</v>
      </c>
      <c r="I675" s="2" t="n">
        <f aca="false">SUM(J675,K675,M675,N675,O675,P675,Q675,R675,T675,U675)</f>
        <v>0.307283441654596</v>
      </c>
      <c r="J675" s="2" t="n">
        <f aca="false">(tcofTTGPERCEO!H673/$AD675)*(J$2/$B$2)</f>
        <v>0.000112364585164428</v>
      </c>
      <c r="K675" s="2" t="n">
        <f aca="false">(tcofTTGPERCEO!I673/$AD675)*(K$2/$B$2)</f>
        <v>0.00170148298450732</v>
      </c>
      <c r="L675" s="2" t="n">
        <f aca="false">(tcofTTGPERCEO!J673/$AD675)*(L$2/$B$2)</f>
        <v>0</v>
      </c>
      <c r="M675" s="2" t="n">
        <f aca="false">(tcofTTGPERCEO!K673/$AD675)*(M$2/$B$2)</f>
        <v>0.00295223497614175</v>
      </c>
      <c r="N675" s="2" t="n">
        <f aca="false">(tcofTTGPERCEO!L673/$AD675)*(N$2/$B$2)</f>
        <v>0.00719891633663878</v>
      </c>
      <c r="O675" s="2" t="n">
        <f aca="false">(tcofTTGPERCEO!M673/$AD675)*(O$2/$B$2)</f>
        <v>0.290315540859958</v>
      </c>
      <c r="P675" s="2" t="n">
        <f aca="false">(tcofTTGPERCEO!N673/$AD675)*(P$2/$B$2)</f>
        <v>0.00105046834927198</v>
      </c>
      <c r="Q675" s="2" t="n">
        <f aca="false">(tcofTTGPERCEO!O673/$AD675)*(Q$2/$B$2)</f>
        <v>0.000927233193102967</v>
      </c>
      <c r="R675" s="2" t="n">
        <f aca="false">(tcofTTGPERCEO!P673/$AD675)*(R$2/$B$2)</f>
        <v>0.000133310319539109</v>
      </c>
      <c r="S675" s="2" t="n">
        <f aca="false">(tcofTTGPERCEO!Q673/$AD675)*(S$2/$B$2)</f>
        <v>8.92182230010147E-005</v>
      </c>
      <c r="T675" s="2" t="n">
        <f aca="false">(tcofTTGPERCEO!R673/$AD675)*(T$2/$B$2)</f>
        <v>0.00161732885677917</v>
      </c>
      <c r="U675" s="2" t="n">
        <f aca="false">(tcofTTGPERCEO!S673/$AD675)*(U$2/$B$2)</f>
        <v>0.00127456119349325</v>
      </c>
      <c r="V675" s="2" t="n">
        <f aca="false">(tcofTTGPERCEO!T673/$AD675)*(V$2/$B$2)</f>
        <v>0.000198295123276252</v>
      </c>
      <c r="W675" s="2" t="n">
        <f aca="false">(tcofTTGPERCEO!U673/$AD675)*(W$2/$B$2)</f>
        <v>0</v>
      </c>
      <c r="X675" s="2" t="n">
        <f aca="false">(tcofTTGPERCEO!V673/$AD675)*(X$2/$B$2)</f>
        <v>0</v>
      </c>
      <c r="Y675" s="2" t="n">
        <f aca="false">(tcofTTGPERCEO!W673/$AD675)*(Y$2/$B$2)</f>
        <v>0.00230198923495307</v>
      </c>
      <c r="Z675" s="2" t="n">
        <f aca="false">(tcofTTGPERCEO!X673/$AD675)*(Z$2/$B$2)</f>
        <v>0.000500152320562003</v>
      </c>
      <c r="AA675" s="2" t="n">
        <f aca="false">(tcofTTGPERCEO!Y673/$AD675)*(AA$2/$B$2)</f>
        <v>0</v>
      </c>
      <c r="AD675" s="2" t="n">
        <f aca="false">SUM(tcofTTGPERCEO!H673:AA673)</f>
        <v>291</v>
      </c>
    </row>
    <row r="676" customFormat="false" ht="12.8" hidden="false" customHeight="false" outlineLevel="0" collapsed="false">
      <c r="A676" s="2" t="str">
        <f aca="false">tcofTTGPERCEO!A674</f>
        <v>../tcof/chi-phi-metaok/eva_kiyane_cp_proinf.tei_corpo2_tto.cha </v>
      </c>
      <c r="B676" s="2" t="str">
        <f aca="false">tcofTTGPERCEO!B674</f>
        <v> PHI </v>
      </c>
      <c r="C676" s="2" t="str">
        <f aca="false">tcofTTGPERCEO!C674</f>
        <v> ADU </v>
      </c>
      <c r="D676" s="2" t="n">
        <f aca="false">tcofTTGPERCEO!D674</f>
        <v>72</v>
      </c>
      <c r="E676" s="2" t="n">
        <f aca="false">tcofTTGPERCEO!E674</f>
        <v>886</v>
      </c>
      <c r="F676" s="2" t="str">
        <f aca="false">tcofTTGPERCEO!F674</f>
        <v>46;</v>
      </c>
      <c r="G676" s="2" t="str">
        <f aca="false">LEFT(F676,FIND(";",F676)-1)</f>
        <v>46</v>
      </c>
      <c r="H676" s="2" t="n">
        <f aca="false">SUM(J676:AA676)</f>
        <v>0.377348005555127</v>
      </c>
      <c r="I676" s="2" t="n">
        <f aca="false">SUM(J676,K676,M676,N676,O676,P676,Q676,R676,T676,U676)</f>
        <v>0.374941555435537</v>
      </c>
      <c r="J676" s="2" t="n">
        <f aca="false">(tcofTTGPERCEO!H674/$AD676)*(J$2/$B$2)</f>
        <v>0.000306544633901705</v>
      </c>
      <c r="K676" s="2" t="n">
        <f aca="false">(tcofTTGPERCEO!I674/$AD676)*(K$2/$B$2)</f>
        <v>0.000984636602114034</v>
      </c>
      <c r="L676" s="2" t="n">
        <f aca="false">(tcofTTGPERCEO!J674/$AD676)*(L$2/$B$2)</f>
        <v>0</v>
      </c>
      <c r="M676" s="2" t="n">
        <f aca="false">(tcofTTGPERCEO!K674/$AD676)*(M$2/$B$2)</f>
        <v>0.000894896227142967</v>
      </c>
      <c r="N676" s="2" t="n">
        <f aca="false">(tcofTTGPERCEO!L674/$AD676)*(N$2/$B$2)</f>
        <v>0.00654651454363089</v>
      </c>
      <c r="O676" s="2" t="n">
        <f aca="false">(tcofTTGPERCEO!M674/$AD676)*(O$2/$B$2)</f>
        <v>0.363600657742458</v>
      </c>
      <c r="P676" s="2" t="n">
        <f aca="false">(tcofTTGPERCEO!N674/$AD676)*(P$2/$B$2)</f>
        <v>0.00114632358614304</v>
      </c>
      <c r="Q676" s="2" t="n">
        <f aca="false">(tcofTTGPERCEO!O674/$AD676)*(Q$2/$B$2)</f>
        <v>0</v>
      </c>
      <c r="R676" s="2" t="n">
        <f aca="false">(tcofTTGPERCEO!P674/$AD676)*(R$2/$B$2)</f>
        <v>0</v>
      </c>
      <c r="S676" s="2" t="n">
        <f aca="false">(tcofTTGPERCEO!Q674/$AD676)*(S$2/$B$2)</f>
        <v>0.000162265643083095</v>
      </c>
      <c r="T676" s="2" t="n">
        <f aca="false">(tcofTTGPERCEO!R674/$AD676)*(T$2/$B$2)</f>
        <v>0.000882455057480133</v>
      </c>
      <c r="U676" s="2" t="n">
        <f aca="false">(tcofTTGPERCEO!S674/$AD676)*(U$2/$B$2)</f>
        <v>0.000579527042666461</v>
      </c>
      <c r="V676" s="2" t="n">
        <f aca="false">(tcofTTGPERCEO!T674/$AD676)*(V$2/$B$2)</f>
        <v>0</v>
      </c>
      <c r="W676" s="2" t="n">
        <f aca="false">(tcofTTGPERCEO!U674/$AD676)*(W$2/$B$2)</f>
        <v>0</v>
      </c>
      <c r="X676" s="2" t="n">
        <f aca="false">(tcofTTGPERCEO!V674/$AD676)*(X$2/$B$2)</f>
        <v>0</v>
      </c>
      <c r="Y676" s="2" t="n">
        <f aca="false">(tcofTTGPERCEO!W674/$AD676)*(Y$2/$B$2)</f>
        <v>0.00190306496412314</v>
      </c>
      <c r="Z676" s="2" t="n">
        <f aca="false">(tcofTTGPERCEO!X674/$AD676)*(Z$2/$B$2)</f>
        <v>0.000341119512383304</v>
      </c>
      <c r="AA676" s="2" t="n">
        <f aca="false">(tcofTTGPERCEO!Y674/$AD676)*(AA$2/$B$2)</f>
        <v>0</v>
      </c>
      <c r="AD676" s="2" t="n">
        <f aca="false">SUM(tcofTTGPERCEO!H674:AA674)</f>
        <v>160</v>
      </c>
    </row>
    <row r="677" customFormat="false" ht="12.8" hidden="false" customHeight="false" outlineLevel="0" collapsed="false">
      <c r="A677" s="2" t="str">
        <f aca="false">tcofTTGPERCEO!A675</f>
        <v>../tcof/chi-phi-metaok/farah_vanessa_cp_proinf.tei_corpo2_tto.cha </v>
      </c>
      <c r="B677" s="2" t="str">
        <f aca="false">tcofTTGPERCEO!B675</f>
        <v> PHI </v>
      </c>
      <c r="C677" s="2" t="str">
        <f aca="false">tcofTTGPERCEO!C675</f>
        <v> ADU </v>
      </c>
      <c r="D677" s="2" t="n">
        <f aca="false">tcofTTGPERCEO!D675</f>
        <v>153</v>
      </c>
      <c r="E677" s="2" t="n">
        <f aca="false">tcofTTGPERCEO!E675</f>
        <v>1472</v>
      </c>
      <c r="F677" s="2" t="str">
        <f aca="false">tcofTTGPERCEO!F675</f>
        <v>46;</v>
      </c>
      <c r="G677" s="2" t="str">
        <f aca="false">LEFT(F677,FIND(";",F677)-1)</f>
        <v>46</v>
      </c>
      <c r="H677" s="2" t="n">
        <f aca="false">SUM(J677:AA677)</f>
        <v>0.338319411676324</v>
      </c>
      <c r="I677" s="2" t="n">
        <f aca="false">SUM(J677,K677,M677,N677,O677,P677,Q677,R677,T677,U677)</f>
        <v>0.33417624185454</v>
      </c>
      <c r="J677" s="2" t="n">
        <f aca="false">(tcofTTGPERCEO!H675/$AD677)*(J$2/$B$2)</f>
        <v>0.000122925166476874</v>
      </c>
      <c r="K677" s="2" t="n">
        <f aca="false">(tcofTTGPERCEO!I675/$AD677)*(K$2/$B$2)</f>
        <v>0.000676871563214803</v>
      </c>
      <c r="L677" s="2" t="n">
        <f aca="false">(tcofTTGPERCEO!J675/$AD677)*(L$2/$B$2)</f>
        <v>0</v>
      </c>
      <c r="M677" s="2" t="n">
        <f aca="false">(tcofTTGPERCEO!K675/$AD677)*(M$2/$B$2)</f>
        <v>0.00322970066938815</v>
      </c>
      <c r="N677" s="2" t="n">
        <f aca="false">(tcofTTGPERCEO!L675/$AD677)*(N$2/$B$2)</f>
        <v>0.00575517762077441</v>
      </c>
      <c r="O677" s="2" t="n">
        <f aca="false">(tcofTTGPERCEO!M675/$AD677)*(O$2/$B$2)</f>
        <v>0.321404438880551</v>
      </c>
      <c r="P677" s="2" t="n">
        <f aca="false">(tcofTTGPERCEO!N675/$AD677)*(P$2/$B$2)</f>
        <v>0.000689517946552207</v>
      </c>
      <c r="Q677" s="2" t="n">
        <f aca="false">(tcofTTGPERCEO!O675/$AD677)*(Q$2/$B$2)</f>
        <v>0.00043473392995644</v>
      </c>
      <c r="R677" s="2" t="n">
        <f aca="false">(tcofTTGPERCEO!P675/$AD677)*(R$2/$B$2)</f>
        <v>0.000109379613681995</v>
      </c>
      <c r="S677" s="2" t="n">
        <f aca="false">(tcofTTGPERCEO!Q675/$AD677)*(S$2/$B$2)</f>
        <v>0.000683223760349875</v>
      </c>
      <c r="T677" s="2" t="n">
        <f aca="false">(tcofTTGPERCEO!R675/$AD677)*(T$2/$B$2)</f>
        <v>0.000707733379432688</v>
      </c>
      <c r="U677" s="2" t="n">
        <f aca="false">(tcofTTGPERCEO!S675/$AD677)*(U$2/$B$2)</f>
        <v>0.00104576308451091</v>
      </c>
      <c r="V677" s="2" t="n">
        <f aca="false">(tcofTTGPERCEO!T675/$AD677)*(V$2/$B$2)</f>
        <v>0.000144621255321778</v>
      </c>
      <c r="W677" s="2" t="n">
        <f aca="false">(tcofTTGPERCEO!U675/$AD677)*(W$2/$B$2)</f>
        <v>0</v>
      </c>
      <c r="X677" s="2" t="n">
        <f aca="false">(tcofTTGPERCEO!V675/$AD677)*(X$2/$B$2)</f>
        <v>0</v>
      </c>
      <c r="Y677" s="2" t="n">
        <f aca="false">(tcofTTGPERCEO!W675/$AD677)*(Y$2/$B$2)</f>
        <v>0.00228940146059926</v>
      </c>
      <c r="Z677" s="2" t="n">
        <f aca="false">(tcofTTGPERCEO!X675/$AD677)*(Z$2/$B$2)</f>
        <v>0.0010259233455137</v>
      </c>
      <c r="AA677" s="2" t="n">
        <f aca="false">(tcofTTGPERCEO!Y675/$AD677)*(AA$2/$B$2)</f>
        <v>0</v>
      </c>
      <c r="AD677" s="2" t="n">
        <f aca="false">SUM(tcofTTGPERCEO!H675:AA675)</f>
        <v>266</v>
      </c>
    </row>
    <row r="678" customFormat="false" ht="12.8" hidden="false" customHeight="false" outlineLevel="0" collapsed="false">
      <c r="A678" s="2" t="str">
        <f aca="false">tcofTTGPERCEO!A676</f>
        <v>../tcof/chi-phi-metaok/florent_tony_cm1_proinf.tei_corpo2_tto.cha </v>
      </c>
      <c r="B678" s="2" t="str">
        <f aca="false">tcofTTGPERCEO!B676</f>
        <v> PHI </v>
      </c>
      <c r="C678" s="2" t="str">
        <f aca="false">tcofTTGPERCEO!C676</f>
        <v> ADU </v>
      </c>
      <c r="D678" s="2" t="n">
        <f aca="false">tcofTTGPERCEO!D676</f>
        <v>176</v>
      </c>
      <c r="E678" s="2" t="n">
        <f aca="false">tcofTTGPERCEO!E676</f>
        <v>1843</v>
      </c>
      <c r="F678" s="2" t="str">
        <f aca="false">tcofTTGPERCEO!F676</f>
        <v>46;</v>
      </c>
      <c r="G678" s="2" t="str">
        <f aca="false">LEFT(F678,FIND(";",F678)-1)</f>
        <v>46</v>
      </c>
      <c r="H678" s="2" t="n">
        <f aca="false">SUM(J678:AA678)</f>
        <v>0.299076867411048</v>
      </c>
      <c r="I678" s="2" t="n">
        <f aca="false">SUM(J678,K678,M678,N678,O678,P678,Q678,R678,T678,U678)</f>
        <v>0.293535165791191</v>
      </c>
      <c r="J678" s="2" t="n">
        <f aca="false">(tcofTTGPERCEO!H676/$AD678)*(J$2/$B$2)</f>
        <v>0.000260197036733543</v>
      </c>
      <c r="K678" s="2" t="n">
        <f aca="false">(tcofTTGPERCEO!I676/$AD678)*(K$2/$B$2)</f>
        <v>0.00119395116588288</v>
      </c>
      <c r="L678" s="2" t="n">
        <f aca="false">(tcofTTGPERCEO!J676/$AD678)*(L$2/$B$2)</f>
        <v>0</v>
      </c>
      <c r="M678" s="2" t="n">
        <f aca="false">(tcofTTGPERCEO!K676/$AD678)*(M$2/$B$2)</f>
        <v>0.00151918722910212</v>
      </c>
      <c r="N678" s="2" t="n">
        <f aca="false">(tcofTTGPERCEO!L676/$AD678)*(N$2/$B$2)</f>
        <v>0.00833508483008708</v>
      </c>
      <c r="O678" s="2" t="n">
        <f aca="false">(tcofTTGPERCEO!M676/$AD678)*(O$2/$B$2)</f>
        <v>0.277763897691851</v>
      </c>
      <c r="P678" s="2" t="n">
        <f aca="false">(tcofTTGPERCEO!N676/$AD678)*(P$2/$B$2)</f>
        <v>0.000891922861013156</v>
      </c>
      <c r="Q678" s="2" t="n">
        <f aca="false">(tcofTTGPERCEO!O676/$AD678)*(Q$2/$B$2)</f>
        <v>0.000920206037414427</v>
      </c>
      <c r="R678" s="2" t="n">
        <f aca="false">(tcofTTGPERCEO!P676/$AD678)*(R$2/$B$2)</f>
        <v>5.1450003960054E-005</v>
      </c>
      <c r="S678" s="2" t="n">
        <f aca="false">(tcofTTGPERCEO!Q676/$AD678)*(S$2/$B$2)</f>
        <v>0.000137732110839763</v>
      </c>
      <c r="T678" s="2" t="n">
        <f aca="false">(tcofTTGPERCEO!R676/$AD678)*(T$2/$B$2)</f>
        <v>0.00112355020581025</v>
      </c>
      <c r="U678" s="2" t="n">
        <f aca="false">(tcofTTGPERCEO!S676/$AD678)*(U$2/$B$2)</f>
        <v>0.00147571872933635</v>
      </c>
      <c r="V678" s="2" t="n">
        <f aca="false">(tcofTTGPERCEO!T676/$AD678)*(V$2/$B$2)</f>
        <v>0.00020408092262914</v>
      </c>
      <c r="W678" s="2" t="n">
        <f aca="false">(tcofTTGPERCEO!U676/$AD678)*(W$2/$B$2)</f>
        <v>0</v>
      </c>
      <c r="X678" s="2" t="n">
        <f aca="false">(tcofTTGPERCEO!V676/$AD678)*(X$2/$B$2)</f>
        <v>0</v>
      </c>
      <c r="Y678" s="2" t="n">
        <f aca="false">(tcofTTGPERCEO!W676/$AD678)*(Y$2/$B$2)</f>
        <v>0.00419986750703037</v>
      </c>
      <c r="Z678" s="2" t="n">
        <f aca="false">(tcofTTGPERCEO!X676/$AD678)*(Z$2/$B$2)</f>
        <v>0.000965148045646837</v>
      </c>
      <c r="AA678" s="2" t="n">
        <f aca="false">(tcofTTGPERCEO!Y676/$AD678)*(AA$2/$B$2)</f>
        <v>3.48730337103946E-005</v>
      </c>
      <c r="AD678" s="2" t="n">
        <f aca="false">SUM(tcofTTGPERCEO!H676:AA676)</f>
        <v>377</v>
      </c>
    </row>
    <row r="679" customFormat="false" ht="12.8" hidden="false" customHeight="false" outlineLevel="0" collapsed="false">
      <c r="A679" s="2" t="str">
        <f aca="false">tcofTTGPERCEO!A677</f>
        <v>../tcof/chi-phi-metaok/gaetan_corentin_ce2_proinf.tei_corpo2_tto.cha </v>
      </c>
      <c r="B679" s="2" t="str">
        <f aca="false">tcofTTGPERCEO!B677</f>
        <v> PHI </v>
      </c>
      <c r="C679" s="2" t="str">
        <f aca="false">tcofTTGPERCEO!C677</f>
        <v> ADU </v>
      </c>
      <c r="D679" s="2" t="n">
        <f aca="false">tcofTTGPERCEO!D677</f>
        <v>150</v>
      </c>
      <c r="E679" s="2" t="n">
        <f aca="false">tcofTTGPERCEO!E677</f>
        <v>2176</v>
      </c>
      <c r="F679" s="2" t="str">
        <f aca="false">tcofTTGPERCEO!F677</f>
        <v>46;</v>
      </c>
      <c r="G679" s="2" t="str">
        <f aca="false">LEFT(F679,FIND(";",F679)-1)</f>
        <v>46</v>
      </c>
      <c r="H679" s="2" t="n">
        <f aca="false">SUM(J679:AA679)</f>
        <v>0.299028148778423</v>
      </c>
      <c r="I679" s="2" t="n">
        <f aca="false">SUM(J679,K679,M679,N679,O679,P679,Q679,R679,T679,U679)</f>
        <v>0.294853811878287</v>
      </c>
      <c r="J679" s="2" t="n">
        <f aca="false">(tcofTTGPERCEO!H677/$AD679)*(J$2/$B$2)</f>
        <v>0.000710828136583664</v>
      </c>
      <c r="K679" s="2" t="n">
        <f aca="false">(tcofTTGPERCEO!I677/$AD679)*(K$2/$B$2)</f>
        <v>0.000978520846821401</v>
      </c>
      <c r="L679" s="2" t="n">
        <f aca="false">(tcofTTGPERCEO!J677/$AD679)*(L$2/$B$2)</f>
        <v>0</v>
      </c>
      <c r="M679" s="2" t="n">
        <f aca="false">(tcofTTGPERCEO!K677/$AD679)*(M$2/$B$2)</f>
        <v>0.00128169280613827</v>
      </c>
      <c r="N679" s="2" t="n">
        <f aca="false">(tcofTTGPERCEO!L677/$AD679)*(N$2/$B$2)</f>
        <v>0.00494562578153504</v>
      </c>
      <c r="O679" s="2" t="n">
        <f aca="false">(tcofTTGPERCEO!M677/$AD679)*(O$2/$B$2)</f>
        <v>0.280756473631005</v>
      </c>
      <c r="P679" s="2" t="n">
        <f aca="false">(tcofTTGPERCEO!N677/$AD679)*(P$2/$B$2)</f>
        <v>0.000938167640833182</v>
      </c>
      <c r="Q679" s="2" t="n">
        <f aca="false">(tcofTTGPERCEO!O677/$AD679)*(Q$2/$B$2)</f>
        <v>0.00167593080244077</v>
      </c>
      <c r="R679" s="2" t="n">
        <f aca="false">(tcofTTGPERCEO!P677/$AD679)*(R$2/$B$2)</f>
        <v>9.92156086595415E-005</v>
      </c>
      <c r="S679" s="2" t="n">
        <f aca="false">(tcofTTGPERCEO!Q677/$AD679)*(S$2/$B$2)</f>
        <v>0.000199200789462624</v>
      </c>
      <c r="T679" s="2" t="n">
        <f aca="false">(tcofTTGPERCEO!R677/$AD679)*(T$2/$B$2)</f>
        <v>0.00192590362075801</v>
      </c>
      <c r="U679" s="2" t="n">
        <f aca="false">(tcofTTGPERCEO!S677/$AD679)*(U$2/$B$2)</f>
        <v>0.00154145300351181</v>
      </c>
      <c r="V679" s="2" t="n">
        <f aca="false">(tcofTTGPERCEO!T677/$AD679)*(V$2/$B$2)</f>
        <v>0.000393547354635222</v>
      </c>
      <c r="W679" s="2" t="n">
        <f aca="false">(tcofTTGPERCEO!U677/$AD679)*(W$2/$B$2)</f>
        <v>0</v>
      </c>
      <c r="X679" s="2" t="n">
        <f aca="false">(tcofTTGPERCEO!V677/$AD679)*(X$2/$B$2)</f>
        <v>0</v>
      </c>
      <c r="Y679" s="2" t="n">
        <f aca="false">(tcofTTGPERCEO!W677/$AD679)*(Y$2/$B$2)</f>
        <v>0.0028034921210612</v>
      </c>
      <c r="Z679" s="2" t="n">
        <f aca="false">(tcofTTGPERCEO!X677/$AD679)*(Z$2/$B$2)</f>
        <v>0.000744472252089734</v>
      </c>
      <c r="AA679" s="2" t="n">
        <f aca="false">(tcofTTGPERCEO!Y677/$AD679)*(AA$2/$B$2)</f>
        <v>3.36243828870045E-005</v>
      </c>
      <c r="AD679" s="2" t="n">
        <f aca="false">SUM(tcofTTGPERCEO!H677:AA677)</f>
        <v>391</v>
      </c>
    </row>
    <row r="680" customFormat="false" ht="12.8" hidden="false" customHeight="false" outlineLevel="0" collapsed="false">
      <c r="A680" s="2" t="str">
        <f aca="false">tcofTTGPERCEO!A678</f>
        <v>../tcof/chi-phi-metaok/gregori_hugo_cm2_proinf.tei_corpo2_tto.cha </v>
      </c>
      <c r="B680" s="2" t="str">
        <f aca="false">tcofTTGPERCEO!B678</f>
        <v> PHI </v>
      </c>
      <c r="C680" s="2" t="str">
        <f aca="false">tcofTTGPERCEO!C678</f>
        <v> ADU </v>
      </c>
      <c r="D680" s="2" t="n">
        <f aca="false">tcofTTGPERCEO!D678</f>
        <v>223</v>
      </c>
      <c r="E680" s="2" t="n">
        <f aca="false">tcofTTGPERCEO!E678</f>
        <v>2429</v>
      </c>
      <c r="F680" s="2" t="str">
        <f aca="false">tcofTTGPERCEO!F678</f>
        <v>46;</v>
      </c>
      <c r="G680" s="2" t="str">
        <f aca="false">LEFT(F680,FIND(";",F680)-1)</f>
        <v>46</v>
      </c>
      <c r="H680" s="2" t="n">
        <f aca="false">SUM(J680:AA680)</f>
        <v>0.281996456134647</v>
      </c>
      <c r="I680" s="2" t="n">
        <f aca="false">SUM(J680,K680,M680,N680,O680,P680,Q680,R680,T680,U680)</f>
        <v>0.274896140999548</v>
      </c>
      <c r="J680" s="2" t="n">
        <f aca="false">(tcofTTGPERCEO!H678/$AD680)*(J$2/$B$2)</f>
        <v>0.000238092919535305</v>
      </c>
      <c r="K680" s="2" t="n">
        <f aca="false">(tcofTTGPERCEO!I678/$AD680)*(K$2/$B$2)</f>
        <v>0.000273130818894323</v>
      </c>
      <c r="L680" s="2" t="n">
        <f aca="false">(tcofTTGPERCEO!J678/$AD680)*(L$2/$B$2)</f>
        <v>0</v>
      </c>
      <c r="M680" s="2" t="n">
        <f aca="false">(tcofTTGPERCEO!K678/$AD680)*(M$2/$B$2)</f>
        <v>0.00225896135006963</v>
      </c>
      <c r="N680" s="2" t="n">
        <f aca="false">(tcofTTGPERCEO!L678/$AD680)*(N$2/$B$2)</f>
        <v>0.00938708582805923</v>
      </c>
      <c r="O680" s="2" t="n">
        <f aca="false">(tcofTTGPERCEO!M678/$AD680)*(O$2/$B$2)</f>
        <v>0.257851036305331</v>
      </c>
      <c r="P680" s="2" t="n">
        <f aca="false">(tcofTTGPERCEO!N678/$AD680)*(P$2/$B$2)</f>
        <v>0.000370978506842409</v>
      </c>
      <c r="Q680" s="2" t="n">
        <f aca="false">(tcofTTGPERCEO!O678/$AD680)*(Q$2/$B$2)</f>
        <v>0.0012162701697325</v>
      </c>
      <c r="R680" s="2" t="n">
        <f aca="false">(tcofTTGPERCEO!P678/$AD680)*(R$2/$B$2)</f>
        <v>0.000141237753589372</v>
      </c>
      <c r="S680" s="2" t="n">
        <f aca="false">(tcofTTGPERCEO!Q678/$AD680)*(S$2/$B$2)</f>
        <v>0.000378094702329543</v>
      </c>
      <c r="T680" s="2" t="n">
        <f aca="false">(tcofTTGPERCEO!R678/$AD680)*(T$2/$B$2)</f>
        <v>0.000571168321993613</v>
      </c>
      <c r="U680" s="2" t="n">
        <f aca="false">(tcofTTGPERCEO!S678/$AD680)*(U$2/$B$2)</f>
        <v>0.0025881790255007</v>
      </c>
      <c r="V680" s="2" t="n">
        <f aca="false">(tcofTTGPERCEO!T678/$AD680)*(V$2/$B$2)</f>
        <v>0.000513545865378061</v>
      </c>
      <c r="W680" s="2" t="n">
        <f aca="false">(tcofTTGPERCEO!U678/$AD680)*(W$2/$B$2)</f>
        <v>0</v>
      </c>
      <c r="X680" s="2" t="n">
        <f aca="false">(tcofTTGPERCEO!V678/$AD680)*(X$2/$B$2)</f>
        <v>0</v>
      </c>
      <c r="Y680" s="2" t="n">
        <f aca="false">(tcofTTGPERCEO!W678/$AD680)*(Y$2/$B$2)</f>
        <v>0.00517338048499494</v>
      </c>
      <c r="Z680" s="2" t="n">
        <f aca="false">(tcofTTGPERCEO!X678/$AD680)*(Z$2/$B$2)</f>
        <v>0.000971473044975105</v>
      </c>
      <c r="AA680" s="2" t="n">
        <f aca="false">(tcofTTGPERCEO!Y678/$AD680)*(AA$2/$B$2)</f>
        <v>6.38210374214503E-005</v>
      </c>
      <c r="AD680" s="2" t="n">
        <f aca="false">SUM(tcofTTGPERCEO!H678:AA678)</f>
        <v>412</v>
      </c>
    </row>
    <row r="681" customFormat="false" ht="12.8" hidden="false" customHeight="false" outlineLevel="0" collapsed="false">
      <c r="A681" s="2" t="str">
        <f aca="false">tcofTTGPERCEO!A679</f>
        <v>../tcof/chi-phi-metaok/gregory_clement_cm2_proinf.tei_corpo2_tto.cha </v>
      </c>
      <c r="B681" s="2" t="str">
        <f aca="false">tcofTTGPERCEO!B679</f>
        <v> PHI </v>
      </c>
      <c r="C681" s="2" t="str">
        <f aca="false">tcofTTGPERCEO!C679</f>
        <v> ADU </v>
      </c>
      <c r="D681" s="2" t="n">
        <f aca="false">tcofTTGPERCEO!D679</f>
        <v>159</v>
      </c>
      <c r="E681" s="2" t="n">
        <f aca="false">tcofTTGPERCEO!E679</f>
        <v>1635</v>
      </c>
      <c r="F681" s="2" t="str">
        <f aca="false">tcofTTGPERCEO!F679</f>
        <v>46;</v>
      </c>
      <c r="G681" s="2" t="str">
        <f aca="false">LEFT(F681,FIND(";",F681)-1)</f>
        <v>46</v>
      </c>
      <c r="H681" s="2" t="n">
        <f aca="false">SUM(J681:AA681)</f>
        <v>0.284920436419647</v>
      </c>
      <c r="I681" s="2" t="n">
        <f aca="false">SUM(J681,K681,M681,N681,O681,P681,Q681,R681,T681,U681)</f>
        <v>0.278457403351118</v>
      </c>
      <c r="J681" s="2" t="n">
        <f aca="false">(tcofTTGPERCEO!H679/$AD681)*(J$2/$B$2)</f>
        <v>0.000444536024993409</v>
      </c>
      <c r="K681" s="2" t="n">
        <f aca="false">(tcofTTGPERCEO!I679/$AD681)*(K$2/$B$2)</f>
        <v>0.000407963374203484</v>
      </c>
      <c r="L681" s="2" t="n">
        <f aca="false">(tcofTTGPERCEO!J679/$AD681)*(L$2/$B$2)</f>
        <v>0</v>
      </c>
      <c r="M681" s="2" t="n">
        <f aca="false">(tcofTTGPERCEO!K679/$AD681)*(M$2/$B$2)</f>
        <v>0.00151402382839898</v>
      </c>
      <c r="N681" s="2" t="n">
        <f aca="false">(tcofTTGPERCEO!L679/$AD681)*(N$2/$B$2)</f>
        <v>0.006085535248553</v>
      </c>
      <c r="O681" s="2" t="n">
        <f aca="false">(tcofTTGPERCEO!M679/$AD681)*(O$2/$B$2)</f>
        <v>0.264402107088171</v>
      </c>
      <c r="P681" s="2" t="n">
        <f aca="false">(tcofTTGPERCEO!N679/$AD681)*(P$2/$B$2)</f>
        <v>0.000554114120189991</v>
      </c>
      <c r="Q681" s="2" t="n">
        <f aca="false">(tcofTTGPERCEO!O679/$AD681)*(Q$2/$B$2)</f>
        <v>0.00151390728075465</v>
      </c>
      <c r="R681" s="2" t="n">
        <f aca="false">(tcofTTGPERCEO!P679/$AD681)*(R$2/$B$2)</f>
        <v>2.93000777838978E-005</v>
      </c>
      <c r="S681" s="2" t="n">
        <f aca="false">(tcofTTGPERCEO!Q679/$AD681)*(S$2/$B$2)</f>
        <v>0.00039218282316156</v>
      </c>
      <c r="T681" s="2" t="n">
        <f aca="false">(tcofTTGPERCEO!R679/$AD681)*(T$2/$B$2)</f>
        <v>0.000284376252158754</v>
      </c>
      <c r="U681" s="2" t="n">
        <f aca="false">(tcofTTGPERCEO!S679/$AD681)*(U$2/$B$2)</f>
        <v>0.00322154005591024</v>
      </c>
      <c r="V681" s="2" t="n">
        <f aca="false">(tcofTTGPERCEO!T679/$AD681)*(V$2/$B$2)</f>
        <v>0.000581106554616207</v>
      </c>
      <c r="W681" s="2" t="n">
        <f aca="false">(tcofTTGPERCEO!U679/$AD681)*(W$2/$B$2)</f>
        <v>0</v>
      </c>
      <c r="X681" s="2" t="n">
        <f aca="false">(tcofTTGPERCEO!V679/$AD681)*(X$2/$B$2)</f>
        <v>0</v>
      </c>
      <c r="Y681" s="2" t="n">
        <f aca="false">(tcofTTGPERCEO!W679/$AD681)*(Y$2/$B$2)</f>
        <v>0.00423158856070885</v>
      </c>
      <c r="Z681" s="2" t="n">
        <f aca="false">(tcofTTGPERCEO!X679/$AD681)*(Z$2/$B$2)</f>
        <v>0.00109927738129564</v>
      </c>
      <c r="AA681" s="2" t="n">
        <f aca="false">(tcofTTGPERCEO!Y679/$AD681)*(AA$2/$B$2)</f>
        <v>0.000158877748747055</v>
      </c>
      <c r="AD681" s="2" t="n">
        <f aca="false">SUM(tcofTTGPERCEO!H679:AA679)</f>
        <v>331</v>
      </c>
    </row>
    <row r="682" customFormat="false" ht="12.8" hidden="false" customHeight="false" outlineLevel="0" collapsed="false">
      <c r="A682" s="2" t="str">
        <f aca="false">tcofTTGPERCEO!A680</f>
        <v>../tcof/chi-phi-metaok/hugo_julien_ce1_proinf.tei_corpo2_tto.cha </v>
      </c>
      <c r="B682" s="2" t="str">
        <f aca="false">tcofTTGPERCEO!B680</f>
        <v> PHI </v>
      </c>
      <c r="C682" s="2" t="str">
        <f aca="false">tcofTTGPERCEO!C680</f>
        <v> ADU </v>
      </c>
      <c r="D682" s="2" t="n">
        <f aca="false">tcofTTGPERCEO!D680</f>
        <v>163</v>
      </c>
      <c r="E682" s="2" t="n">
        <f aca="false">tcofTTGPERCEO!E680</f>
        <v>1611</v>
      </c>
      <c r="F682" s="2" t="str">
        <f aca="false">tcofTTGPERCEO!F680</f>
        <v>46;</v>
      </c>
      <c r="G682" s="2" t="str">
        <f aca="false">LEFT(F682,FIND(";",F682)-1)</f>
        <v>46</v>
      </c>
      <c r="H682" s="2" t="n">
        <f aca="false">SUM(J682:AA682)</f>
        <v>0.322876867059253</v>
      </c>
      <c r="I682" s="2" t="n">
        <f aca="false">SUM(J682,K682,M682,N682,O682,P682,Q682,R682,T682,U682)</f>
        <v>0.319678972609146</v>
      </c>
      <c r="J682" s="2" t="n">
        <f aca="false">(tcofTTGPERCEO!H680/$AD682)*(J$2/$B$2)</f>
        <v>0.000157707850238819</v>
      </c>
      <c r="K682" s="2" t="n">
        <f aca="false">(tcofTTGPERCEO!I680/$AD682)*(K$2/$B$2)</f>
        <v>0.000868397921937963</v>
      </c>
      <c r="L682" s="2" t="n">
        <f aca="false">(tcofTTGPERCEO!J680/$AD682)*(L$2/$B$2)</f>
        <v>0</v>
      </c>
      <c r="M682" s="2" t="n">
        <f aca="false">(tcofTTGPERCEO!K680/$AD682)*(M$2/$B$2)</f>
        <v>0.00414357095526004</v>
      </c>
      <c r="N682" s="2" t="n">
        <f aca="false">(tcofTTGPERCEO!L680/$AD682)*(N$2/$B$2)</f>
        <v>0.00544058591803112</v>
      </c>
      <c r="O682" s="2" t="n">
        <f aca="false">(tcofTTGPERCEO!M680/$AD682)*(O$2/$B$2)</f>
        <v>0.304178154051568</v>
      </c>
      <c r="P682" s="2" t="n">
        <f aca="false">(tcofTTGPERCEO!N680/$AD682)*(P$2/$B$2)</f>
        <v>0.000982914114592107</v>
      </c>
      <c r="Q682" s="2" t="n">
        <f aca="false">(tcofTTGPERCEO!O680/$AD682)*(Q$2/$B$2)</f>
        <v>0.000371830306650845</v>
      </c>
      <c r="R682" s="2" t="n">
        <f aca="false">(tcofTTGPERCEO!P680/$AD682)*(R$2/$B$2)</f>
        <v>9.35529814772043E-005</v>
      </c>
      <c r="S682" s="2" t="n">
        <f aca="false">(tcofTTGPERCEO!Q680/$AD682)*(S$2/$B$2)</f>
        <v>0.000333922866794794</v>
      </c>
      <c r="T682" s="2" t="n">
        <f aca="false">(tcofTTGPERCEO!R680/$AD682)*(T$2/$B$2)</f>
        <v>0.000907992342101744</v>
      </c>
      <c r="U682" s="2" t="n">
        <f aca="false">(tcofTTGPERCEO!S680/$AD682)*(U$2/$B$2)</f>
        <v>0.00253426616728742</v>
      </c>
      <c r="V682" s="2" t="n">
        <f aca="false">(tcofTTGPERCEO!T680/$AD682)*(V$2/$B$2)</f>
        <v>0.000432933725738184</v>
      </c>
      <c r="W682" s="2" t="n">
        <f aca="false">(tcofTTGPERCEO!U680/$AD682)*(W$2/$B$2)</f>
        <v>0</v>
      </c>
      <c r="X682" s="2" t="n">
        <f aca="false">(tcofTTGPERCEO!V680/$AD682)*(X$2/$B$2)</f>
        <v>0</v>
      </c>
      <c r="Y682" s="2" t="n">
        <f aca="false">(tcofTTGPERCEO!W680/$AD682)*(Y$2/$B$2)</f>
        <v>0.00195813758366368</v>
      </c>
      <c r="Z682" s="2" t="n">
        <f aca="false">(tcofTTGPERCEO!X680/$AD682)*(Z$2/$B$2)</f>
        <v>0.000409489661167524</v>
      </c>
      <c r="AA682" s="2" t="n">
        <f aca="false">(tcofTTGPERCEO!Y680/$AD682)*(AA$2/$B$2)</f>
        <v>6.34106127434989E-005</v>
      </c>
      <c r="AD682" s="2" t="n">
        <f aca="false">SUM(tcofTTGPERCEO!H680:AA680)</f>
        <v>311</v>
      </c>
    </row>
    <row r="683" customFormat="false" ht="12.8" hidden="false" customHeight="false" outlineLevel="0" collapsed="false">
      <c r="A683" s="2" t="str">
        <f aca="false">tcofTTGPERCEO!A681</f>
        <v>../tcof/chi-phi-metaok/jeremy_kilian_cp_proinf.tei_corpo2_tto.cha </v>
      </c>
      <c r="B683" s="2" t="str">
        <f aca="false">tcofTTGPERCEO!B681</f>
        <v> PHI </v>
      </c>
      <c r="C683" s="2" t="str">
        <f aca="false">tcofTTGPERCEO!C681</f>
        <v> ADU </v>
      </c>
      <c r="D683" s="2" t="n">
        <f aca="false">tcofTTGPERCEO!D681</f>
        <v>165</v>
      </c>
      <c r="E683" s="2" t="n">
        <f aca="false">tcofTTGPERCEO!E681</f>
        <v>1575</v>
      </c>
      <c r="F683" s="2" t="str">
        <f aca="false">tcofTTGPERCEO!F681</f>
        <v>46;</v>
      </c>
      <c r="G683" s="2" t="str">
        <f aca="false">LEFT(F683,FIND(";",F683)-1)</f>
        <v>46</v>
      </c>
      <c r="H683" s="2" t="n">
        <f aca="false">SUM(J683:AA683)</f>
        <v>0.334767778912256</v>
      </c>
      <c r="I683" s="2" t="n">
        <f aca="false">SUM(J683,K683,M683,N683,O683,P683,Q683,R683,T683,U683)</f>
        <v>0.331713050437106</v>
      </c>
      <c r="J683" s="2" t="n">
        <f aca="false">(tcofTTGPERCEO!H681/$AD683)*(J$2/$B$2)</f>
        <v>5.96680552606725E-005</v>
      </c>
      <c r="K683" s="2" t="n">
        <f aca="false">(tcofTTGPERCEO!I681/$AD683)*(K$2/$B$2)</f>
        <v>0.00164277222459067</v>
      </c>
      <c r="L683" s="2" t="n">
        <f aca="false">(tcofTTGPERCEO!J681/$AD683)*(L$2/$B$2)</f>
        <v>0</v>
      </c>
      <c r="M683" s="2" t="n">
        <f aca="false">(tcofTTGPERCEO!K681/$AD683)*(M$2/$B$2)</f>
        <v>0.00496438782940624</v>
      </c>
      <c r="N683" s="2" t="n">
        <f aca="false">(tcofTTGPERCEO!L681/$AD683)*(N$2/$B$2)</f>
        <v>0.00705744408970877</v>
      </c>
      <c r="O683" s="2" t="n">
        <f aca="false">(tcofTTGPERCEO!M681/$AD683)*(O$2/$B$2)</f>
        <v>0.31571291640221</v>
      </c>
      <c r="P683" s="2" t="n">
        <f aca="false">(tcofTTGPERCEO!N681/$AD683)*(P$2/$B$2)</f>
        <v>0.000669386035703968</v>
      </c>
      <c r="Q683" s="2" t="n">
        <f aca="false">(tcofTTGPERCEO!O681/$AD683)*(Q$2/$B$2)</f>
        <v>0.000422040968497857</v>
      </c>
      <c r="R683" s="2" t="n">
        <f aca="false">(tcofTTGPERCEO!P681/$AD683)*(R$2/$B$2)</f>
        <v>0</v>
      </c>
      <c r="S683" s="2" t="n">
        <f aca="false">(tcofTTGPERCEO!Q681/$AD683)*(S$2/$B$2)</f>
        <v>0</v>
      </c>
      <c r="T683" s="2" t="n">
        <f aca="false">(tcofTTGPERCEO!R681/$AD683)*(T$2/$B$2)</f>
        <v>0</v>
      </c>
      <c r="U683" s="2" t="n">
        <f aca="false">(tcofTTGPERCEO!S681/$AD683)*(U$2/$B$2)</f>
        <v>0.00118443483172707</v>
      </c>
      <c r="V683" s="2" t="n">
        <f aca="false">(tcofTTGPERCEO!T681/$AD683)*(V$2/$B$2)</f>
        <v>0.000210598105377334</v>
      </c>
      <c r="W683" s="2" t="n">
        <f aca="false">(tcofTTGPERCEO!U681/$AD683)*(W$2/$B$2)</f>
        <v>0</v>
      </c>
      <c r="X683" s="2" t="n">
        <f aca="false">(tcofTTGPERCEO!V681/$AD683)*(X$2/$B$2)</f>
        <v>0</v>
      </c>
      <c r="Y683" s="2" t="n">
        <f aca="false">(tcofTTGPERCEO!W681/$AD683)*(Y$2/$B$2)</f>
        <v>0.00222255762233359</v>
      </c>
      <c r="Z683" s="2" t="n">
        <f aca="false">(tcofTTGPERCEO!X681/$AD683)*(Z$2/$B$2)</f>
        <v>0.000597581627532795</v>
      </c>
      <c r="AA683" s="2" t="n">
        <f aca="false">(tcofTTGPERCEO!Y681/$AD683)*(AA$2/$B$2)</f>
        <v>2.39911199066036E-005</v>
      </c>
      <c r="AD683" s="2" t="n">
        <f aca="false">SUM(tcofTTGPERCEO!H681:AA681)</f>
        <v>274</v>
      </c>
    </row>
    <row r="684" customFormat="false" ht="12.8" hidden="false" customHeight="false" outlineLevel="0" collapsed="false">
      <c r="A684" s="2" t="str">
        <f aca="false">tcofTTGPERCEO!A682</f>
        <v>../tcof/chi-phi-metaok/julianne_laura_cm1_proinf.tei_corpo2_tto.cha </v>
      </c>
      <c r="B684" s="2" t="str">
        <f aca="false">tcofTTGPERCEO!B682</f>
        <v> PHI </v>
      </c>
      <c r="C684" s="2" t="str">
        <f aca="false">tcofTTGPERCEO!C682</f>
        <v> ADU </v>
      </c>
      <c r="D684" s="2" t="n">
        <f aca="false">tcofTTGPERCEO!D682</f>
        <v>142</v>
      </c>
      <c r="E684" s="2" t="n">
        <f aca="false">tcofTTGPERCEO!E682</f>
        <v>1297</v>
      </c>
      <c r="F684" s="2" t="str">
        <f aca="false">tcofTTGPERCEO!F682</f>
        <v>46;</v>
      </c>
      <c r="G684" s="2" t="str">
        <f aca="false">LEFT(F684,FIND(";",F684)-1)</f>
        <v>46</v>
      </c>
      <c r="H684" s="2" t="n">
        <f aca="false">SUM(J684:AA684)</f>
        <v>0.336491851864731</v>
      </c>
      <c r="I684" s="2" t="n">
        <f aca="false">SUM(J684,K684,M684,N684,O684,P684,Q684,R684,T684,U684)</f>
        <v>0.33351817822554</v>
      </c>
      <c r="J684" s="2" t="n">
        <f aca="false">(tcofTTGPERCEO!H682/$AD684)*(J$2/$B$2)</f>
        <v>0.00046053653919505</v>
      </c>
      <c r="K684" s="2" t="n">
        <f aca="false">(tcofTTGPERCEO!I682/$AD684)*(K$2/$B$2)</f>
        <v>0.000316985626435102</v>
      </c>
      <c r="L684" s="2" t="n">
        <f aca="false">(tcofTTGPERCEO!J682/$AD684)*(L$2/$B$2)</f>
        <v>0</v>
      </c>
      <c r="M684" s="2" t="n">
        <f aca="false">(tcofTTGPERCEO!K682/$AD684)*(M$2/$B$2)</f>
        <v>0.00168055629510416</v>
      </c>
      <c r="N684" s="2" t="n">
        <f aca="false">(tcofTTGPERCEO!L682/$AD684)*(N$2/$B$2)</f>
        <v>0.00529584419564218</v>
      </c>
      <c r="O684" s="2" t="n">
        <f aca="false">(tcofTTGPERCEO!M682/$AD684)*(O$2/$B$2)</f>
        <v>0.320627646753913</v>
      </c>
      <c r="P684" s="2" t="n">
        <f aca="false">(tcofTTGPERCEO!N682/$AD684)*(P$2/$B$2)</f>
        <v>0.000430544069912881</v>
      </c>
      <c r="Q684" s="2" t="n">
        <f aca="false">(tcofTTGPERCEO!O682/$AD684)*(Q$2/$B$2)</f>
        <v>0.000904845268923419</v>
      </c>
      <c r="R684" s="2" t="n">
        <f aca="false">(tcofTTGPERCEO!P682/$AD684)*(R$2/$B$2)</f>
        <v>9.10640915161519E-005</v>
      </c>
      <c r="S684" s="2" t="n">
        <f aca="false">(tcofTTGPERCEO!Q682/$AD684)*(S$2/$B$2)</f>
        <v>0.000487558739780193</v>
      </c>
      <c r="T684" s="2" t="n">
        <f aca="false">(tcofTTGPERCEO!R682/$AD684)*(T$2/$B$2)</f>
        <v>0.000662877038482729</v>
      </c>
      <c r="U684" s="2" t="n">
        <f aca="false">(tcofTTGPERCEO!S682/$AD684)*(U$2/$B$2)</f>
        <v>0.00304727834641519</v>
      </c>
      <c r="V684" s="2" t="n">
        <f aca="false">(tcofTTGPERCEO!T682/$AD684)*(V$2/$B$2)</f>
        <v>0.000451517064737006</v>
      </c>
      <c r="W684" s="2" t="n">
        <f aca="false">(tcofTTGPERCEO!U682/$AD684)*(W$2/$B$2)</f>
        <v>0</v>
      </c>
      <c r="X684" s="2" t="n">
        <f aca="false">(tcofTTGPERCEO!V682/$AD684)*(X$2/$B$2)</f>
        <v>0</v>
      </c>
      <c r="Y684" s="2" t="n">
        <f aca="false">(tcofTTGPERCEO!W682/$AD684)*(Y$2/$B$2)</f>
        <v>0.00142953236741644</v>
      </c>
      <c r="Z684" s="2" t="n">
        <f aca="false">(tcofTTGPERCEO!X682/$AD684)*(Z$2/$B$2)</f>
        <v>0.000512480018604024</v>
      </c>
      <c r="AA684" s="2" t="n">
        <f aca="false">(tcofTTGPERCEO!Y682/$AD684)*(AA$2/$B$2)</f>
        <v>9.25854486536533E-005</v>
      </c>
      <c r="AD684" s="2" t="n">
        <f aca="false">SUM(tcofTTGPERCEO!H682:AA682)</f>
        <v>213</v>
      </c>
    </row>
    <row r="685" customFormat="false" ht="12.8" hidden="false" customHeight="false" outlineLevel="0" collapsed="false">
      <c r="A685" s="2" t="str">
        <f aca="false">tcofTTGPERCEO!A683</f>
        <v>../tcof/chi-phi-metaok/kenza_gabrielle_ce1_proinf.tei_corpo2_tto.cha </v>
      </c>
      <c r="B685" s="2" t="str">
        <f aca="false">tcofTTGPERCEO!B683</f>
        <v> PHI </v>
      </c>
      <c r="C685" s="2" t="str">
        <f aca="false">tcofTTGPERCEO!C683</f>
        <v> ADU </v>
      </c>
      <c r="D685" s="2" t="n">
        <f aca="false">tcofTTGPERCEO!D683</f>
        <v>91</v>
      </c>
      <c r="E685" s="2" t="n">
        <f aca="false">tcofTTGPERCEO!E683</f>
        <v>1385</v>
      </c>
      <c r="F685" s="2" t="str">
        <f aca="false">tcofTTGPERCEO!F683</f>
        <v>46;</v>
      </c>
      <c r="G685" s="2" t="str">
        <f aca="false">LEFT(F685,FIND(";",F685)-1)</f>
        <v>46</v>
      </c>
      <c r="H685" s="2" t="n">
        <f aca="false">SUM(J685:AA685)</f>
        <v>0.327181514377219</v>
      </c>
      <c r="I685" s="2" t="n">
        <f aca="false">SUM(J685,K685,M685,N685,O685,P685,Q685,R685,T685,U685)</f>
        <v>0.323894488896554</v>
      </c>
      <c r="J685" s="2" t="n">
        <f aca="false">(tcofTTGPERCEO!H683/$AD685)*(J$2/$B$2)</f>
        <v>0.00019234173107558</v>
      </c>
      <c r="K685" s="2" t="n">
        <f aca="false">(tcofTTGPERCEO!I683/$AD685)*(K$2/$B$2)</f>
        <v>0.000441293715233181</v>
      </c>
      <c r="L685" s="2" t="n">
        <f aca="false">(tcofTTGPERCEO!J683/$AD685)*(L$2/$B$2)</f>
        <v>0</v>
      </c>
      <c r="M685" s="2" t="n">
        <f aca="false">(tcofTTGPERCEO!K683/$AD685)*(M$2/$B$2)</f>
        <v>0.00224601406028039</v>
      </c>
      <c r="N685" s="2" t="n">
        <f aca="false">(tcofTTGPERCEO!L683/$AD685)*(N$2/$B$2)</f>
        <v>0.00853120447314795</v>
      </c>
      <c r="O685" s="2" t="n">
        <f aca="false">(tcofTTGPERCEO!M683/$AD685)*(O$2/$B$2)</f>
        <v>0.307495185405387</v>
      </c>
      <c r="P685" s="2" t="n">
        <f aca="false">(tcofTTGPERCEO!N683/$AD685)*(P$2/$B$2)</f>
        <v>0.000719261857972106</v>
      </c>
      <c r="Q685" s="2" t="n">
        <f aca="false">(tcofTTGPERCEO!O683/$AD685)*(Q$2/$B$2)</f>
        <v>0.00151162386102501</v>
      </c>
      <c r="R685" s="2" t="n">
        <f aca="false">(tcofTTGPERCEO!P683/$AD685)*(R$2/$B$2)</f>
        <v>0.000190163249930788</v>
      </c>
      <c r="S685" s="2" t="n">
        <f aca="false">(tcofTTGPERCEO!Q683/$AD685)*(S$2/$B$2)</f>
        <v>0.000101813736836452</v>
      </c>
      <c r="T685" s="2" t="n">
        <f aca="false">(tcofTTGPERCEO!R683/$AD685)*(T$2/$B$2)</f>
        <v>0.0014765261092478</v>
      </c>
      <c r="U685" s="2" t="n">
        <f aca="false">(tcofTTGPERCEO!S683/$AD685)*(U$2/$B$2)</f>
        <v>0.00109087443325451</v>
      </c>
      <c r="V685" s="2" t="n">
        <f aca="false">(tcofTTGPERCEO!T683/$AD685)*(V$2/$B$2)</f>
        <v>0.000226289728915253</v>
      </c>
      <c r="W685" s="2" t="n">
        <f aca="false">(tcofTTGPERCEO!U683/$AD685)*(W$2/$B$2)</f>
        <v>0</v>
      </c>
      <c r="X685" s="2" t="n">
        <f aca="false">(tcofTTGPERCEO!V683/$AD685)*(X$2/$B$2)</f>
        <v>0</v>
      </c>
      <c r="Y685" s="2" t="n">
        <f aca="false">(tcofTTGPERCEO!W683/$AD685)*(Y$2/$B$2)</f>
        <v>0.00238815995497806</v>
      </c>
      <c r="Z685" s="2" t="n">
        <f aca="false">(tcofTTGPERCEO!X683/$AD685)*(Z$2/$B$2)</f>
        <v>0.000570762059935462</v>
      </c>
      <c r="AA685" s="2" t="n">
        <f aca="false">(tcofTTGPERCEO!Y683/$AD685)*(AA$2/$B$2)</f>
        <v>0</v>
      </c>
      <c r="AD685" s="2" t="n">
        <f aca="false">SUM(tcofTTGPERCEO!H683:AA683)</f>
        <v>255</v>
      </c>
    </row>
    <row r="686" customFormat="false" ht="12.8" hidden="false" customHeight="false" outlineLevel="0" collapsed="false">
      <c r="A686" s="2" t="str">
        <f aca="false">tcofTTGPERCEO!A684</f>
        <v>../tcof/chi-phi-metaok/laura_logan_cm1_proinf.tei_corpo2_tto.cha </v>
      </c>
      <c r="B686" s="2" t="str">
        <f aca="false">tcofTTGPERCEO!B684</f>
        <v> PHI </v>
      </c>
      <c r="C686" s="2" t="str">
        <f aca="false">tcofTTGPERCEO!C684</f>
        <v> ADU </v>
      </c>
      <c r="D686" s="2" t="n">
        <f aca="false">tcofTTGPERCEO!D684</f>
        <v>142</v>
      </c>
      <c r="E686" s="2" t="n">
        <f aca="false">tcofTTGPERCEO!E684</f>
        <v>1251</v>
      </c>
      <c r="F686" s="2" t="str">
        <f aca="false">tcofTTGPERCEO!F684</f>
        <v>46;</v>
      </c>
      <c r="G686" s="2" t="str">
        <f aca="false">LEFT(F686,FIND(";",F686)-1)</f>
        <v>46</v>
      </c>
      <c r="H686" s="2" t="n">
        <f aca="false">SUM(J686:AA686)</f>
        <v>0.310968536645568</v>
      </c>
      <c r="I686" s="2" t="n">
        <f aca="false">SUM(J686,K686,M686,N686,O686,P686,Q686,R686,T686,U686)</f>
        <v>0.306783620926048</v>
      </c>
      <c r="J686" s="2" t="n">
        <f aca="false">(tcofTTGPERCEO!H684/$AD686)*(J$2/$B$2)</f>
        <v>0.000566200766802572</v>
      </c>
      <c r="K686" s="2" t="n">
        <f aca="false">(tcofTTGPERCEO!I684/$AD686)*(K$2/$B$2)</f>
        <v>0.000876856343255541</v>
      </c>
      <c r="L686" s="2" t="n">
        <f aca="false">(tcofTTGPERCEO!J684/$AD686)*(L$2/$B$2)</f>
        <v>0</v>
      </c>
      <c r="M686" s="2" t="n">
        <f aca="false">(tcofTTGPERCEO!K684/$AD686)*(M$2/$B$2)</f>
        <v>0.000929762313914771</v>
      </c>
      <c r="N686" s="2" t="n">
        <f aca="false">(tcofTTGPERCEO!L684/$AD686)*(N$2/$B$2)</f>
        <v>0.00418558372419957</v>
      </c>
      <c r="O686" s="2" t="n">
        <f aca="false">(tcofTTGPERCEO!M684/$AD686)*(O$2/$B$2)</f>
        <v>0.29345372113677</v>
      </c>
      <c r="P686" s="2" t="n">
        <f aca="false">(tcofTTGPERCEO!N684/$AD686)*(P$2/$B$2)</f>
        <v>0.00145564899827688</v>
      </c>
      <c r="Q686" s="2" t="n">
        <f aca="false">(tcofTTGPERCEO!O684/$AD686)*(Q$2/$B$2)</f>
        <v>0.00200241082889027</v>
      </c>
      <c r="R686" s="2" t="n">
        <f aca="false">(tcofTTGPERCEO!P684/$AD686)*(R$2/$B$2)</f>
        <v>8.39681882811271E-005</v>
      </c>
      <c r="S686" s="2" t="n">
        <f aca="false">(tcofTTGPERCEO!Q684/$AD686)*(S$2/$B$2)</f>
        <v>0.000224783574833725</v>
      </c>
      <c r="T686" s="2" t="n">
        <f aca="false">(tcofTTGPERCEO!R684/$AD686)*(T$2/$B$2)</f>
        <v>0.00122244856447464</v>
      </c>
      <c r="U686" s="2" t="n">
        <f aca="false">(tcofTTGPERCEO!S684/$AD686)*(U$2/$B$2)</f>
        <v>0.00200702006118255</v>
      </c>
      <c r="V686" s="2" t="n">
        <f aca="false">(tcofTTGPERCEO!T684/$AD686)*(V$2/$B$2)</f>
        <v>0.000166533566734169</v>
      </c>
      <c r="W686" s="2" t="n">
        <f aca="false">(tcofTTGPERCEO!U684/$AD686)*(W$2/$B$2)</f>
        <v>0</v>
      </c>
      <c r="X686" s="2" t="n">
        <f aca="false">(tcofTTGPERCEO!V684/$AD686)*(X$2/$B$2)</f>
        <v>0</v>
      </c>
      <c r="Y686" s="2" t="n">
        <f aca="false">(tcofTTGPERCEO!W684/$AD686)*(Y$2/$B$2)</f>
        <v>0.00316353656373717</v>
      </c>
      <c r="Z686" s="2" t="n">
        <f aca="false">(tcofTTGPERCEO!X684/$AD686)*(Z$2/$B$2)</f>
        <v>0.000630062014214472</v>
      </c>
      <c r="AA686" s="2" t="n">
        <f aca="false">(tcofTTGPERCEO!Y684/$AD686)*(AA$2/$B$2)</f>
        <v>0</v>
      </c>
      <c r="AD686" s="2" t="n">
        <f aca="false">SUM(tcofTTGPERCEO!H684:AA684)</f>
        <v>231</v>
      </c>
    </row>
    <row r="687" customFormat="false" ht="12.8" hidden="false" customHeight="false" outlineLevel="0" collapsed="false">
      <c r="A687" s="2" t="str">
        <f aca="false">tcofTTGPERCEO!A685</f>
        <v>../tcof/chi-phi-metaok/lea_anissa_cp_proinf.tei_corpo2_tto.cha </v>
      </c>
      <c r="B687" s="2" t="str">
        <f aca="false">tcofTTGPERCEO!B685</f>
        <v> PHI </v>
      </c>
      <c r="C687" s="2" t="str">
        <f aca="false">tcofTTGPERCEO!C685</f>
        <v> ADU </v>
      </c>
      <c r="D687" s="2" t="n">
        <f aca="false">tcofTTGPERCEO!D685</f>
        <v>178</v>
      </c>
      <c r="E687" s="2" t="n">
        <f aca="false">tcofTTGPERCEO!E685</f>
        <v>1855</v>
      </c>
      <c r="F687" s="2" t="str">
        <f aca="false">tcofTTGPERCEO!F685</f>
        <v>46;</v>
      </c>
      <c r="G687" s="2" t="str">
        <f aca="false">LEFT(F687,FIND(";",F687)-1)</f>
        <v>46</v>
      </c>
      <c r="H687" s="2" t="n">
        <f aca="false">SUM(J687:AA687)</f>
        <v>0.31818898510126</v>
      </c>
      <c r="I687" s="2" t="n">
        <f aca="false">SUM(J687,K687,M687,N687,O687,P687,Q687,R687,T687,U687)</f>
        <v>0.313574203873949</v>
      </c>
      <c r="J687" s="2" t="n">
        <f aca="false">(tcofTTGPERCEO!H685/$AD687)*(J$2/$B$2)</f>
        <v>0.000104801584239899</v>
      </c>
      <c r="K687" s="2" t="n">
        <f aca="false">(tcofTTGPERCEO!I685/$AD687)*(K$2/$B$2)</f>
        <v>0.000937749144870509</v>
      </c>
      <c r="L687" s="2" t="n">
        <f aca="false">(tcofTTGPERCEO!J685/$AD687)*(L$2/$B$2)</f>
        <v>0</v>
      </c>
      <c r="M687" s="2" t="n">
        <f aca="false">(tcofTTGPERCEO!K685/$AD687)*(M$2/$B$2)</f>
        <v>0.00183568456849839</v>
      </c>
      <c r="N687" s="2" t="n">
        <f aca="false">(tcofTTGPERCEO!L685/$AD687)*(N$2/$B$2)</f>
        <v>0.0103298059860054</v>
      </c>
      <c r="O687" s="2" t="n">
        <f aca="false">(tcofTTGPERCEO!M685/$AD687)*(O$2/$B$2)</f>
        <v>0.29671759360923</v>
      </c>
      <c r="P687" s="2" t="n">
        <f aca="false">(tcofTTGPERCEO!N685/$AD687)*(P$2/$B$2)</f>
        <v>0.000783810999072167</v>
      </c>
      <c r="Q687" s="2" t="n">
        <f aca="false">(tcofTTGPERCEO!O685/$AD687)*(Q$2/$B$2)</f>
        <v>0.000617730904745796</v>
      </c>
      <c r="R687" s="2" t="n">
        <f aca="false">(tcofTTGPERCEO!P685/$AD687)*(R$2/$B$2)</f>
        <v>0.000155421886962663</v>
      </c>
      <c r="S687" s="2" t="n">
        <f aca="false">(tcofTTGPERCEO!Q685/$AD687)*(S$2/$B$2)</f>
        <v>8.32131502990233E-005</v>
      </c>
      <c r="T687" s="2" t="n">
        <f aca="false">(tcofTTGPERCEO!R685/$AD687)*(T$2/$B$2)</f>
        <v>0.000754235091863361</v>
      </c>
      <c r="U687" s="2" t="n">
        <f aca="false">(tcofTTGPERCEO!S685/$AD687)*(U$2/$B$2)</f>
        <v>0.00133737009846106</v>
      </c>
      <c r="V687" s="2" t="n">
        <f aca="false">(tcofTTGPERCEO!T685/$AD687)*(V$2/$B$2)</f>
        <v>0.000123298890755106</v>
      </c>
      <c r="W687" s="2" t="n">
        <f aca="false">(tcofTTGPERCEO!U685/$AD687)*(W$2/$B$2)</f>
        <v>0</v>
      </c>
      <c r="X687" s="2" t="n">
        <f aca="false">(tcofTTGPERCEO!V685/$AD687)*(X$2/$B$2)</f>
        <v>0</v>
      </c>
      <c r="Y687" s="2" t="n">
        <f aca="false">(tcofTTGPERCEO!W685/$AD687)*(Y$2/$B$2)</f>
        <v>0.00370853685316304</v>
      </c>
      <c r="Z687" s="2" t="n">
        <f aca="false">(tcofTTGPERCEO!X685/$AD687)*(Z$2/$B$2)</f>
        <v>0.000699732333093956</v>
      </c>
      <c r="AA687" s="2" t="n">
        <f aca="false">(tcofTTGPERCEO!Y685/$AD687)*(AA$2/$B$2)</f>
        <v>0</v>
      </c>
      <c r="AD687" s="2" t="n">
        <f aca="false">SUM(tcofTTGPERCEO!H685:AA685)</f>
        <v>312</v>
      </c>
    </row>
    <row r="688" customFormat="false" ht="12.8" hidden="false" customHeight="false" outlineLevel="0" collapsed="false">
      <c r="A688" s="2" t="str">
        <f aca="false">tcofTTGPERCEO!A686</f>
        <v>../tcof/chi-phi-metaok/leandro_lucas_ce2_proinf.tei_corpo2_tto.cha </v>
      </c>
      <c r="B688" s="2" t="str">
        <f aca="false">tcofTTGPERCEO!B686</f>
        <v> PHI </v>
      </c>
      <c r="C688" s="2" t="str">
        <f aca="false">tcofTTGPERCEO!C686</f>
        <v> ADU </v>
      </c>
      <c r="D688" s="2" t="n">
        <f aca="false">tcofTTGPERCEO!D686</f>
        <v>114</v>
      </c>
      <c r="E688" s="2" t="n">
        <f aca="false">tcofTTGPERCEO!E686</f>
        <v>1561</v>
      </c>
      <c r="F688" s="2" t="str">
        <f aca="false">tcofTTGPERCEO!F686</f>
        <v>46;</v>
      </c>
      <c r="G688" s="2" t="str">
        <f aca="false">LEFT(F688,FIND(";",F688)-1)</f>
        <v>46</v>
      </c>
      <c r="H688" s="2" t="n">
        <f aca="false">SUM(J688:AA688)</f>
        <v>0.283980636240706</v>
      </c>
      <c r="I688" s="2" t="n">
        <f aca="false">SUM(J688,K688,M688,N688,O688,P688,Q688,R688,T688,U688)</f>
        <v>0.279290376189297</v>
      </c>
      <c r="J688" s="2" t="n">
        <f aca="false">(tcofTTGPERCEO!H686/$AD688)*(J$2/$B$2)</f>
        <v>0.000268898801668162</v>
      </c>
      <c r="K688" s="2" t="n">
        <f aca="false">(tcofTTGPERCEO!I686/$AD688)*(K$2/$B$2)</f>
        <v>0.00133259089007914</v>
      </c>
      <c r="L688" s="2" t="n">
        <f aca="false">(tcofTTGPERCEO!J686/$AD688)*(L$2/$B$2)</f>
        <v>0</v>
      </c>
      <c r="M688" s="2" t="n">
        <f aca="false">(tcofTTGPERCEO!K686/$AD688)*(M$2/$B$2)</f>
        <v>0.00447448113571484</v>
      </c>
      <c r="N688" s="2" t="n">
        <f aca="false">(tcofTTGPERCEO!L686/$AD688)*(N$2/$B$2)</f>
        <v>0.00742115008994595</v>
      </c>
      <c r="O688" s="2" t="n">
        <f aca="false">(tcofTTGPERCEO!M686/$AD688)*(O$2/$B$2)</f>
        <v>0.261259969178791</v>
      </c>
      <c r="P688" s="2" t="n">
        <f aca="false">(tcofTTGPERCEO!N686/$AD688)*(P$2/$B$2)</f>
        <v>0.000703882903772045</v>
      </c>
      <c r="Q688" s="2" t="n">
        <f aca="false">(tcofTTGPERCEO!O686/$AD688)*(Q$2/$B$2)</f>
        <v>0.000760784377423769</v>
      </c>
      <c r="R688" s="2" t="n">
        <f aca="false">(tcofTTGPERCEO!P686/$AD688)*(R$2/$B$2)</f>
        <v>0</v>
      </c>
      <c r="S688" s="2" t="n">
        <f aca="false">(tcofTTGPERCEO!Q686/$AD688)*(S$2/$B$2)</f>
        <v>0.000256208910131203</v>
      </c>
      <c r="T688" s="2" t="n">
        <f aca="false">(tcofTTGPERCEO!R686/$AD688)*(T$2/$B$2)</f>
        <v>0.0012385334140072</v>
      </c>
      <c r="U688" s="2" t="n">
        <f aca="false">(tcofTTGPERCEO!S686/$AD688)*(U$2/$B$2)</f>
        <v>0.00183008539789409</v>
      </c>
      <c r="V688" s="2" t="n">
        <f aca="false">(tcofTTGPERCEO!T686/$AD688)*(V$2/$B$2)</f>
        <v>0.000253087196813111</v>
      </c>
      <c r="W688" s="2" t="n">
        <f aca="false">(tcofTTGPERCEO!U686/$AD688)*(W$2/$B$2)</f>
        <v>0</v>
      </c>
      <c r="X688" s="2" t="n">
        <f aca="false">(tcofTTGPERCEO!V686/$AD688)*(X$2/$B$2)</f>
        <v>0</v>
      </c>
      <c r="Y688" s="2" t="n">
        <f aca="false">(tcofTTGPERCEO!W686/$AD688)*(Y$2/$B$2)</f>
        <v>0.0028045167892341</v>
      </c>
      <c r="Z688" s="2" t="n">
        <f aca="false">(tcofTTGPERCEO!X686/$AD688)*(Z$2/$B$2)</f>
        <v>0.00137644715523087</v>
      </c>
      <c r="AA688" s="2" t="n">
        <f aca="false">(tcofTTGPERCEO!Y686/$AD688)*(AA$2/$B$2)</f>
        <v>0</v>
      </c>
      <c r="AD688" s="2" t="n">
        <f aca="false">SUM(tcofTTGPERCEO!H686:AA686)</f>
        <v>304</v>
      </c>
    </row>
    <row r="689" customFormat="false" ht="12.8" hidden="false" customHeight="false" outlineLevel="0" collapsed="false">
      <c r="A689" s="2" t="str">
        <f aca="false">tcofTTGPERCEO!A687</f>
        <v>../tcof/chi-phi-metaok/lina_alexandre_cm1_proinf.tei_corpo2_tto.cha </v>
      </c>
      <c r="B689" s="2" t="str">
        <f aca="false">tcofTTGPERCEO!B687</f>
        <v> PHI </v>
      </c>
      <c r="C689" s="2" t="str">
        <f aca="false">tcofTTGPERCEO!C687</f>
        <v> ADU </v>
      </c>
      <c r="D689" s="2" t="n">
        <f aca="false">tcofTTGPERCEO!D687</f>
        <v>118</v>
      </c>
      <c r="E689" s="2" t="n">
        <f aca="false">tcofTTGPERCEO!E687</f>
        <v>1426</v>
      </c>
      <c r="F689" s="2" t="str">
        <f aca="false">tcofTTGPERCEO!F687</f>
        <v>46;</v>
      </c>
      <c r="G689" s="2" t="str">
        <f aca="false">LEFT(F689,FIND(";",F689)-1)</f>
        <v>46</v>
      </c>
      <c r="H689" s="2" t="n">
        <f aca="false">SUM(J689:AA689)</f>
        <v>0.268229613018819</v>
      </c>
      <c r="I689" s="2" t="n">
        <f aca="false">SUM(J689,K689,M689,N689,O689,P689,Q689,R689,T689,U689)</f>
        <v>0.262348280020652</v>
      </c>
      <c r="J689" s="2" t="n">
        <f aca="false">(tcofTTGPERCEO!H687/$AD689)*(J$2/$B$2)</f>
        <v>0.00082038229383491</v>
      </c>
      <c r="K689" s="2" t="n">
        <f aca="false">(tcofTTGPERCEO!I687/$AD689)*(K$2/$B$2)</f>
        <v>0.000645332744857124</v>
      </c>
      <c r="L689" s="2" t="n">
        <f aca="false">(tcofTTGPERCEO!J687/$AD689)*(L$2/$B$2)</f>
        <v>0</v>
      </c>
      <c r="M689" s="2" t="n">
        <f aca="false">(tcofTTGPERCEO!K687/$AD689)*(M$2/$B$2)</f>
        <v>0.000513202137429659</v>
      </c>
      <c r="N689" s="2" t="n">
        <f aca="false">(tcofTTGPERCEO!L687/$AD689)*(N$2/$B$2)</f>
        <v>0.00953007907095978</v>
      </c>
      <c r="O689" s="2" t="n">
        <f aca="false">(tcofTTGPERCEO!M687/$AD689)*(O$2/$B$2)</f>
        <v>0.244780246446536</v>
      </c>
      <c r="P689" s="2" t="n">
        <f aca="false">(tcofTTGPERCEO!N687/$AD689)*(P$2/$B$2)</f>
        <v>0.00065738987018956</v>
      </c>
      <c r="Q689" s="2" t="n">
        <f aca="false">(tcofTTGPERCEO!O687/$AD689)*(Q$2/$B$2)</f>
        <v>0.00151975087103052</v>
      </c>
      <c r="R689" s="2" t="n">
        <f aca="false">(tcofTTGPERCEO!P687/$AD689)*(R$2/$B$2)</f>
        <v>3.47610241808967E-005</v>
      </c>
      <c r="S689" s="2" t="n">
        <f aca="false">(tcofTTGPERCEO!Q687/$AD689)*(S$2/$B$2)</f>
        <v>0.000279166697777368</v>
      </c>
      <c r="T689" s="2" t="n">
        <f aca="false">(tcofTTGPERCEO!R687/$AD689)*(T$2/$B$2)</f>
        <v>0.00168689138825354</v>
      </c>
      <c r="U689" s="2" t="n">
        <f aca="false">(tcofTTGPERCEO!S687/$AD689)*(U$2/$B$2)</f>
        <v>0.00216024417338036</v>
      </c>
      <c r="V689" s="2" t="n">
        <f aca="false">(tcofTTGPERCEO!T687/$AD689)*(V$2/$B$2)</f>
        <v>0.000275765261043677</v>
      </c>
      <c r="W689" s="2" t="n">
        <f aca="false">(tcofTTGPERCEO!U687/$AD689)*(W$2/$B$2)</f>
        <v>0</v>
      </c>
      <c r="X689" s="2" t="n">
        <f aca="false">(tcofTTGPERCEO!V687/$AD689)*(X$2/$B$2)</f>
        <v>0</v>
      </c>
      <c r="Y689" s="2" t="n">
        <f aca="false">(tcofTTGPERCEO!W687/$AD689)*(Y$2/$B$2)</f>
        <v>0.00414718099708555</v>
      </c>
      <c r="Z689" s="2" t="n">
        <f aca="false">(tcofTTGPERCEO!X687/$AD689)*(Z$2/$B$2)</f>
        <v>0.00110853652769724</v>
      </c>
      <c r="AA689" s="2" t="n">
        <f aca="false">(tcofTTGPERCEO!Y687/$AD689)*(AA$2/$B$2)</f>
        <v>7.06835145635417E-005</v>
      </c>
      <c r="AD689" s="2" t="n">
        <f aca="false">SUM(tcofTTGPERCEO!H687:AA687)</f>
        <v>279</v>
      </c>
    </row>
    <row r="690" customFormat="false" ht="12.8" hidden="false" customHeight="false" outlineLevel="0" collapsed="false">
      <c r="A690" s="2" t="str">
        <f aca="false">tcofTTGPERCEO!A688</f>
        <v>../tcof/chi-phi-metaok/loic_theo_ce1_proinf.tei_corpo2_tto.cha </v>
      </c>
      <c r="B690" s="2" t="str">
        <f aca="false">tcofTTGPERCEO!B688</f>
        <v> PHI </v>
      </c>
      <c r="C690" s="2" t="str">
        <f aca="false">tcofTTGPERCEO!C688</f>
        <v> ADU </v>
      </c>
      <c r="D690" s="2" t="n">
        <f aca="false">tcofTTGPERCEO!D688</f>
        <v>126</v>
      </c>
      <c r="E690" s="2" t="n">
        <f aca="false">tcofTTGPERCEO!E688</f>
        <v>1572</v>
      </c>
      <c r="F690" s="2" t="str">
        <f aca="false">tcofTTGPERCEO!F688</f>
        <v>46;</v>
      </c>
      <c r="G690" s="2" t="str">
        <f aca="false">LEFT(F690,FIND(";",F690)-1)</f>
        <v>46</v>
      </c>
      <c r="H690" s="2" t="n">
        <f aca="false">SUM(J690:AA690)</f>
        <v>0.31456523416403</v>
      </c>
      <c r="I690" s="2" t="n">
        <f aca="false">SUM(J690,K690,M690,N690,O690,P690,Q690,R690,T690,U690)</f>
        <v>0.310150081012268</v>
      </c>
      <c r="J690" s="2" t="n">
        <f aca="false">(tcofTTGPERCEO!H688/$AD690)*(J$2/$B$2)</f>
        <v>0</v>
      </c>
      <c r="K690" s="2" t="n">
        <f aca="false">(tcofTTGPERCEO!I688/$AD690)*(K$2/$B$2)</f>
        <v>0.000720191343260551</v>
      </c>
      <c r="L690" s="2" t="n">
        <f aca="false">(tcofTTGPERCEO!J688/$AD690)*(L$2/$B$2)</f>
        <v>0</v>
      </c>
      <c r="M690" s="2" t="n">
        <f aca="false">(tcofTTGPERCEO!K688/$AD690)*(M$2/$B$2)</f>
        <v>0.00315003471954324</v>
      </c>
      <c r="N690" s="2" t="n">
        <f aca="false">(tcofTTGPERCEO!L688/$AD690)*(N$2/$B$2)</f>
        <v>0.00612350898850397</v>
      </c>
      <c r="O690" s="2" t="n">
        <f aca="false">(tcofTTGPERCEO!M688/$AD690)*(O$2/$B$2)</f>
        <v>0.295433438777872</v>
      </c>
      <c r="P690" s="2" t="n">
        <f aca="false">(tcofTTGPERCEO!N688/$AD690)*(P$2/$B$2)</f>
        <v>0.000489098063421032</v>
      </c>
      <c r="Q690" s="2" t="n">
        <f aca="false">(tcofTTGPERCEO!O688/$AD690)*(Q$2/$B$2)</f>
        <v>0.000770928169122753</v>
      </c>
      <c r="R690" s="2" t="n">
        <f aca="false">(tcofTTGPERCEO!P688/$AD690)*(R$2/$B$2)</f>
        <v>0.000116379908957642</v>
      </c>
      <c r="S690" s="2" t="n">
        <f aca="false">(tcofTTGPERCEO!Q688/$AD690)*(S$2/$B$2)</f>
        <v>0.000207700023146362</v>
      </c>
      <c r="T690" s="2" t="n">
        <f aca="false">(tcofTTGPERCEO!R688/$AD690)*(T$2/$B$2)</f>
        <v>0.000564771236787285</v>
      </c>
      <c r="U690" s="2" t="n">
        <f aca="false">(tcofTTGPERCEO!S688/$AD690)*(U$2/$B$2)</f>
        <v>0.00278172980479901</v>
      </c>
      <c r="V690" s="2" t="n">
        <f aca="false">(tcofTTGPERCEO!T688/$AD690)*(V$2/$B$2)</f>
        <v>0.000461631046987115</v>
      </c>
      <c r="W690" s="2" t="n">
        <f aca="false">(tcofTTGPERCEO!U688/$AD690)*(W$2/$B$2)</f>
        <v>0</v>
      </c>
      <c r="X690" s="2" t="n">
        <f aca="false">(tcofTTGPERCEO!V688/$AD690)*(X$2/$B$2)</f>
        <v>0</v>
      </c>
      <c r="Y690" s="2" t="n">
        <f aca="false">(tcofTTGPERCEO!W688/$AD690)*(Y$2/$B$2)</f>
        <v>0.00243592315407762</v>
      </c>
      <c r="Z690" s="2" t="n">
        <f aca="false">(tcofTTGPERCEO!X688/$AD690)*(Z$2/$B$2)</f>
        <v>0.00130989892755189</v>
      </c>
      <c r="AA690" s="2" t="n">
        <f aca="false">(tcofTTGPERCEO!Y688/$AD690)*(AA$2/$B$2)</f>
        <v>0</v>
      </c>
      <c r="AD690" s="2" t="n">
        <f aca="false">SUM(tcofTTGPERCEO!H688:AA688)</f>
        <v>250</v>
      </c>
    </row>
    <row r="691" customFormat="false" ht="12.8" hidden="false" customHeight="false" outlineLevel="0" collapsed="false">
      <c r="A691" s="2" t="str">
        <f aca="false">tcofTTGPERCEO!A689</f>
        <v>../tcof/chi-phi-metaok/louame_carla_cm2_proinf.tei_corpo2_tto.cha </v>
      </c>
      <c r="B691" s="2" t="str">
        <f aca="false">tcofTTGPERCEO!B689</f>
        <v> PHI </v>
      </c>
      <c r="C691" s="2" t="str">
        <f aca="false">tcofTTGPERCEO!C689</f>
        <v> ADU </v>
      </c>
      <c r="D691" s="2" t="n">
        <f aca="false">tcofTTGPERCEO!D689</f>
        <v>212</v>
      </c>
      <c r="E691" s="2" t="n">
        <f aca="false">tcofTTGPERCEO!E689</f>
        <v>1976</v>
      </c>
      <c r="F691" s="2" t="str">
        <f aca="false">tcofTTGPERCEO!F689</f>
        <v>46;</v>
      </c>
      <c r="G691" s="2" t="str">
        <f aca="false">LEFT(F691,FIND(";",F691)-1)</f>
        <v>46</v>
      </c>
      <c r="H691" s="2" t="n">
        <f aca="false">SUM(J691:AA691)</f>
        <v>0.291861099782865</v>
      </c>
      <c r="I691" s="2" t="n">
        <f aca="false">SUM(J691,K691,M691,N691,O691,P691,Q691,R691,T691,U691)</f>
        <v>0.285369493094669</v>
      </c>
      <c r="J691" s="2" t="n">
        <f aca="false">(tcofTTGPERCEO!H689/$AD691)*(J$2/$B$2)</f>
        <v>0.000560538759134547</v>
      </c>
      <c r="K691" s="2" t="n">
        <f aca="false">(tcofTTGPERCEO!I689/$AD691)*(K$2/$B$2)</f>
        <v>0.000578725186548657</v>
      </c>
      <c r="L691" s="2" t="n">
        <f aca="false">(tcofTTGPERCEO!J689/$AD691)*(L$2/$B$2)</f>
        <v>0</v>
      </c>
      <c r="M691" s="2" t="n">
        <f aca="false">(tcofTTGPERCEO!K689/$AD691)*(M$2/$B$2)</f>
        <v>0</v>
      </c>
      <c r="N691" s="2" t="n">
        <f aca="false">(tcofTTGPERCEO!L689/$AD691)*(N$2/$B$2)</f>
        <v>0.00575517762077441</v>
      </c>
      <c r="O691" s="2" t="n">
        <f aca="false">(tcofTTGPERCEO!M689/$AD691)*(O$2/$B$2)</f>
        <v>0.271729385960078</v>
      </c>
      <c r="P691" s="2" t="n">
        <f aca="false">(tcofTTGPERCEO!N689/$AD691)*(P$2/$B$2)</f>
        <v>0.000786050459069516</v>
      </c>
      <c r="Q691" s="2" t="n">
        <f aca="false">(tcofTTGPERCEO!O689/$AD691)*(Q$2/$B$2)</f>
        <v>0.00143172374265654</v>
      </c>
      <c r="R691" s="2" t="n">
        <f aca="false">(tcofTTGPERCEO!P689/$AD691)*(R$2/$B$2)</f>
        <v>0.00013854751066386</v>
      </c>
      <c r="S691" s="2" t="n">
        <f aca="false">(tcofTTGPERCEO!Q689/$AD691)*(S$2/$B$2)</f>
        <v>0.000519250057865905</v>
      </c>
      <c r="T691" s="2" t="n">
        <f aca="false">(tcofTTGPERCEO!R689/$AD691)*(T$2/$B$2)</f>
        <v>0.0012102240788299</v>
      </c>
      <c r="U691" s="2" t="n">
        <f aca="false">(tcofTTGPERCEO!S689/$AD691)*(U$2/$B$2)</f>
        <v>0.00317911977691316</v>
      </c>
      <c r="V691" s="2" t="n">
        <f aca="false">(tcofTTGPERCEO!T689/$AD691)*(V$2/$B$2)</f>
        <v>0.000164868231066827</v>
      </c>
      <c r="W691" s="2" t="n">
        <f aca="false">(tcofTTGPERCEO!U689/$AD691)*(W$2/$B$2)</f>
        <v>0</v>
      </c>
      <c r="X691" s="2" t="n">
        <f aca="false">(tcofTTGPERCEO!V689/$AD691)*(X$2/$B$2)</f>
        <v>0</v>
      </c>
      <c r="Y691" s="2" t="n">
        <f aca="false">(tcofTTGPERCEO!W689/$AD691)*(Y$2/$B$2)</f>
        <v>0.00487184630815523</v>
      </c>
      <c r="Z691" s="2" t="n">
        <f aca="false">(tcofTTGPERCEO!X689/$AD691)*(Z$2/$B$2)</f>
        <v>0.00093564209110849</v>
      </c>
      <c r="AA691" s="2" t="n">
        <f aca="false">(tcofTTGPERCEO!Y689/$AD691)*(AA$2/$B$2)</f>
        <v>0</v>
      </c>
      <c r="AD691" s="2" t="n">
        <f aca="false">SUM(tcofTTGPERCEO!H689:AA689)</f>
        <v>350</v>
      </c>
    </row>
    <row r="692" customFormat="false" ht="12.8" hidden="false" customHeight="false" outlineLevel="0" collapsed="false">
      <c r="A692" s="2" t="str">
        <f aca="false">tcofTTGPERCEO!A690</f>
        <v>../tcof/chi-phi-metaok/marina_margaux_ce2_proinf.tei_corpo2_tto.cha </v>
      </c>
      <c r="B692" s="2" t="str">
        <f aca="false">tcofTTGPERCEO!B690</f>
        <v> PHI </v>
      </c>
      <c r="C692" s="2" t="str">
        <f aca="false">tcofTTGPERCEO!C690</f>
        <v> ADU </v>
      </c>
      <c r="D692" s="2" t="n">
        <f aca="false">tcofTTGPERCEO!D690</f>
        <v>157</v>
      </c>
      <c r="E692" s="2" t="n">
        <f aca="false">tcofTTGPERCEO!E690</f>
        <v>1795</v>
      </c>
      <c r="F692" s="2" t="str">
        <f aca="false">tcofTTGPERCEO!F690</f>
        <v>46;</v>
      </c>
      <c r="G692" s="2" t="str">
        <f aca="false">LEFT(F692,FIND(";",F692)-1)</f>
        <v>46</v>
      </c>
      <c r="H692" s="2" t="n">
        <f aca="false">SUM(J692:AA692)</f>
        <v>0.331431078951139</v>
      </c>
      <c r="I692" s="2" t="n">
        <f aca="false">SUM(J692,K692,M692,N692,O692,P692,Q692,R692,T692,U692)</f>
        <v>0.328479036009126</v>
      </c>
      <c r="J692" s="2" t="n">
        <f aca="false">(tcofTTGPERCEO!H690/$AD692)*(J$2/$B$2)</f>
        <v>0.000175168362229546</v>
      </c>
      <c r="K692" s="2" t="n">
        <f aca="false">(tcofTTGPERCEO!I690/$AD692)*(K$2/$B$2)</f>
        <v>0.000482270988790547</v>
      </c>
      <c r="L692" s="2" t="n">
        <f aca="false">(tcofTTGPERCEO!J690/$AD692)*(L$2/$B$2)</f>
        <v>0</v>
      </c>
      <c r="M692" s="2" t="n">
        <f aca="false">(tcofTTGPERCEO!K690/$AD692)*(M$2/$B$2)</f>
        <v>0.00306821563591875</v>
      </c>
      <c r="N692" s="2" t="n">
        <f aca="false">(tcofTTGPERCEO!L690/$AD692)*(N$2/$B$2)</f>
        <v>0.00604293650181313</v>
      </c>
      <c r="O692" s="2" t="n">
        <f aca="false">(tcofTTGPERCEO!M690/$AD692)*(O$2/$B$2)</f>
        <v>0.312561062307802</v>
      </c>
      <c r="P692" s="2" t="n">
        <f aca="false">(tcofTTGPERCEO!N690/$AD692)*(P$2/$B$2)</f>
        <v>0.000436694699483065</v>
      </c>
      <c r="Q692" s="2" t="n">
        <f aca="false">(tcofTTGPERCEO!O690/$AD692)*(Q$2/$B$2)</f>
        <v>0.00123899170037585</v>
      </c>
      <c r="R692" s="2" t="n">
        <f aca="false">(tcofTTGPERCEO!P690/$AD692)*(R$2/$B$2)</f>
        <v>0.00013854751066386</v>
      </c>
      <c r="S692" s="2" t="n">
        <f aca="false">(tcofTTGPERCEO!Q690/$AD692)*(S$2/$B$2)</f>
        <v>9.27232246189117E-005</v>
      </c>
      <c r="T692" s="2" t="n">
        <f aca="false">(tcofTTGPERCEO!R690/$AD692)*(T$2/$B$2)</f>
        <v>0.00201704013138316</v>
      </c>
      <c r="U692" s="2" t="n">
        <f aca="false">(tcofTTGPERCEO!S690/$AD692)*(U$2/$B$2)</f>
        <v>0.00231810817066584</v>
      </c>
      <c r="V692" s="2" t="n">
        <f aca="false">(tcofTTGPERCEO!T690/$AD692)*(V$2/$B$2)</f>
        <v>0.000206085288833534</v>
      </c>
      <c r="W692" s="2" t="n">
        <f aca="false">(tcofTTGPERCEO!U690/$AD692)*(W$2/$B$2)</f>
        <v>0</v>
      </c>
      <c r="X692" s="2" t="n">
        <f aca="false">(tcofTTGPERCEO!V690/$AD692)*(X$2/$B$2)</f>
        <v>0</v>
      </c>
      <c r="Y692" s="2" t="n">
        <f aca="false">(tcofTTGPERCEO!W690/$AD692)*(Y$2/$B$2)</f>
        <v>0.0021749313875693</v>
      </c>
      <c r="Z692" s="2" t="n">
        <f aca="false">(tcofTTGPERCEO!X690/$AD692)*(Z$2/$B$2)</f>
        <v>0.000454826016511072</v>
      </c>
      <c r="AA692" s="2" t="n">
        <f aca="false">(tcofTTGPERCEO!Y690/$AD692)*(AA$2/$B$2)</f>
        <v>2.34770244800335E-005</v>
      </c>
      <c r="AD692" s="2" t="n">
        <f aca="false">SUM(tcofTTGPERCEO!H690:AA690)</f>
        <v>280</v>
      </c>
    </row>
    <row r="693" customFormat="false" ht="12.8" hidden="false" customHeight="false" outlineLevel="0" collapsed="false">
      <c r="A693" s="2" t="str">
        <f aca="false">tcofTTGPERCEO!A691</f>
        <v>../tcof/chi-phi-metaok/marine_alicia_ce2_proinf.tei_corpo2_tto.cha </v>
      </c>
      <c r="B693" s="2" t="str">
        <f aca="false">tcofTTGPERCEO!B691</f>
        <v> PHI </v>
      </c>
      <c r="C693" s="2" t="str">
        <f aca="false">tcofTTGPERCEO!C691</f>
        <v> ADU </v>
      </c>
      <c r="D693" s="2" t="n">
        <f aca="false">tcofTTGPERCEO!D691</f>
        <v>81</v>
      </c>
      <c r="E693" s="2" t="n">
        <f aca="false">tcofTTGPERCEO!E691</f>
        <v>1109</v>
      </c>
      <c r="F693" s="2" t="str">
        <f aca="false">tcofTTGPERCEO!F691</f>
        <v>46;</v>
      </c>
      <c r="G693" s="2" t="str">
        <f aca="false">LEFT(F693,FIND(";",F693)-1)</f>
        <v>46</v>
      </c>
      <c r="H693" s="2" t="n">
        <f aca="false">SUM(J693:AA693)</f>
        <v>0.280713110026049</v>
      </c>
      <c r="I693" s="2" t="n">
        <f aca="false">SUM(J693,K693,M693,N693,O693,P693,Q693,R693,T693,U693)</f>
        <v>0.274170313137214</v>
      </c>
      <c r="J693" s="2" t="n">
        <f aca="false">(tcofTTGPERCEO!H691/$AD693)*(J$2/$B$2)</f>
        <v>0.000973157567941921</v>
      </c>
      <c r="K693" s="2" t="n">
        <f aca="false">(tcofTTGPERCEO!I691/$AD693)*(K$2/$B$2)</f>
        <v>0.00040189249065879</v>
      </c>
      <c r="L693" s="2" t="n">
        <f aca="false">(tcofTTGPERCEO!J691/$AD693)*(L$2/$B$2)</f>
        <v>0</v>
      </c>
      <c r="M693" s="2" t="n">
        <f aca="false">(tcofTTGPERCEO!K691/$AD693)*(M$2/$B$2)</f>
        <v>0.00383526954489843</v>
      </c>
      <c r="N693" s="2" t="n">
        <f aca="false">(tcofTTGPERCEO!L691/$AD693)*(N$2/$B$2)</f>
        <v>0.00575517762077441</v>
      </c>
      <c r="O693" s="2" t="n">
        <f aca="false">(tcofTTGPERCEO!M691/$AD693)*(O$2/$B$2)</f>
        <v>0.258961959137486</v>
      </c>
      <c r="P693" s="2" t="n">
        <f aca="false">(tcofTTGPERCEO!N691/$AD693)*(P$2/$B$2)</f>
        <v>0.000545868374353831</v>
      </c>
      <c r="Q693" s="2" t="n">
        <f aca="false">(tcofTTGPERCEO!O691/$AD693)*(Q$2/$B$2)</f>
        <v>0.00114721453738505</v>
      </c>
      <c r="R693" s="2" t="n">
        <f aca="false">(tcofTTGPERCEO!P691/$AD693)*(R$2/$B$2)</f>
        <v>5.77281294432749E-005</v>
      </c>
      <c r="S693" s="2" t="n">
        <f aca="false">(tcofTTGPERCEO!Q691/$AD693)*(S$2/$B$2)</f>
        <v>0.000154538707698186</v>
      </c>
      <c r="T693" s="2" t="n">
        <f aca="false">(tcofTTGPERCEO!R691/$AD693)*(T$2/$B$2)</f>
        <v>0.000560288925384211</v>
      </c>
      <c r="U693" s="2" t="n">
        <f aca="false">(tcofTTGPERCEO!S691/$AD693)*(U$2/$B$2)</f>
        <v>0.0019317568088882</v>
      </c>
      <c r="V693" s="2" t="n">
        <f aca="false">(tcofTTGPERCEO!T691/$AD693)*(V$2/$B$2)</f>
        <v>0.000228983654259482</v>
      </c>
      <c r="W693" s="2" t="n">
        <f aca="false">(tcofTTGPERCEO!U691/$AD693)*(W$2/$B$2)</f>
        <v>0</v>
      </c>
      <c r="X693" s="2" t="n">
        <f aca="false">(tcofTTGPERCEO!V691/$AD693)*(X$2/$B$2)</f>
        <v>0</v>
      </c>
      <c r="Y693" s="2" t="n">
        <f aca="false">(tcofTTGPERCEO!W691/$AD693)*(Y$2/$B$2)</f>
        <v>0.00471235133973349</v>
      </c>
      <c r="Z693" s="2" t="n">
        <f aca="false">(tcofTTGPERCEO!X691/$AD693)*(Z$2/$B$2)</f>
        <v>0.00140779481301046</v>
      </c>
      <c r="AA693" s="2" t="n">
        <f aca="false">(tcofTTGPERCEO!Y691/$AD693)*(AA$2/$B$2)</f>
        <v>3.91283741333892E-005</v>
      </c>
      <c r="AD693" s="2" t="n">
        <f aca="false">SUM(tcofTTGPERCEO!H691:AA691)</f>
        <v>168</v>
      </c>
    </row>
    <row r="694" customFormat="false" ht="12.8" hidden="false" customHeight="false" outlineLevel="0" collapsed="false">
      <c r="A694" s="2" t="str">
        <f aca="false">tcofTTGPERCEO!A692</f>
        <v>../tcof/chi-phi-metaok/mathieu_nicolas_ce2_proinf.tei_corpo2_tto.cha </v>
      </c>
      <c r="B694" s="2" t="str">
        <f aca="false">tcofTTGPERCEO!B692</f>
        <v> PHI </v>
      </c>
      <c r="C694" s="2" t="str">
        <f aca="false">tcofTTGPERCEO!C692</f>
        <v> ADU </v>
      </c>
      <c r="D694" s="2" t="n">
        <f aca="false">tcofTTGPERCEO!D692</f>
        <v>136</v>
      </c>
      <c r="E694" s="2" t="n">
        <f aca="false">tcofTTGPERCEO!E692</f>
        <v>1979</v>
      </c>
      <c r="F694" s="2" t="str">
        <f aca="false">tcofTTGPERCEO!F692</f>
        <v>46;</v>
      </c>
      <c r="G694" s="2" t="str">
        <f aca="false">LEFT(F694,FIND(";",F694)-1)</f>
        <v>46</v>
      </c>
      <c r="H694" s="2" t="n">
        <f aca="false">SUM(J694:AA694)</f>
        <v>0.290007338746507</v>
      </c>
      <c r="I694" s="2" t="n">
        <f aca="false">SUM(J694,K694,M694,N694,O694,P694,Q694,R694,T694,U694)</f>
        <v>0.286277249100183</v>
      </c>
      <c r="J694" s="2" t="n">
        <f aca="false">(tcofTTGPERCEO!H692/$AD694)*(J$2/$B$2)</f>
        <v>0.000426868071577657</v>
      </c>
      <c r="K694" s="2" t="n">
        <f aca="false">(tcofTTGPERCEO!I692/$AD694)*(K$2/$B$2)</f>
        <v>0.00058762348503635</v>
      </c>
      <c r="L694" s="2" t="n">
        <f aca="false">(tcofTTGPERCEO!J692/$AD694)*(L$2/$B$2)</f>
        <v>0</v>
      </c>
      <c r="M694" s="2" t="n">
        <f aca="false">(tcofTTGPERCEO!K692/$AD694)*(M$2/$B$2)</f>
        <v>0.00504693433584546</v>
      </c>
      <c r="N694" s="2" t="n">
        <f aca="false">(tcofTTGPERCEO!L692/$AD694)*(N$2/$B$2)</f>
        <v>0.00820450908862357</v>
      </c>
      <c r="O694" s="2" t="n">
        <f aca="false">(tcofTTGPERCEO!M692/$AD694)*(O$2/$B$2)</f>
        <v>0.26680833825034</v>
      </c>
      <c r="P694" s="2" t="n">
        <f aca="false">(tcofTTGPERCEO!N692/$AD694)*(P$2/$B$2)</f>
        <v>0.00111739113705849</v>
      </c>
      <c r="Q694" s="2" t="n">
        <f aca="false">(tcofTTGPERCEO!O692/$AD694)*(Q$2/$B$2)</f>
        <v>0.00130836373349814</v>
      </c>
      <c r="R694" s="2" t="n">
        <f aca="false">(tcofTTGPERCEO!P692/$AD694)*(R$2/$B$2)</f>
        <v>0.000101287997352169</v>
      </c>
      <c r="S694" s="2" t="n">
        <f aca="false">(tcofTTGPERCEO!Q692/$AD694)*(S$2/$B$2)</f>
        <v>0.000338936069103071</v>
      </c>
      <c r="T694" s="2" t="n">
        <f aca="false">(tcofTTGPERCEO!R692/$AD694)*(T$2/$B$2)</f>
        <v>0.000860182475524586</v>
      </c>
      <c r="U694" s="2" t="n">
        <f aca="false">(tcofTTGPERCEO!S692/$AD694)*(U$2/$B$2)</f>
        <v>0.00181575052532573</v>
      </c>
      <c r="V694" s="2" t="n">
        <f aca="false">(tcofTTGPERCEO!T692/$AD694)*(V$2/$B$2)</f>
        <v>0.000401767664914809</v>
      </c>
      <c r="W694" s="2" t="n">
        <f aca="false">(tcofTTGPERCEO!U692/$AD694)*(W$2/$B$2)</f>
        <v>0</v>
      </c>
      <c r="X694" s="2" t="n">
        <f aca="false">(tcofTTGPERCEO!V692/$AD694)*(X$2/$B$2)</f>
        <v>0</v>
      </c>
      <c r="Y694" s="2" t="n">
        <f aca="false">(tcofTTGPERCEO!W692/$AD694)*(Y$2/$B$2)</f>
        <v>0.00238504225268696</v>
      </c>
      <c r="Z694" s="2" t="n">
        <f aca="false">(tcofTTGPERCEO!X692/$AD694)*(Z$2/$B$2)</f>
        <v>0.000570016939752779</v>
      </c>
      <c r="AA694" s="2" t="n">
        <f aca="false">(tcofTTGPERCEO!Y692/$AD694)*(AA$2/$B$2)</f>
        <v>3.43267198663675E-005</v>
      </c>
      <c r="AD694" s="2" t="n">
        <f aca="false">SUM(tcofTTGPERCEO!H692:AA692)</f>
        <v>383</v>
      </c>
    </row>
    <row r="695" customFormat="false" ht="12.8" hidden="false" customHeight="false" outlineLevel="0" collapsed="false">
      <c r="A695" s="2" t="str">
        <f aca="false">tcofTTGPERCEO!A693</f>
        <v>../tcof/chi-phi-metaok/maxime_cynthia_cm1_proinf.tei_corpo2_tto.cha </v>
      </c>
      <c r="B695" s="2" t="str">
        <f aca="false">tcofTTGPERCEO!B693</f>
        <v> PHI </v>
      </c>
      <c r="C695" s="2" t="str">
        <f aca="false">tcofTTGPERCEO!C693</f>
        <v> ADU </v>
      </c>
      <c r="D695" s="2" t="n">
        <f aca="false">tcofTTGPERCEO!D693</f>
        <v>136</v>
      </c>
      <c r="E695" s="2" t="n">
        <f aca="false">tcofTTGPERCEO!E693</f>
        <v>2005</v>
      </c>
      <c r="F695" s="2" t="str">
        <f aca="false">tcofTTGPERCEO!F693</f>
        <v>46;</v>
      </c>
      <c r="G695" s="2" t="str">
        <f aca="false">LEFT(F695,FIND(";",F695)-1)</f>
        <v>46</v>
      </c>
      <c r="H695" s="2" t="n">
        <f aca="false">SUM(J695:AA695)</f>
        <v>0.301476115482841</v>
      </c>
      <c r="I695" s="2" t="n">
        <f aca="false">SUM(J695,K695,M695,N695,O695,P695,Q695,R695,T695,U695)</f>
        <v>0.298222938585202</v>
      </c>
      <c r="J695" s="2" t="n">
        <f aca="false">(tcofTTGPERCEO!H693/$AD695)*(J$2/$B$2)</f>
        <v>0.000503752152816994</v>
      </c>
      <c r="K695" s="2" t="n">
        <f aca="false">(tcofTTGPERCEO!I693/$AD695)*(K$2/$B$2)</f>
        <v>0.00075650351182831</v>
      </c>
      <c r="L695" s="2" t="n">
        <f aca="false">(tcofTTGPERCEO!J693/$AD695)*(L$2/$B$2)</f>
        <v>0</v>
      </c>
      <c r="M695" s="2" t="n">
        <f aca="false">(tcofTTGPERCEO!K693/$AD695)*(M$2/$B$2)</f>
        <v>0.00260698060568259</v>
      </c>
      <c r="N695" s="2" t="n">
        <f aca="false">(tcofTTGPERCEO!L693/$AD695)*(N$2/$B$2)</f>
        <v>0.00789926340106292</v>
      </c>
      <c r="O695" s="2" t="n">
        <f aca="false">(tcofTTGPERCEO!M693/$AD695)*(O$2/$B$2)</f>
        <v>0.280571643826113</v>
      </c>
      <c r="P695" s="2" t="n">
        <f aca="false">(tcofTTGPERCEO!N693/$AD695)*(P$2/$B$2)</f>
        <v>0.000599384881643422</v>
      </c>
      <c r="Q695" s="2" t="n">
        <f aca="false">(tcofTTGPERCEO!O693/$AD695)*(Q$2/$B$2)</f>
        <v>0.00161959699395536</v>
      </c>
      <c r="R695" s="2" t="n">
        <f aca="false">(tcofTTGPERCEO!P693/$AD695)*(R$2/$B$2)</f>
        <v>0.000135830892807706</v>
      </c>
      <c r="S695" s="2" t="n">
        <f aca="false">(tcofTTGPERCEO!Q693/$AD695)*(S$2/$B$2)</f>
        <v>7.27240977403229E-005</v>
      </c>
      <c r="T695" s="2" t="n">
        <f aca="false">(tcofTTGPERCEO!R693/$AD695)*(T$2/$B$2)</f>
        <v>0.00158199225990836</v>
      </c>
      <c r="U695" s="2" t="n">
        <f aca="false">(tcofTTGPERCEO!S693/$AD695)*(U$2/$B$2)</f>
        <v>0.00194799005938306</v>
      </c>
      <c r="V695" s="2" t="n">
        <f aca="false">(tcofTTGPERCEO!T693/$AD695)*(V$2/$B$2)</f>
        <v>0.000161635520653752</v>
      </c>
      <c r="W695" s="2" t="n">
        <f aca="false">(tcofTTGPERCEO!U693/$AD695)*(W$2/$B$2)</f>
        <v>0</v>
      </c>
      <c r="X695" s="2" t="n">
        <f aca="false">(tcofTTGPERCEO!V693/$AD695)*(X$2/$B$2)</f>
        <v>0</v>
      </c>
      <c r="Y695" s="2" t="n">
        <f aca="false">(tcofTTGPERCEO!W693/$AD695)*(Y$2/$B$2)</f>
        <v>0.00221757710105105</v>
      </c>
      <c r="Z695" s="2" t="n">
        <f aca="false">(tcofTTGPERCEO!X693/$AD695)*(Z$2/$B$2)</f>
        <v>0.000764413473127852</v>
      </c>
      <c r="AA695" s="2" t="n">
        <f aca="false">(tcofTTGPERCEO!Y693/$AD695)*(AA$2/$B$2)</f>
        <v>3.68267050667192E-005</v>
      </c>
      <c r="AD695" s="2" t="n">
        <f aca="false">SUM(tcofTTGPERCEO!H693:AA693)</f>
        <v>357</v>
      </c>
    </row>
    <row r="696" customFormat="false" ht="12.8" hidden="false" customHeight="false" outlineLevel="0" collapsed="false">
      <c r="A696" s="2" t="str">
        <f aca="false">tcofTTGPERCEO!A694</f>
        <v>../tcof/chi-phi-metaok/maxime_lucas_cm1_proinf.tei_corpo2_tto.cha </v>
      </c>
      <c r="B696" s="2" t="str">
        <f aca="false">tcofTTGPERCEO!B694</f>
        <v> PHI </v>
      </c>
      <c r="C696" s="2" t="str">
        <f aca="false">tcofTTGPERCEO!C694</f>
        <v> ADU </v>
      </c>
      <c r="D696" s="2" t="n">
        <f aca="false">tcofTTGPERCEO!D694</f>
        <v>145</v>
      </c>
      <c r="E696" s="2" t="n">
        <f aca="false">tcofTTGPERCEO!E694</f>
        <v>1933</v>
      </c>
      <c r="F696" s="2" t="str">
        <f aca="false">tcofTTGPERCEO!F694</f>
        <v>46;</v>
      </c>
      <c r="G696" s="2" t="str">
        <f aca="false">LEFT(F696,FIND(";",F696)-1)</f>
        <v>46</v>
      </c>
      <c r="H696" s="2" t="n">
        <f aca="false">SUM(J696:AA696)</f>
        <v>0.293637567994085</v>
      </c>
      <c r="I696" s="2" t="n">
        <f aca="false">SUM(J696,K696,M696,N696,O696,P696,Q696,R696,T696,U696)</f>
        <v>0.290112500799853</v>
      </c>
      <c r="J696" s="2" t="n">
        <f aca="false">(tcofTTGPERCEO!H694/$AD696)*(J$2/$B$2)</f>
        <v>0.000334792774227118</v>
      </c>
      <c r="K696" s="2" t="n">
        <f aca="false">(tcofTTGPERCEO!I694/$AD696)*(K$2/$B$2)</f>
        <v>0.00069130994980215</v>
      </c>
      <c r="L696" s="2" t="n">
        <f aca="false">(tcofTTGPERCEO!J694/$AD696)*(L$2/$B$2)</f>
        <v>0</v>
      </c>
      <c r="M696" s="2" t="n">
        <f aca="false">(tcofTTGPERCEO!K694/$AD696)*(M$2/$B$2)</f>
        <v>0.00366510400195072</v>
      </c>
      <c r="N696" s="2" t="n">
        <f aca="false">(tcofTTGPERCEO!L694/$AD696)*(N$2/$B$2)</f>
        <v>0.00797475124243826</v>
      </c>
      <c r="O696" s="2" t="n">
        <f aca="false">(tcofTTGPERCEO!M694/$AD696)*(O$2/$B$2)</f>
        <v>0.271068363926118</v>
      </c>
      <c r="P696" s="2" t="n">
        <f aca="false">(tcofTTGPERCEO!N694/$AD696)*(P$2/$B$2)</f>
        <v>0.000625978750112243</v>
      </c>
      <c r="Q696" s="2" t="n">
        <f aca="false">(tcofTTGPERCEO!O694/$AD696)*(Q$2/$B$2)</f>
        <v>0.00157869249649711</v>
      </c>
      <c r="R696" s="2" t="n">
        <f aca="false">(tcofTTGPERCEO!P694/$AD696)*(R$2/$B$2)</f>
        <v>3.31000878719119E-005</v>
      </c>
      <c r="S696" s="2" t="n">
        <f aca="false">(tcofTTGPERCEO!Q694/$AD696)*(S$2/$B$2)</f>
        <v>0.000708873799134342</v>
      </c>
      <c r="T696" s="2" t="n">
        <f aca="false">(tcofTTGPERCEO!R694/$AD696)*(T$2/$B$2)</f>
        <v>0.00176691797629697</v>
      </c>
      <c r="U696" s="2" t="n">
        <f aca="false">(tcofTTGPERCEO!S694/$AD696)*(U$2/$B$2)</f>
        <v>0.00237348959453841</v>
      </c>
      <c r="V696" s="2" t="n">
        <f aca="false">(tcofTTGPERCEO!T694/$AD696)*(V$2/$B$2)</f>
        <v>0.000262588763928962</v>
      </c>
      <c r="W696" s="2" t="n">
        <f aca="false">(tcofTTGPERCEO!U694/$AD696)*(W$2/$B$2)</f>
        <v>0</v>
      </c>
      <c r="X696" s="2" t="n">
        <f aca="false">(tcofTTGPERCEO!V694/$AD696)*(X$2/$B$2)</f>
        <v>0</v>
      </c>
      <c r="Y696" s="2" t="n">
        <f aca="false">(tcofTTGPERCEO!W694/$AD696)*(Y$2/$B$2)</f>
        <v>0.00187058945278998</v>
      </c>
      <c r="Z696" s="2" t="n">
        <f aca="false">(tcofTTGPERCEO!X694/$AD696)*(Z$2/$B$2)</f>
        <v>0.000683015178378401</v>
      </c>
      <c r="AA696" s="2" t="n">
        <f aca="false">(tcofTTGPERCEO!Y694/$AD696)*(AA$2/$B$2)</f>
        <v>0</v>
      </c>
      <c r="AD696" s="2" t="n">
        <f aca="false">SUM(tcofTTGPERCEO!H694:AA694)</f>
        <v>293</v>
      </c>
    </row>
    <row r="697" customFormat="false" ht="12.8" hidden="false" customHeight="false" outlineLevel="0" collapsed="false">
      <c r="A697" s="2" t="str">
        <f aca="false">tcofTTGPERCEO!A695</f>
        <v>../tcof/chi-phi-metaok/maxime_pierre_ce1_proinf.tei_corpo2_tto.cha </v>
      </c>
      <c r="B697" s="2" t="str">
        <f aca="false">tcofTTGPERCEO!B695</f>
        <v> PHI </v>
      </c>
      <c r="C697" s="2" t="str">
        <f aca="false">tcofTTGPERCEO!C695</f>
        <v> ADU </v>
      </c>
      <c r="D697" s="2" t="n">
        <f aca="false">tcofTTGPERCEO!D695</f>
        <v>240</v>
      </c>
      <c r="E697" s="2" t="n">
        <f aca="false">tcofTTGPERCEO!E695</f>
        <v>1969</v>
      </c>
      <c r="F697" s="2" t="str">
        <f aca="false">tcofTTGPERCEO!F695</f>
        <v>46;</v>
      </c>
      <c r="G697" s="2" t="str">
        <f aca="false">LEFT(F697,FIND(";",F697)-1)</f>
        <v>46</v>
      </c>
      <c r="H697" s="2" t="n">
        <f aca="false">SUM(J697:AA697)</f>
        <v>0.331649564076846</v>
      </c>
      <c r="I697" s="2" t="n">
        <f aca="false">SUM(J697,K697,M697,N697,O697,P697,Q697,R697,T697,U697)</f>
        <v>0.327553826982112</v>
      </c>
      <c r="J697" s="2" t="n">
        <f aca="false">(tcofTTGPERCEO!H695/$AD697)*(J$2/$B$2)</f>
        <v>0.000148627701285675</v>
      </c>
      <c r="K697" s="2" t="n">
        <f aca="false">(tcofTTGPERCEO!I695/$AD697)*(K$2/$B$2)</f>
        <v>0.00136399875617529</v>
      </c>
      <c r="L697" s="2" t="n">
        <f aca="false">(tcofTTGPERCEO!J695/$AD697)*(L$2/$B$2)</f>
        <v>0</v>
      </c>
      <c r="M697" s="2" t="n">
        <f aca="false">(tcofTTGPERCEO!K695/$AD697)*(M$2/$B$2)</f>
        <v>0.00303722355878825</v>
      </c>
      <c r="N697" s="2" t="n">
        <f aca="false">(tcofTTGPERCEO!L695/$AD697)*(N$2/$B$2)</f>
        <v>0.00415070385983124</v>
      </c>
      <c r="O697" s="2" t="n">
        <f aca="false">(tcofTTGPERCEO!M695/$AD697)*(O$2/$B$2)</f>
        <v>0.314258275993482</v>
      </c>
      <c r="P697" s="2" t="n">
        <f aca="false">(tcofTTGPERCEO!N695/$AD697)*(P$2/$B$2)</f>
        <v>0.000833689880831305</v>
      </c>
      <c r="Q697" s="2" t="n">
        <f aca="false">(tcofTTGPERCEO!O695/$AD697)*(Q$2/$B$2)</f>
        <v>0.000934458386815458</v>
      </c>
      <c r="R697" s="2" t="n">
        <f aca="false">(tcofTTGPERCEO!P695/$AD697)*(R$2/$B$2)</f>
        <v>0</v>
      </c>
      <c r="S697" s="2" t="n">
        <f aca="false">(tcofTTGPERCEO!Q695/$AD697)*(S$2/$B$2)</f>
        <v>0.000157348502383608</v>
      </c>
      <c r="T697" s="2" t="n">
        <f aca="false">(tcofTTGPERCEO!R695/$AD697)*(T$2/$B$2)</f>
        <v>0.00114095199350967</v>
      </c>
      <c r="U697" s="2" t="n">
        <f aca="false">(tcofTTGPERCEO!S695/$AD697)*(U$2/$B$2)</f>
        <v>0.00168589685139334</v>
      </c>
      <c r="V697" s="2" t="n">
        <f aca="false">(tcofTTGPERCEO!T695/$AD697)*(V$2/$B$2)</f>
        <v>0.000174860245070877</v>
      </c>
      <c r="W697" s="2" t="n">
        <f aca="false">(tcofTTGPERCEO!U695/$AD697)*(W$2/$B$2)</f>
        <v>0</v>
      </c>
      <c r="X697" s="2" t="n">
        <f aca="false">(tcofTTGPERCEO!V695/$AD697)*(X$2/$B$2)</f>
        <v>0</v>
      </c>
      <c r="Y697" s="2" t="n">
        <f aca="false">(tcofTTGPERCEO!W695/$AD697)*(Y$2/$B$2)</f>
        <v>0.00313717375903936</v>
      </c>
      <c r="Z697" s="2" t="n">
        <f aca="false">(tcofTTGPERCEO!X695/$AD697)*(Z$2/$B$2)</f>
        <v>0.000606434688681429</v>
      </c>
      <c r="AA697" s="2" t="n">
        <f aca="false">(tcofTTGPERCEO!Y695/$AD697)*(AA$2/$B$2)</f>
        <v>1.99198995588163E-005</v>
      </c>
      <c r="AD697" s="2" t="n">
        <f aca="false">SUM(tcofTTGPERCEO!H695:AA695)</f>
        <v>330</v>
      </c>
    </row>
    <row r="698" customFormat="false" ht="12.8" hidden="false" customHeight="false" outlineLevel="0" collapsed="false">
      <c r="A698" s="2" t="str">
        <f aca="false">tcofTTGPERCEO!A696</f>
        <v>../tcof/chi-phi-metaok/melissa_capucine_cp_proinf.tei_corpo2_tto.cha </v>
      </c>
      <c r="B698" s="2" t="str">
        <f aca="false">tcofTTGPERCEO!B696</f>
        <v> PHI </v>
      </c>
      <c r="C698" s="2" t="str">
        <f aca="false">tcofTTGPERCEO!C696</f>
        <v> ADU </v>
      </c>
      <c r="D698" s="2" t="n">
        <f aca="false">tcofTTGPERCEO!D696</f>
        <v>189</v>
      </c>
      <c r="E698" s="2" t="n">
        <f aca="false">tcofTTGPERCEO!E696</f>
        <v>1610</v>
      </c>
      <c r="F698" s="2" t="str">
        <f aca="false">tcofTTGPERCEO!F696</f>
        <v>46;</v>
      </c>
      <c r="G698" s="2" t="str">
        <f aca="false">LEFT(F698,FIND(";",F698)-1)</f>
        <v>46</v>
      </c>
      <c r="H698" s="2" t="n">
        <f aca="false">SUM(J698:AA698)</f>
        <v>0.312495712432602</v>
      </c>
      <c r="I698" s="2" t="n">
        <f aca="false">SUM(J698,K698,M698,N698,O698,P698,Q698,R698,T698,U698)</f>
        <v>0.307063310357462</v>
      </c>
      <c r="J698" s="2" t="n">
        <f aca="false">(tcofTTGPERCEO!H696/$AD698)*(J$2/$B$2)</f>
        <v>0.000244929545189877</v>
      </c>
      <c r="K698" s="2" t="n">
        <f aca="false">(tcofTTGPERCEO!I696/$AD698)*(K$2/$B$2)</f>
        <v>0.00101150469559066</v>
      </c>
      <c r="L698" s="2" t="n">
        <f aca="false">(tcofTTGPERCEO!J696/$AD698)*(L$2/$B$2)</f>
        <v>0</v>
      </c>
      <c r="M698" s="2" t="n">
        <f aca="false">(tcofTTGPERCEO!K696/$AD698)*(M$2/$B$2)</f>
        <v>0.00268133701016619</v>
      </c>
      <c r="N698" s="2" t="n">
        <f aca="false">(tcofTTGPERCEO!L696/$AD698)*(N$2/$B$2)</f>
        <v>0.00754424032685784</v>
      </c>
      <c r="O698" s="2" t="n">
        <f aca="false">(tcofTTGPERCEO!M696/$AD698)*(O$2/$B$2)</f>
        <v>0.291780498510802</v>
      </c>
      <c r="P698" s="2" t="n">
        <f aca="false">(tcofTTGPERCEO!N696/$AD698)*(P$2/$B$2)</f>
        <v>0.00125938171761034</v>
      </c>
      <c r="Q698" s="2" t="n">
        <f aca="false">(tcofTTGPERCEO!O696/$AD698)*(Q$2/$B$2)</f>
        <v>0.000721842854983851</v>
      </c>
      <c r="R698" s="2" t="n">
        <f aca="false">(tcofTTGPERCEO!P696/$AD698)*(R$2/$B$2)</f>
        <v>7.26466348050201E-005</v>
      </c>
      <c r="S698" s="2" t="n">
        <f aca="false">(tcofTTGPERCEO!Q696/$AD698)*(S$2/$B$2)</f>
        <v>0.000777902708413341</v>
      </c>
      <c r="T698" s="2" t="n">
        <f aca="false">(tcofTTGPERCEO!R696/$AD698)*(T$2/$B$2)</f>
        <v>0.000705082692618333</v>
      </c>
      <c r="U698" s="2" t="n">
        <f aca="false">(tcofTTGPERCEO!S696/$AD698)*(U$2/$B$2)</f>
        <v>0.00104184636883858</v>
      </c>
      <c r="V698" s="2" t="n">
        <f aca="false">(tcofTTGPERCEO!T696/$AD698)*(V$2/$B$2)</f>
        <v>7.20398013400617E-005</v>
      </c>
      <c r="W698" s="2" t="n">
        <f aca="false">(tcofTTGPERCEO!U696/$AD698)*(W$2/$B$2)</f>
        <v>0</v>
      </c>
      <c r="X698" s="2" t="n">
        <f aca="false">(tcofTTGPERCEO!V696/$AD698)*(X$2/$B$2)</f>
        <v>0</v>
      </c>
      <c r="Y698" s="2" t="n">
        <f aca="false">(tcofTTGPERCEO!W696/$AD698)*(Y$2/$B$2)</f>
        <v>0.00410548846192857</v>
      </c>
      <c r="Z698" s="2" t="n">
        <f aca="false">(tcofTTGPERCEO!X696/$AD698)*(Z$2/$B$2)</f>
        <v>0.000476971103457304</v>
      </c>
      <c r="AA698" s="2" t="n">
        <f aca="false">(tcofTTGPERCEO!Y696/$AD698)*(AA$2/$B$2)</f>
        <v>0</v>
      </c>
      <c r="AD698" s="2" t="n">
        <f aca="false">SUM(tcofTTGPERCEO!H696:AA696)</f>
        <v>267</v>
      </c>
    </row>
    <row r="699" customFormat="false" ht="12.8" hidden="false" customHeight="false" outlineLevel="0" collapsed="false">
      <c r="A699" s="2" t="str">
        <f aca="false">tcofTTGPERCEO!A697</f>
        <v>../tcof/chi-phi-metaok/noemie_angeline_cm1_proinf.tei_corpo2_tto.cha </v>
      </c>
      <c r="B699" s="2" t="str">
        <f aca="false">tcofTTGPERCEO!B697</f>
        <v> PHI </v>
      </c>
      <c r="C699" s="2" t="str">
        <f aca="false">tcofTTGPERCEO!C697</f>
        <v> ADU </v>
      </c>
      <c r="D699" s="2" t="n">
        <f aca="false">tcofTTGPERCEO!D697</f>
        <v>97</v>
      </c>
      <c r="E699" s="2" t="n">
        <f aca="false">tcofTTGPERCEO!E697</f>
        <v>1295</v>
      </c>
      <c r="F699" s="2" t="str">
        <f aca="false">tcofTTGPERCEO!F697</f>
        <v>46;</v>
      </c>
      <c r="G699" s="2" t="str">
        <f aca="false">LEFT(F699,FIND(";",F699)-1)</f>
        <v>46</v>
      </c>
      <c r="H699" s="2" t="n">
        <f aca="false">SUM(J699:AA699)</f>
        <v>0.313578585773413</v>
      </c>
      <c r="I699" s="2" t="n">
        <f aca="false">SUM(J699,K699,M699,N699,O699,P699,Q699,R699,T699,U699)</f>
        <v>0.309605514322175</v>
      </c>
      <c r="J699" s="2" t="n">
        <f aca="false">(tcofTTGPERCEO!H697/$AD699)*(J$2/$B$2)</f>
        <v>0.00054724843988031</v>
      </c>
      <c r="K699" s="2" t="n">
        <f aca="false">(tcofTTGPERCEO!I697/$AD699)*(K$2/$B$2)</f>
        <v>0.00103584005960592</v>
      </c>
      <c r="L699" s="2" t="n">
        <f aca="false">(tcofTTGPERCEO!J697/$AD699)*(L$2/$B$2)</f>
        <v>0</v>
      </c>
      <c r="M699" s="2" t="n">
        <f aca="false">(tcofTTGPERCEO!K697/$AD699)*(M$2/$B$2)</f>
        <v>0.00119818741709519</v>
      </c>
      <c r="N699" s="2" t="n">
        <f aca="false">(tcofTTGPERCEO!L697/$AD699)*(N$2/$B$2)</f>
        <v>0.00741671425606075</v>
      </c>
      <c r="O699" s="2" t="n">
        <f aca="false">(tcofTTGPERCEO!M697/$AD699)*(O$2/$B$2)</f>
        <v>0.294214248797245</v>
      </c>
      <c r="P699" s="2" t="n">
        <f aca="false">(tcofTTGPERCEO!N697/$AD699)*(P$2/$B$2)</f>
        <v>0.000639511066188588</v>
      </c>
      <c r="Q699" s="2" t="n">
        <f aca="false">(tcofTTGPERCEO!O697/$AD699)*(Q$2/$B$2)</f>
        <v>0.00338692291874013</v>
      </c>
      <c r="R699" s="2" t="n">
        <f aca="false">(tcofTTGPERCEO!P697/$AD699)*(R$2/$B$2)</f>
        <v>0</v>
      </c>
      <c r="S699" s="2" t="n">
        <f aca="false">(tcofTTGPERCEO!Q697/$AD699)*(S$2/$B$2)</f>
        <v>0.000217259438437617</v>
      </c>
      <c r="T699" s="2" t="n">
        <f aca="false">(tcofTTGPERCEO!R697/$AD699)*(T$2/$B$2)</f>
        <v>0.00019692163067897</v>
      </c>
      <c r="U699" s="2" t="n">
        <f aca="false">(tcofTTGPERCEO!S697/$AD699)*(U$2/$B$2)</f>
        <v>0.000969919736680269</v>
      </c>
      <c r="V699" s="2" t="n">
        <f aca="false">(tcofTTGPERCEO!T697/$AD699)*(V$2/$B$2)</f>
        <v>0.000241438832106232</v>
      </c>
      <c r="W699" s="2" t="n">
        <f aca="false">(tcofTTGPERCEO!U697/$AD699)*(W$2/$B$2)</f>
        <v>0</v>
      </c>
      <c r="X699" s="2" t="n">
        <f aca="false">(tcofTTGPERCEO!V697/$AD699)*(X$2/$B$2)</f>
        <v>0</v>
      </c>
      <c r="Y699" s="2" t="n">
        <f aca="false">(tcofTTGPERCEO!W697/$AD699)*(Y$2/$B$2)</f>
        <v>0.00305764412645726</v>
      </c>
      <c r="Z699" s="2" t="n">
        <f aca="false">(tcofTTGPERCEO!X697/$AD699)*(Z$2/$B$2)</f>
        <v>0.000456729054237059</v>
      </c>
      <c r="AA699" s="2" t="n">
        <f aca="false">(tcofTTGPERCEO!Y697/$AD699)*(AA$2/$B$2)</f>
        <v>0</v>
      </c>
      <c r="AD699" s="2" t="n">
        <f aca="false">SUM(tcofTTGPERCEO!H697:AA697)</f>
        <v>239</v>
      </c>
    </row>
    <row r="700" customFormat="false" ht="12.8" hidden="false" customHeight="false" outlineLevel="0" collapsed="false">
      <c r="A700" s="2" t="str">
        <f aca="false">tcofTTGPERCEO!A698</f>
        <v>../tcof/chi-phi-metaok/nolan_dylan_ce1_proinf.tei_corpo2_tto.cha </v>
      </c>
      <c r="B700" s="2" t="str">
        <f aca="false">tcofTTGPERCEO!B698</f>
        <v> PHI </v>
      </c>
      <c r="C700" s="2" t="str">
        <f aca="false">tcofTTGPERCEO!C698</f>
        <v> ADU </v>
      </c>
      <c r="D700" s="2" t="n">
        <f aca="false">tcofTTGPERCEO!D698</f>
        <v>112</v>
      </c>
      <c r="E700" s="2" t="n">
        <f aca="false">tcofTTGPERCEO!E698</f>
        <v>1109</v>
      </c>
      <c r="F700" s="2" t="str">
        <f aca="false">tcofTTGPERCEO!F698</f>
        <v>46;</v>
      </c>
      <c r="G700" s="2" t="str">
        <f aca="false">LEFT(F700,FIND(";",F700)-1)</f>
        <v>46</v>
      </c>
      <c r="H700" s="2" t="n">
        <f aca="false">SUM(J700:AA700)</f>
        <v>0.322157047057403</v>
      </c>
      <c r="I700" s="2" t="n">
        <f aca="false">SUM(J700,K700,M700,N700,O700,P700,Q700,R700,T700,U700)</f>
        <v>0.319912940593831</v>
      </c>
      <c r="J700" s="2" t="n">
        <f aca="false">(tcofTTGPERCEO!H698/$AD700)*(J$2/$B$2)</f>
        <v>8.55971054524831E-005</v>
      </c>
      <c r="K700" s="2" t="n">
        <f aca="false">(tcofTTGPERCEO!I698/$AD700)*(K$2/$B$2)</f>
        <v>0.00129615588610374</v>
      </c>
      <c r="L700" s="2" t="n">
        <f aca="false">(tcofTTGPERCEO!J698/$AD700)*(L$2/$B$2)</f>
        <v>0</v>
      </c>
      <c r="M700" s="2" t="n">
        <f aca="false">(tcofTTGPERCEO!K698/$AD700)*(M$2/$B$2)</f>
        <v>0.00374825644876636</v>
      </c>
      <c r="N700" s="2" t="n">
        <f aca="false">(tcofTTGPERCEO!L698/$AD700)*(N$2/$B$2)</f>
        <v>0.0118116734415894</v>
      </c>
      <c r="O700" s="2" t="n">
        <f aca="false">(tcofTTGPERCEO!M698/$AD700)*(O$2/$B$2)</f>
        <v>0.299289774276515</v>
      </c>
      <c r="P700" s="2" t="n">
        <f aca="false">(tcofTTGPERCEO!N698/$AD700)*(P$2/$B$2)</f>
        <v>0.00128036142256815</v>
      </c>
      <c r="Q700" s="2" t="n">
        <f aca="false">(tcofTTGPERCEO!O698/$AD700)*(Q$2/$B$2)</f>
        <v>0.000201813656838417</v>
      </c>
      <c r="R700" s="2" t="n">
        <f aca="false">(tcofTTGPERCEO!P698/$AD700)*(R$2/$B$2)</f>
        <v>0</v>
      </c>
      <c r="S700" s="2" t="n">
        <f aca="false">(tcofTTGPERCEO!Q698/$AD700)*(S$2/$B$2)</f>
        <v>0</v>
      </c>
      <c r="T700" s="2" t="n">
        <f aca="false">(tcofTTGPERCEO!R698/$AD700)*(T$2/$B$2)</f>
        <v>0.000985639156696833</v>
      </c>
      <c r="U700" s="2" t="n">
        <f aca="false">(tcofTTGPERCEO!S698/$AD700)*(U$2/$B$2)</f>
        <v>0.00121366919930149</v>
      </c>
      <c r="V700" s="2" t="n">
        <f aca="false">(tcofTTGPERCEO!T698/$AD700)*(V$2/$B$2)</f>
        <v>0.000201409706364361</v>
      </c>
      <c r="W700" s="2" t="n">
        <f aca="false">(tcofTTGPERCEO!U698/$AD700)*(W$2/$B$2)</f>
        <v>0</v>
      </c>
      <c r="X700" s="2" t="n">
        <f aca="false">(tcofTTGPERCEO!V698/$AD700)*(X$2/$B$2)</f>
        <v>0</v>
      </c>
      <c r="Y700" s="2" t="n">
        <f aca="false">(tcofTTGPERCEO!W698/$AD700)*(Y$2/$B$2)</f>
        <v>0.00191302865503478</v>
      </c>
      <c r="Z700" s="2" t="n">
        <f aca="false">(tcofTTGPERCEO!X698/$AD700)*(Z$2/$B$2)</f>
        <v>9.52515217824234E-005</v>
      </c>
      <c r="AA700" s="2" t="n">
        <f aca="false">(tcofTTGPERCEO!Y698/$AD700)*(AA$2/$B$2)</f>
        <v>3.44165803895779E-005</v>
      </c>
      <c r="AD700" s="2" t="n">
        <f aca="false">SUM(tcofTTGPERCEO!H698:AA698)</f>
        <v>191</v>
      </c>
    </row>
    <row r="701" customFormat="false" ht="12.8" hidden="false" customHeight="false" outlineLevel="0" collapsed="false">
      <c r="A701" s="2" t="str">
        <f aca="false">tcofTTGPERCEO!A699</f>
        <v>../tcof/chi-phi-metaok/oceane_zoe_cp_proinf.tei_corpo2_tto.cha </v>
      </c>
      <c r="B701" s="2" t="str">
        <f aca="false">tcofTTGPERCEO!B699</f>
        <v> PHI </v>
      </c>
      <c r="C701" s="2" t="str">
        <f aca="false">tcofTTGPERCEO!C699</f>
        <v> ADU </v>
      </c>
      <c r="D701" s="2" t="n">
        <f aca="false">tcofTTGPERCEO!D699</f>
        <v>184</v>
      </c>
      <c r="E701" s="2" t="n">
        <f aca="false">tcofTTGPERCEO!E699</f>
        <v>1604</v>
      </c>
      <c r="F701" s="2" t="str">
        <f aca="false">tcofTTGPERCEO!F699</f>
        <v>46;</v>
      </c>
      <c r="G701" s="2" t="str">
        <f aca="false">LEFT(F701,FIND(";",F701)-1)</f>
        <v>46</v>
      </c>
      <c r="H701" s="2" t="n">
        <f aca="false">SUM(J701:AA701)</f>
        <v>0.339629591114481</v>
      </c>
      <c r="I701" s="2" t="n">
        <f aca="false">SUM(J701,K701,M701,N701,O701,P701,Q701,R701,T701,U701)</f>
        <v>0.336303224053431</v>
      </c>
      <c r="J701" s="2" t="n">
        <f aca="false">(tcofTTGPERCEO!H699/$AD701)*(J$2/$B$2)</f>
        <v>6.4620739689424E-005</v>
      </c>
      <c r="K701" s="2" t="n">
        <f aca="false">(tcofTTGPERCEO!I699/$AD701)*(K$2/$B$2)</f>
        <v>0.000711651524961019</v>
      </c>
      <c r="L701" s="2" t="n">
        <f aca="false">(tcofTTGPERCEO!J699/$AD701)*(L$2/$B$2)</f>
        <v>0</v>
      </c>
      <c r="M701" s="2" t="n">
        <f aca="false">(tcofTTGPERCEO!K699/$AD701)*(M$2/$B$2)</f>
        <v>0.00198079797312277</v>
      </c>
      <c r="N701" s="2" t="n">
        <f aca="false">(tcofTTGPERCEO!L699/$AD701)*(N$2/$B$2)</f>
        <v>0.00732477151734925</v>
      </c>
      <c r="O701" s="2" t="n">
        <f aca="false">(tcofTTGPERCEO!M699/$AD701)*(O$2/$B$2)</f>
        <v>0.321923111993323</v>
      </c>
      <c r="P701" s="2" t="n">
        <f aca="false">(tcofTTGPERCEO!N699/$AD701)*(P$2/$B$2)</f>
        <v>0.000362473861231002</v>
      </c>
      <c r="Q701" s="2" t="n">
        <f aca="false">(tcofTTGPERCEO!O699/$AD701)*(Q$2/$B$2)</f>
        <v>0.00106650141973503</v>
      </c>
      <c r="R701" s="2" t="n">
        <f aca="false">(tcofTTGPERCEO!P699/$AD701)*(R$2/$B$2)</f>
        <v>0.000114999910037196</v>
      </c>
      <c r="S701" s="2" t="n">
        <f aca="false">(tcofTTGPERCEO!Q699/$AD701)*(S$2/$B$2)</f>
        <v>0.000102618588511048</v>
      </c>
      <c r="T701" s="2" t="n">
        <f aca="false">(tcofTTGPERCEO!R699/$AD701)*(T$2/$B$2)</f>
        <v>0.000372049563100978</v>
      </c>
      <c r="U701" s="2" t="n">
        <f aca="false">(tcofTTGPERCEO!S699/$AD701)*(U$2/$B$2)</f>
        <v>0.00238224555088189</v>
      </c>
      <c r="V701" s="2" t="n">
        <f aca="false">(tcofTTGPERCEO!T699/$AD701)*(V$2/$B$2)</f>
        <v>0.000456157161054462</v>
      </c>
      <c r="W701" s="2" t="n">
        <f aca="false">(tcofTTGPERCEO!U699/$AD701)*(W$2/$B$2)</f>
        <v>0</v>
      </c>
      <c r="X701" s="2" t="n">
        <f aca="false">(tcofTTGPERCEO!V699/$AD701)*(X$2/$B$2)</f>
        <v>0</v>
      </c>
      <c r="Y701" s="2" t="n">
        <f aca="false">(tcofTTGPERCEO!W699/$AD701)*(Y$2/$B$2)</f>
        <v>0.00216633482082002</v>
      </c>
      <c r="Z701" s="2" t="n">
        <f aca="false">(tcofTTGPERCEO!X699/$AD701)*(Z$2/$B$2)</f>
        <v>0.000575274012978431</v>
      </c>
      <c r="AA701" s="2" t="n">
        <f aca="false">(tcofTTGPERCEO!Y699/$AD701)*(AA$2/$B$2)</f>
        <v>2.59824776854126E-005</v>
      </c>
      <c r="AD701" s="2" t="n">
        <f aca="false">SUM(tcofTTGPERCEO!H699:AA699)</f>
        <v>253</v>
      </c>
    </row>
    <row r="702" customFormat="false" ht="12.8" hidden="false" customHeight="false" outlineLevel="0" collapsed="false">
      <c r="A702" s="2" t="str">
        <f aca="false">tcofTTGPERCEO!A700</f>
        <v>../tcof/chi-phi-metaok/ophlie_emel_ce2_proinf.tei_corpo2_tto.cha </v>
      </c>
      <c r="B702" s="2" t="str">
        <f aca="false">tcofTTGPERCEO!B700</f>
        <v> PHI </v>
      </c>
      <c r="C702" s="2" t="str">
        <f aca="false">tcofTTGPERCEO!C700</f>
        <v> ADU </v>
      </c>
      <c r="D702" s="2" t="n">
        <f aca="false">tcofTTGPERCEO!D700</f>
        <v>202</v>
      </c>
      <c r="E702" s="2" t="n">
        <f aca="false">tcofTTGPERCEO!E700</f>
        <v>2289</v>
      </c>
      <c r="F702" s="2" t="str">
        <f aca="false">tcofTTGPERCEO!F700</f>
        <v>46;</v>
      </c>
      <c r="G702" s="2" t="str">
        <f aca="false">LEFT(F702,FIND(";",F702)-1)</f>
        <v>46</v>
      </c>
      <c r="H702" s="2" t="n">
        <f aca="false">SUM(J702:AA702)</f>
        <v>0.307958957845195</v>
      </c>
      <c r="I702" s="2" t="n">
        <f aca="false">SUM(J702,K702,M702,N702,O702,P702,Q702,R702,T702,U702)</f>
        <v>0.305476490199343</v>
      </c>
      <c r="J702" s="2" t="n">
        <f aca="false">(tcofTTGPERCEO!H700/$AD702)*(J$2/$B$2)</f>
        <v>0.000344190466135248</v>
      </c>
      <c r="K702" s="2" t="n">
        <f aca="false">(tcofTTGPERCEO!I700/$AD702)*(K$2/$B$2)</f>
        <v>0.000947620188500725</v>
      </c>
      <c r="L702" s="2" t="n">
        <f aca="false">(tcofTTGPERCEO!J700/$AD702)*(L$2/$B$2)</f>
        <v>0</v>
      </c>
      <c r="M702" s="2" t="n">
        <f aca="false">(tcofTTGPERCEO!K700/$AD702)*(M$2/$B$2)</f>
        <v>0.00339118570285756</v>
      </c>
      <c r="N702" s="2" t="n">
        <f aca="false">(tcofTTGPERCEO!L700/$AD702)*(N$2/$B$2)</f>
        <v>0.00932944582736062</v>
      </c>
      <c r="O702" s="2" t="n">
        <f aca="false">(tcofTTGPERCEO!M700/$AD702)*(O$2/$B$2)</f>
        <v>0.286221112730905</v>
      </c>
      <c r="P702" s="2" t="n">
        <f aca="false">(tcofTTGPERCEO!N700/$AD702)*(P$2/$B$2)</f>
        <v>0.00112621264603527</v>
      </c>
      <c r="Q702" s="2" t="n">
        <f aca="false">(tcofTTGPERCEO!O700/$AD702)*(Q$2/$B$2)</f>
        <v>0.00050718958494918</v>
      </c>
      <c r="R702" s="2" t="n">
        <f aca="false">(tcofTTGPERCEO!P700/$AD702)*(R$2/$B$2)</f>
        <v>5.10438197182641E-005</v>
      </c>
      <c r="S702" s="2" t="n">
        <f aca="false">(tcofTTGPERCEO!Q700/$AD702)*(S$2/$B$2)</f>
        <v>0.000341611880174938</v>
      </c>
      <c r="T702" s="2" t="n">
        <f aca="false">(tcofTTGPERCEO!R700/$AD702)*(T$2/$B$2)</f>
        <v>0.00136238675540792</v>
      </c>
      <c r="U702" s="2" t="n">
        <f aca="false">(tcofTTGPERCEO!S700/$AD702)*(U$2/$B$2)</f>
        <v>0.0021961024774729</v>
      </c>
      <c r="V702" s="2" t="n">
        <f aca="false">(tcofTTGPERCEO!T700/$AD702)*(V$2/$B$2)</f>
        <v>0.000202469757450489</v>
      </c>
      <c r="W702" s="2" t="n">
        <f aca="false">(tcofTTGPERCEO!U700/$AD702)*(W$2/$B$2)</f>
        <v>0</v>
      </c>
      <c r="X702" s="2" t="n">
        <f aca="false">(tcofTTGPERCEO!V700/$AD702)*(X$2/$B$2)</f>
        <v>0</v>
      </c>
      <c r="Y702" s="2" t="n">
        <f aca="false">(tcofTTGPERCEO!W700/$AD702)*(Y$2/$B$2)</f>
        <v>0.00144232292017754</v>
      </c>
      <c r="Z702" s="2" t="n">
        <f aca="false">(tcofTTGPERCEO!X700/$AD702)*(Z$2/$B$2)</f>
        <v>0.000478764227906391</v>
      </c>
      <c r="AA702" s="2" t="n">
        <f aca="false">(tcofTTGPERCEO!Y700/$AD702)*(AA$2/$B$2)</f>
        <v>1.72988601431826E-005</v>
      </c>
      <c r="AD702" s="2" t="n">
        <f aca="false">SUM(tcofTTGPERCEO!H700:AA700)</f>
        <v>380</v>
      </c>
    </row>
    <row r="703" customFormat="false" ht="12.8" hidden="false" customHeight="false" outlineLevel="0" collapsed="false">
      <c r="A703" s="2" t="str">
        <f aca="false">tcofTTGPERCEO!A701</f>
        <v>../tcof/chi-phi-metaok/pauline_mani_cp_proinf.tei_corpo2_tto.cha </v>
      </c>
      <c r="B703" s="2" t="str">
        <f aca="false">tcofTTGPERCEO!B701</f>
        <v> PHI </v>
      </c>
      <c r="C703" s="2" t="str">
        <f aca="false">tcofTTGPERCEO!C701</f>
        <v> ADU </v>
      </c>
      <c r="D703" s="2" t="n">
        <f aca="false">tcofTTGPERCEO!D701</f>
        <v>199</v>
      </c>
      <c r="E703" s="2" t="n">
        <f aca="false">tcofTTGPERCEO!E701</f>
        <v>2410</v>
      </c>
      <c r="F703" s="2" t="str">
        <f aca="false">tcofTTGPERCEO!F701</f>
        <v>46;</v>
      </c>
      <c r="G703" s="2" t="str">
        <f aca="false">LEFT(F703,FIND(";",F703)-1)</f>
        <v>46</v>
      </c>
      <c r="H703" s="2" t="n">
        <f aca="false">SUM(J703:AA703)</f>
        <v>0.315818194012098</v>
      </c>
      <c r="I703" s="2" t="n">
        <f aca="false">SUM(J703,K703,M703,N703,O703,P703,Q703,R703,T703,U703)</f>
        <v>0.311650541118606</v>
      </c>
      <c r="J703" s="2" t="n">
        <f aca="false">(tcofTTGPERCEO!H701/$AD703)*(J$2/$B$2)</f>
        <v>0.000791721411206987</v>
      </c>
      <c r="K703" s="2" t="n">
        <f aca="false">(tcofTTGPERCEO!I701/$AD703)*(K$2/$B$2)</f>
        <v>0.00119886573484656</v>
      </c>
      <c r="L703" s="2" t="n">
        <f aca="false">(tcofTTGPERCEO!J701/$AD703)*(L$2/$B$2)</f>
        <v>0</v>
      </c>
      <c r="M703" s="2" t="n">
        <f aca="false">(tcofTTGPERCEO!K701/$AD703)*(M$2/$B$2)</f>
        <v>0.00329356480691843</v>
      </c>
      <c r="N703" s="2" t="n">
        <f aca="false">(tcofTTGPERCEO!L701/$AD703)*(N$2/$B$2)</f>
        <v>0.00721835837181875</v>
      </c>
      <c r="O703" s="2" t="n">
        <f aca="false">(tcofTTGPERCEO!M701/$AD703)*(O$2/$B$2)</f>
        <v>0.296423149127023</v>
      </c>
      <c r="P703" s="2" t="n">
        <f aca="false">(tcofTTGPERCEO!N701/$AD703)*(P$2/$B$2)</f>
        <v>0.000666144456838573</v>
      </c>
      <c r="Q703" s="2" t="n">
        <f aca="false">(tcofTTGPERCEO!O701/$AD703)*(Q$2/$B$2)</f>
        <v>0.00074666166500993</v>
      </c>
      <c r="R703" s="2" t="n">
        <f aca="false">(tcofTTGPERCEO!P701/$AD703)*(R$2/$B$2)</f>
        <v>7.04478867782338E-005</v>
      </c>
      <c r="S703" s="2" t="n">
        <f aca="false">(tcofTTGPERCEO!Q701/$AD703)*(S$2/$B$2)</f>
        <v>0.000125726406262931</v>
      </c>
      <c r="T703" s="2" t="n">
        <f aca="false">(tcofTTGPERCEO!R701/$AD703)*(T$2/$B$2)</f>
        <v>0.00045582827827868</v>
      </c>
      <c r="U703" s="2" t="n">
        <f aca="false">(tcofTTGPERCEO!S701/$AD703)*(U$2/$B$2)</f>
        <v>0.000785799379886727</v>
      </c>
      <c r="V703" s="2" t="n">
        <f aca="false">(tcofTTGPERCEO!T701/$AD703)*(V$2/$B$2)</f>
        <v>9.31458932580943E-005</v>
      </c>
      <c r="W703" s="2" t="n">
        <f aca="false">(tcofTTGPERCEO!U701/$AD703)*(W$2/$B$2)</f>
        <v>0</v>
      </c>
      <c r="X703" s="2" t="n">
        <f aca="false">(tcofTTGPERCEO!V701/$AD703)*(X$2/$B$2)</f>
        <v>0</v>
      </c>
      <c r="Y703" s="2" t="n">
        <f aca="false">(tcofTTGPERCEO!W701/$AD703)*(Y$2/$B$2)</f>
        <v>0.0032439654594254</v>
      </c>
      <c r="Z703" s="2" t="n">
        <f aca="false">(tcofTTGPERCEO!X701/$AD703)*(Z$2/$B$2)</f>
        <v>0.000704815134545002</v>
      </c>
      <c r="AA703" s="2" t="n">
        <f aca="false">(tcofTTGPERCEO!Y701/$AD703)*(AA$2/$B$2)</f>
        <v>0</v>
      </c>
      <c r="AD703" s="2" t="n">
        <f aca="false">SUM(tcofTTGPERCEO!H701:AA701)</f>
        <v>413</v>
      </c>
    </row>
    <row r="704" customFormat="false" ht="12.8" hidden="false" customHeight="false" outlineLevel="0" collapsed="false">
      <c r="A704" s="2" t="str">
        <f aca="false">tcofTTGPERCEO!A702</f>
        <v>../tcof/chi-phi-metaok/pierre_yanis_ce1_proinf.tei_corpo2_tto.cha </v>
      </c>
      <c r="B704" s="2" t="str">
        <f aca="false">tcofTTGPERCEO!B702</f>
        <v> PHI </v>
      </c>
      <c r="C704" s="2" t="str">
        <f aca="false">tcofTTGPERCEO!C702</f>
        <v> ADU </v>
      </c>
      <c r="D704" s="2" t="n">
        <f aca="false">tcofTTGPERCEO!D702</f>
        <v>96</v>
      </c>
      <c r="E704" s="2" t="n">
        <f aca="false">tcofTTGPERCEO!E702</f>
        <v>1335</v>
      </c>
      <c r="F704" s="2" t="str">
        <f aca="false">tcofTTGPERCEO!F702</f>
        <v>46;</v>
      </c>
      <c r="G704" s="2" t="str">
        <f aca="false">LEFT(F704,FIND(";",F704)-1)</f>
        <v>46</v>
      </c>
      <c r="H704" s="2" t="n">
        <f aca="false">SUM(J704:AA704)</f>
        <v>0.288613882285463</v>
      </c>
      <c r="I704" s="2" t="n">
        <f aca="false">SUM(J704,K704,M704,N704,O704,P704,Q704,R704,T704,U704)</f>
        <v>0.284556019291547</v>
      </c>
      <c r="J704" s="2" t="n">
        <f aca="false">(tcofTTGPERCEO!H702/$AD704)*(J$2/$B$2)</f>
        <v>0.000185083552544426</v>
      </c>
      <c r="K704" s="2" t="n">
        <f aca="false">(tcofTTGPERCEO!I702/$AD704)*(K$2/$B$2)</f>
        <v>0.00118899514217544</v>
      </c>
      <c r="L704" s="2" t="n">
        <f aca="false">(tcofTTGPERCEO!J702/$AD704)*(L$2/$B$2)</f>
        <v>0</v>
      </c>
      <c r="M704" s="2" t="n">
        <f aca="false">(tcofTTGPERCEO!K702/$AD704)*(M$2/$B$2)</f>
        <v>0.00432251762544528</v>
      </c>
      <c r="N704" s="2" t="n">
        <f aca="false">(tcofTTGPERCEO!L702/$AD704)*(N$2/$B$2)</f>
        <v>0.00912141358764246</v>
      </c>
      <c r="O704" s="2" t="n">
        <f aca="false">(tcofTTGPERCEO!M702/$AD704)*(O$2/$B$2)</f>
        <v>0.265347945141666</v>
      </c>
      <c r="P704" s="2" t="n">
        <f aca="false">(tcofTTGPERCEO!N702/$AD704)*(P$2/$B$2)</f>
        <v>0.000346059950533749</v>
      </c>
      <c r="Q704" s="2" t="n">
        <f aca="false">(tcofTTGPERCEO!O702/$AD704)*(Q$2/$B$2)</f>
        <v>0.000727290725587503</v>
      </c>
      <c r="R704" s="2" t="n">
        <f aca="false">(tcofTTGPERCEO!P702/$AD704)*(R$2/$B$2)</f>
        <v>0.000146389822588229</v>
      </c>
      <c r="S704" s="2" t="n">
        <f aca="false">(tcofTTGPERCEO!Q702/$AD704)*(S$2/$B$2)</f>
        <v>0</v>
      </c>
      <c r="T704" s="2" t="n">
        <f aca="false">(tcofTTGPERCEO!R702/$AD704)*(T$2/$B$2)</f>
        <v>0.00142080814286109</v>
      </c>
      <c r="U704" s="2" t="n">
        <f aca="false">(tcofTTGPERCEO!S702/$AD704)*(U$2/$B$2)</f>
        <v>0.00174951560050252</v>
      </c>
      <c r="V704" s="2" t="n">
        <f aca="false">(tcofTTGPERCEO!T702/$AD704)*(V$2/$B$2)</f>
        <v>0.000362917489769745</v>
      </c>
      <c r="W704" s="2" t="n">
        <f aca="false">(tcofTTGPERCEO!U702/$AD704)*(W$2/$B$2)</f>
        <v>0</v>
      </c>
      <c r="X704" s="2" t="n">
        <f aca="false">(tcofTTGPERCEO!V702/$AD704)*(X$2/$B$2)</f>
        <v>0</v>
      </c>
      <c r="Y704" s="2" t="n">
        <f aca="false">(tcofTTGPERCEO!W702/$AD704)*(Y$2/$B$2)</f>
        <v>0.00252784478253338</v>
      </c>
      <c r="Z704" s="2" t="n">
        <f aca="false">(tcofTTGPERCEO!X702/$AD704)*(Z$2/$B$2)</f>
        <v>0.00116710072161332</v>
      </c>
      <c r="AA704" s="2" t="n">
        <f aca="false">(tcofTTGPERCEO!Y702/$AD704)*(AA$2/$B$2)</f>
        <v>0</v>
      </c>
      <c r="AD704" s="2" t="n">
        <f aca="false">SUM(tcofTTGPERCEO!H702:AA702)</f>
        <v>265</v>
      </c>
    </row>
    <row r="705" customFormat="false" ht="12.8" hidden="false" customHeight="false" outlineLevel="0" collapsed="false">
      <c r="A705" s="2" t="str">
        <f aca="false">tcofTTGPERCEO!A703</f>
        <v>../tcof/chi-phi-metaok/robin_thibaut_cp_proinf.tei_corpo2_tto.cha </v>
      </c>
      <c r="B705" s="2" t="str">
        <f aca="false">tcofTTGPERCEO!B703</f>
        <v> PHI </v>
      </c>
      <c r="C705" s="2" t="str">
        <f aca="false">tcofTTGPERCEO!C703</f>
        <v> ADU </v>
      </c>
      <c r="D705" s="2" t="n">
        <f aca="false">tcofTTGPERCEO!D703</f>
        <v>156</v>
      </c>
      <c r="E705" s="2" t="n">
        <f aca="false">tcofTTGPERCEO!E703</f>
        <v>1621</v>
      </c>
      <c r="F705" s="2" t="str">
        <f aca="false">tcofTTGPERCEO!F703</f>
        <v>46;</v>
      </c>
      <c r="G705" s="2" t="str">
        <f aca="false">LEFT(F705,FIND(";",F705)-1)</f>
        <v>46</v>
      </c>
      <c r="H705" s="2" t="n">
        <f aca="false">SUM(J705:AA705)</f>
        <v>0.324908528835049</v>
      </c>
      <c r="I705" s="2" t="n">
        <f aca="false">SUM(J705,K705,M705,N705,O705,P705,Q705,R705,T705,U705)</f>
        <v>0.320801632602373</v>
      </c>
      <c r="J705" s="2" t="n">
        <f aca="false">(tcofTTGPERCEO!H703/$AD705)*(J$2/$B$2)</f>
        <v>0.00013027129196354</v>
      </c>
      <c r="K705" s="2" t="n">
        <f aca="false">(tcofTTGPERCEO!I703/$AD705)*(K$2/$B$2)</f>
        <v>0.000986317825680535</v>
      </c>
      <c r="L705" s="2" t="n">
        <f aca="false">(tcofTTGPERCEO!J703/$AD705)*(L$2/$B$2)</f>
        <v>0</v>
      </c>
      <c r="M705" s="2" t="n">
        <f aca="false">(tcofTTGPERCEO!K703/$AD705)*(M$2/$B$2)</f>
        <v>0.00399316244780926</v>
      </c>
      <c r="N705" s="2" t="n">
        <f aca="false">(tcofTTGPERCEO!L703/$AD705)*(N$2/$B$2)</f>
        <v>0.00513609476913732</v>
      </c>
      <c r="O705" s="2" t="n">
        <f aca="false">(tcofTTGPERCEO!M703/$AD705)*(O$2/$B$2)</f>
        <v>0.306349142431893</v>
      </c>
      <c r="P705" s="2" t="n">
        <f aca="false">(tcofTTGPERCEO!N703/$AD705)*(P$2/$B$2)</f>
        <v>0.000121787366389699</v>
      </c>
      <c r="Q705" s="2" t="n">
        <f aca="false">(tcofTTGPERCEO!O703/$AD705)*(Q$2/$B$2)</f>
        <v>0.000767856742154136</v>
      </c>
      <c r="R705" s="2" t="n">
        <f aca="false">(tcofTTGPERCEO!P703/$AD705)*(R$2/$B$2)</f>
        <v>0.00015455499197562</v>
      </c>
      <c r="S705" s="2" t="n">
        <f aca="false">(tcofTTGPERCEO!Q703/$AD705)*(S$2/$B$2)</f>
        <v>0.000517181332535762</v>
      </c>
      <c r="T705" s="2" t="n">
        <f aca="false">(tcofTTGPERCEO!R703/$AD705)*(T$2/$B$2)</f>
        <v>0.00150005640580952</v>
      </c>
      <c r="U705" s="2" t="n">
        <f aca="false">(tcofTTGPERCEO!S703/$AD705)*(U$2/$B$2)</f>
        <v>0.00166238832956116</v>
      </c>
      <c r="V705" s="2" t="n">
        <f aca="false">(tcofTTGPERCEO!T703/$AD705)*(V$2/$B$2)</f>
        <v>0.000459791879469238</v>
      </c>
      <c r="W705" s="2" t="n">
        <f aca="false">(tcofTTGPERCEO!U703/$AD705)*(W$2/$B$2)</f>
        <v>0</v>
      </c>
      <c r="X705" s="2" t="n">
        <f aca="false">(tcofTTGPERCEO!V703/$AD705)*(X$2/$B$2)</f>
        <v>0</v>
      </c>
      <c r="Y705" s="2" t="n">
        <f aca="false">(tcofTTGPERCEO!W703/$AD705)*(Y$2/$B$2)</f>
        <v>0.00266884010904918</v>
      </c>
      <c r="Z705" s="2" t="n">
        <f aca="false">(tcofTTGPERCEO!X703/$AD705)*(Z$2/$B$2)</f>
        <v>0.000434893402241662</v>
      </c>
      <c r="AA705" s="2" t="n">
        <f aca="false">(tcofTTGPERCEO!Y703/$AD705)*(AA$2/$B$2)</f>
        <v>2.61895093801171E-005</v>
      </c>
      <c r="AD705" s="2" t="n">
        <f aca="false">SUM(tcofTTGPERCEO!H703:AA703)</f>
        <v>251</v>
      </c>
    </row>
    <row r="706" customFormat="false" ht="12.8" hidden="false" customHeight="false" outlineLevel="0" collapsed="false">
      <c r="A706" s="2" t="str">
        <f aca="false">tcofTTGPERCEO!A704</f>
        <v>../tcof/chi-phi-metaok/romain_mehdi_cp_proinf.tei_corpo2_tto.cha </v>
      </c>
      <c r="B706" s="2" t="str">
        <f aca="false">tcofTTGPERCEO!B704</f>
        <v> PHI </v>
      </c>
      <c r="C706" s="2" t="str">
        <f aca="false">tcofTTGPERCEO!C704</f>
        <v> ADU </v>
      </c>
      <c r="D706" s="2" t="n">
        <f aca="false">tcofTTGPERCEO!D704</f>
        <v>131</v>
      </c>
      <c r="E706" s="2" t="n">
        <f aca="false">tcofTTGPERCEO!E704</f>
        <v>1694</v>
      </c>
      <c r="F706" s="2" t="str">
        <f aca="false">tcofTTGPERCEO!F704</f>
        <v>46;</v>
      </c>
      <c r="G706" s="2" t="str">
        <f aca="false">LEFT(F706,FIND(";",F706)-1)</f>
        <v>46</v>
      </c>
      <c r="H706" s="2" t="n">
        <f aca="false">SUM(J706:AA706)</f>
        <v>0.330368857302189</v>
      </c>
      <c r="I706" s="2" t="n">
        <f aca="false">SUM(J706,K706,M706,N706,O706,P706,Q706,R706,T706,U706)</f>
        <v>0.32771676763494</v>
      </c>
      <c r="J706" s="2" t="n">
        <f aca="false">(tcofTTGPERCEO!H704/$AD706)*(J$2/$B$2)</f>
        <v>0.000206949963815497</v>
      </c>
      <c r="K706" s="2" t="n">
        <f aca="false">(tcofTTGPERCEO!I704/$AD706)*(K$2/$B$2)</f>
        <v>0.000569771632326385</v>
      </c>
      <c r="L706" s="2" t="n">
        <f aca="false">(tcofTTGPERCEO!J704/$AD706)*(L$2/$B$2)</f>
        <v>0</v>
      </c>
      <c r="M706" s="2" t="n">
        <f aca="false">(tcofTTGPERCEO!K704/$AD706)*(M$2/$B$2)</f>
        <v>0.00317178409620292</v>
      </c>
      <c r="N706" s="2" t="n">
        <f aca="false">(tcofTTGPERCEO!L704/$AD706)*(N$2/$B$2)</f>
        <v>0.00917914405338703</v>
      </c>
      <c r="O706" s="2" t="n">
        <f aca="false">(tcofTTGPERCEO!M704/$AD706)*(O$2/$B$2)</f>
        <v>0.310571392854318</v>
      </c>
      <c r="P706" s="2" t="n">
        <f aca="false">(tcofTTGPERCEO!N704/$AD706)*(P$2/$B$2)</f>
        <v>0.0011608340112841</v>
      </c>
      <c r="Q706" s="2" t="n">
        <f aca="false">(tcofTTGPERCEO!O704/$AD706)*(Q$2/$B$2)</f>
        <v>0.00060991152620471</v>
      </c>
      <c r="R706" s="2" t="n">
        <f aca="false">(tcofTTGPERCEO!P704/$AD706)*(R$2/$B$2)</f>
        <v>3.06909042609816E-005</v>
      </c>
      <c r="S706" s="2" t="n">
        <f aca="false">(tcofTTGPERCEO!Q704/$AD706)*(S$2/$B$2)</f>
        <v>0</v>
      </c>
      <c r="T706" s="2" t="n">
        <f aca="false">(tcofTTGPERCEO!R704/$AD706)*(T$2/$B$2)</f>
        <v>0.00104256293710733</v>
      </c>
      <c r="U706" s="2" t="n">
        <f aca="false">(tcofTTGPERCEO!S704/$AD706)*(U$2/$B$2)</f>
        <v>0.00117372565603334</v>
      </c>
      <c r="V706" s="2" t="n">
        <f aca="false">(tcofTTGPERCEO!T704/$AD706)*(V$2/$B$2)</f>
        <v>0.000304345363256273</v>
      </c>
      <c r="W706" s="2" t="n">
        <f aca="false">(tcofTTGPERCEO!U704/$AD706)*(W$2/$B$2)</f>
        <v>0</v>
      </c>
      <c r="X706" s="2" t="n">
        <f aca="false">(tcofTTGPERCEO!V704/$AD706)*(X$2/$B$2)</f>
        <v>0</v>
      </c>
      <c r="Y706" s="2" t="n">
        <f aca="false">(tcofTTGPERCEO!W704/$AD706)*(Y$2/$B$2)</f>
        <v>0.001541723515239</v>
      </c>
      <c r="Z706" s="2" t="n">
        <f aca="false">(tcofTTGPERCEO!X704/$AD706)*(Z$2/$B$2)</f>
        <v>0.000806020788753798</v>
      </c>
      <c r="AA706" s="2" t="n">
        <f aca="false">(tcofTTGPERCEO!Y704/$AD706)*(AA$2/$B$2)</f>
        <v>0</v>
      </c>
      <c r="AD706" s="2" t="n">
        <f aca="false">SUM(tcofTTGPERCEO!H704:AA704)</f>
        <v>316</v>
      </c>
    </row>
    <row r="707" customFormat="false" ht="12.8" hidden="false" customHeight="false" outlineLevel="0" collapsed="false">
      <c r="A707" s="2" t="str">
        <f aca="false">tcofTTGPERCEO!A705</f>
        <v>../tcof/chi-phi-metaok/roxane_elena_cm2_proinf.tei_corpo2_tto.cha </v>
      </c>
      <c r="B707" s="2" t="str">
        <f aca="false">tcofTTGPERCEO!B705</f>
        <v> PHI </v>
      </c>
      <c r="C707" s="2" t="str">
        <f aca="false">tcofTTGPERCEO!C705</f>
        <v> ADU </v>
      </c>
      <c r="D707" s="2" t="n">
        <f aca="false">tcofTTGPERCEO!D705</f>
        <v>115</v>
      </c>
      <c r="E707" s="2" t="n">
        <f aca="false">tcofTTGPERCEO!E705</f>
        <v>1489</v>
      </c>
      <c r="F707" s="2" t="str">
        <f aca="false">tcofTTGPERCEO!F705</f>
        <v>46;</v>
      </c>
      <c r="G707" s="2" t="str">
        <f aca="false">LEFT(F707,FIND(";",F707)-1)</f>
        <v>46</v>
      </c>
      <c r="H707" s="2" t="n">
        <f aca="false">SUM(J707:AA707)</f>
        <v>0.31816209215373</v>
      </c>
      <c r="I707" s="2" t="n">
        <f aca="false">SUM(J707,K707,M707,N707,O707,P707,Q707,R707,T707,U707)</f>
        <v>0.313758417285853</v>
      </c>
      <c r="J707" s="2" t="n">
        <f aca="false">(tcofTTGPERCEO!H705/$AD707)*(J$2/$B$2)</f>
        <v>0.000122464772594938</v>
      </c>
      <c r="K707" s="2" t="n">
        <f aca="false">(tcofTTGPERCEO!I705/$AD707)*(K$2/$B$2)</f>
        <v>0.00118008881152244</v>
      </c>
      <c r="L707" s="2" t="n">
        <f aca="false">(tcofTTGPERCEO!J705/$AD707)*(L$2/$B$2)</f>
        <v>0</v>
      </c>
      <c r="M707" s="2" t="n">
        <f aca="false">(tcofTTGPERCEO!K705/$AD707)*(M$2/$B$2)</f>
        <v>0.000804401103049858</v>
      </c>
      <c r="N707" s="2" t="n">
        <f aca="false">(tcofTTGPERCEO!L705/$AD707)*(N$2/$B$2)</f>
        <v>0.0102601668445267</v>
      </c>
      <c r="O707" s="2" t="n">
        <f aca="false">(tcofTTGPERCEO!M705/$AD707)*(O$2/$B$2)</f>
        <v>0.297464534196077</v>
      </c>
      <c r="P707" s="2" t="n">
        <f aca="false">(tcofTTGPERCEO!N705/$AD707)*(P$2/$B$2)</f>
        <v>0.00045795698822194</v>
      </c>
      <c r="Q707" s="2" t="n">
        <f aca="false">(tcofTTGPERCEO!O705/$AD707)*(Q$2/$B$2)</f>
        <v>0.00129931713897093</v>
      </c>
      <c r="R707" s="2" t="n">
        <f aca="false">(tcofTTGPERCEO!P705/$AD707)*(R$2/$B$2)</f>
        <v>7.26466348050201E-005</v>
      </c>
      <c r="S707" s="2" t="n">
        <f aca="false">(tcofTTGPERCEO!Q705/$AD707)*(S$2/$B$2)</f>
        <v>0.000388951354206671</v>
      </c>
      <c r="T707" s="2" t="n">
        <f aca="false">(tcofTTGPERCEO!R705/$AD707)*(T$2/$B$2)</f>
        <v>0.000881353365772917</v>
      </c>
      <c r="U707" s="2" t="n">
        <f aca="false">(tcofTTGPERCEO!S705/$AD707)*(U$2/$B$2)</f>
        <v>0.00121548743031168</v>
      </c>
      <c r="V707" s="2" t="n">
        <f aca="false">(tcofTTGPERCEO!T705/$AD707)*(V$2/$B$2)</f>
        <v>7.20398013400617E-005</v>
      </c>
      <c r="W707" s="2" t="n">
        <f aca="false">(tcofTTGPERCEO!U705/$AD707)*(W$2/$B$2)</f>
        <v>0</v>
      </c>
      <c r="X707" s="2" t="n">
        <f aca="false">(tcofTTGPERCEO!V705/$AD707)*(X$2/$B$2)</f>
        <v>0</v>
      </c>
      <c r="Y707" s="2" t="n">
        <f aca="false">(tcofTTGPERCEO!W705/$AD707)*(Y$2/$B$2)</f>
        <v>0.00319315769261111</v>
      </c>
      <c r="Z707" s="2" t="n">
        <f aca="false">(tcofTTGPERCEO!X705/$AD707)*(Z$2/$B$2)</f>
        <v>0.00074952601971862</v>
      </c>
      <c r="AA707" s="2" t="n">
        <f aca="false">(tcofTTGPERCEO!Y705/$AD707)*(AA$2/$B$2)</f>
        <v>0</v>
      </c>
      <c r="AD707" s="2" t="n">
        <f aca="false">SUM(tcofTTGPERCEO!H705:AA705)</f>
        <v>267</v>
      </c>
    </row>
    <row r="708" customFormat="false" ht="12.8" hidden="false" customHeight="false" outlineLevel="0" collapsed="false">
      <c r="A708" s="2" t="str">
        <f aca="false">tcofTTGPERCEO!A706</f>
        <v>../tcof/chi-phi-metaok/sarah_carla_cm2_proinf.tei_corpo2_tto.cha </v>
      </c>
      <c r="B708" s="2" t="str">
        <f aca="false">tcofTTGPERCEO!B706</f>
        <v> PHI </v>
      </c>
      <c r="C708" s="2" t="str">
        <f aca="false">tcofTTGPERCEO!C706</f>
        <v> ADU </v>
      </c>
      <c r="D708" s="2" t="n">
        <f aca="false">tcofTTGPERCEO!D706</f>
        <v>171</v>
      </c>
      <c r="E708" s="2" t="n">
        <f aca="false">tcofTTGPERCEO!E706</f>
        <v>1776</v>
      </c>
      <c r="F708" s="2" t="str">
        <f aca="false">tcofTTGPERCEO!F706</f>
        <v>46;</v>
      </c>
      <c r="G708" s="2" t="str">
        <f aca="false">LEFT(F708,FIND(";",F708)-1)</f>
        <v>46</v>
      </c>
      <c r="H708" s="2" t="n">
        <f aca="false">SUM(J708:AA708)</f>
        <v>0.288200556243403</v>
      </c>
      <c r="I708" s="2" t="n">
        <f aca="false">SUM(J708,K708,M708,N708,O708,P708,Q708,R708,T708,U708)</f>
        <v>0.283430707808018</v>
      </c>
      <c r="J708" s="2" t="n">
        <f aca="false">(tcofTTGPERCEO!H706/$AD708)*(J$2/$B$2)</f>
        <v>0.000637567297994261</v>
      </c>
      <c r="K708" s="2" t="n">
        <f aca="false">(tcofTTGPERCEO!I706/$AD708)*(K$2/$B$2)</f>
        <v>0.000564216755688106</v>
      </c>
      <c r="L708" s="2" t="n">
        <f aca="false">(tcofTTGPERCEO!J706/$AD708)*(L$2/$B$2)</f>
        <v>0</v>
      </c>
      <c r="M708" s="2" t="n">
        <f aca="false">(tcofTTGPERCEO!K706/$AD708)*(M$2/$B$2)</f>
        <v>0.000797679088261141</v>
      </c>
      <c r="N708" s="2" t="n">
        <f aca="false">(tcofTTGPERCEO!L706/$AD708)*(N$2/$B$2)</f>
        <v>0.00673307688224304</v>
      </c>
      <c r="O708" s="2" t="n">
        <f aca="false">(tcofTTGPERCEO!M706/$AD708)*(O$2/$B$2)</f>
        <v>0.2677354970418</v>
      </c>
      <c r="P708" s="2" t="n">
        <f aca="false">(tcofTTGPERCEO!N706/$AD708)*(P$2/$B$2)</f>
        <v>0.00110694199590415</v>
      </c>
      <c r="Q708" s="2" t="n">
        <f aca="false">(tcofTTGPERCEO!O706/$AD708)*(Q$2/$B$2)</f>
        <v>0.00150320255817807</v>
      </c>
      <c r="R708" s="2" t="n">
        <f aca="false">(tcofTTGPERCEO!P706/$AD708)*(R$2/$B$2)</f>
        <v>8.10445048451547E-005</v>
      </c>
      <c r="S708" s="2" t="n">
        <f aca="false">(tcofTTGPERCEO!Q706/$AD708)*(S$2/$B$2)</f>
        <v>0.000144637899126993</v>
      </c>
      <c r="T708" s="2" t="n">
        <f aca="false">(tcofTTGPERCEO!R706/$AD708)*(T$2/$B$2)</f>
        <v>0.000655491221897963</v>
      </c>
      <c r="U708" s="2" t="n">
        <f aca="false">(tcofTTGPERCEO!S706/$AD708)*(U$2/$B$2)</f>
        <v>0.00361599046120577</v>
      </c>
      <c r="V708" s="2" t="n">
        <f aca="false">(tcofTTGPERCEO!T706/$AD708)*(V$2/$B$2)</f>
        <v>0.000482205132646708</v>
      </c>
      <c r="W708" s="2" t="n">
        <f aca="false">(tcofTTGPERCEO!U706/$AD708)*(W$2/$B$2)</f>
        <v>0</v>
      </c>
      <c r="X708" s="2" t="n">
        <f aca="false">(tcofTTGPERCEO!V706/$AD708)*(X$2/$B$2)</f>
        <v>0</v>
      </c>
      <c r="Y708" s="2" t="n">
        <f aca="false">(tcofTTGPERCEO!W706/$AD708)*(Y$2/$B$2)</f>
        <v>0.00339265063242008</v>
      </c>
      <c r="Z708" s="2" t="n">
        <f aca="false">(tcofTTGPERCEO!X706/$AD708)*(Z$2/$B$2)</f>
        <v>0.000658800915280661</v>
      </c>
      <c r="AA708" s="2" t="n">
        <f aca="false">(tcofTTGPERCEO!Y706/$AD708)*(AA$2/$B$2)</f>
        <v>9.15538559109942E-005</v>
      </c>
      <c r="AD708" s="2" t="n">
        <f aca="false">SUM(tcofTTGPERCEO!H706:AA706)</f>
        <v>359</v>
      </c>
    </row>
    <row r="709" customFormat="false" ht="12.8" hidden="false" customHeight="false" outlineLevel="0" collapsed="false">
      <c r="A709" s="2" t="str">
        <f aca="false">tcofTTGPERCEO!A707</f>
        <v>../tcof/chi-phi-metaok/sarah_celine_ce1_proinf.tei_corpo2_tto.cha </v>
      </c>
      <c r="B709" s="2" t="str">
        <f aca="false">tcofTTGPERCEO!B707</f>
        <v> PHI </v>
      </c>
      <c r="C709" s="2" t="str">
        <f aca="false">tcofTTGPERCEO!C707</f>
        <v> ADU </v>
      </c>
      <c r="D709" s="2" t="n">
        <f aca="false">tcofTTGPERCEO!D707</f>
        <v>213</v>
      </c>
      <c r="E709" s="2" t="n">
        <f aca="false">tcofTTGPERCEO!E707</f>
        <v>2063</v>
      </c>
      <c r="F709" s="2" t="str">
        <f aca="false">tcofTTGPERCEO!F707</f>
        <v>46;</v>
      </c>
      <c r="G709" s="2" t="str">
        <f aca="false">LEFT(F709,FIND(";",F709)-1)</f>
        <v>46</v>
      </c>
      <c r="H709" s="2" t="n">
        <f aca="false">SUM(J709:AA709)</f>
        <v>0.320298134942067</v>
      </c>
      <c r="I709" s="2" t="n">
        <f aca="false">SUM(J709,K709,M709,N709,O709,P709,Q709,R709,T709,U709)</f>
        <v>0.317231344011685</v>
      </c>
      <c r="J709" s="2" t="n">
        <f aca="false">(tcofTTGPERCEO!H707/$AD709)*(J$2/$B$2)</f>
        <v>4.32514474640854E-005</v>
      </c>
      <c r="K709" s="2" t="n">
        <f aca="false">(tcofTTGPERCEO!I707/$AD709)*(K$2/$B$2)</f>
        <v>0.000714475538948959</v>
      </c>
      <c r="L709" s="2" t="n">
        <f aca="false">(tcofTTGPERCEO!J707/$AD709)*(L$2/$B$2)</f>
        <v>0</v>
      </c>
      <c r="M709" s="2" t="n">
        <f aca="false">(tcofTTGPERCEO!K707/$AD709)*(M$2/$B$2)</f>
        <v>0.00246214834981134</v>
      </c>
      <c r="N709" s="2" t="n">
        <f aca="false">(tcofTTGPERCEO!L707/$AD709)*(N$2/$B$2)</f>
        <v>0.00575517762077441</v>
      </c>
      <c r="O709" s="2" t="n">
        <f aca="false">(tcofTTGPERCEO!M707/$AD709)*(O$2/$B$2)</f>
        <v>0.302456861834996</v>
      </c>
      <c r="P709" s="2" t="n">
        <f aca="false">(tcofTTGPERCEO!N707/$AD709)*(P$2/$B$2)</f>
        <v>0.00113217144310424</v>
      </c>
      <c r="Q709" s="2" t="n">
        <f aca="false">(tcofTTGPERCEO!O707/$AD709)*(Q$2/$B$2)</f>
        <v>0.000917771629908039</v>
      </c>
      <c r="R709" s="2" t="n">
        <f aca="false">(tcofTTGPERCEO!P707/$AD709)*(R$2/$B$2)</f>
        <v>0.000179598624934633</v>
      </c>
      <c r="S709" s="2" t="n">
        <f aca="false">(tcofTTGPERCEO!Q707/$AD709)*(S$2/$B$2)</f>
        <v>0.000343419350440414</v>
      </c>
      <c r="T709" s="2" t="n">
        <f aca="false">(tcofTTGPERCEO!R707/$AD709)*(T$2/$B$2)</f>
        <v>0.000871560550597662</v>
      </c>
      <c r="U709" s="2" t="n">
        <f aca="false">(tcofTTGPERCEO!S707/$AD709)*(U$2/$B$2)</f>
        <v>0.00269832697114543</v>
      </c>
      <c r="V709" s="2" t="n">
        <f aca="false">(tcofTTGPERCEO!T707/$AD709)*(V$2/$B$2)</f>
        <v>0.000407082052016856</v>
      </c>
      <c r="W709" s="2" t="n">
        <f aca="false">(tcofTTGPERCEO!U707/$AD709)*(W$2/$B$2)</f>
        <v>0</v>
      </c>
      <c r="X709" s="2" t="n">
        <f aca="false">(tcofTTGPERCEO!V707/$AD709)*(X$2/$B$2)</f>
        <v>0</v>
      </c>
      <c r="Y709" s="2" t="n">
        <f aca="false">(tcofTTGPERCEO!W707/$AD709)*(Y$2/$B$2)</f>
        <v>0.00144995425837953</v>
      </c>
      <c r="Z709" s="2" t="n">
        <f aca="false">(tcofTTGPERCEO!X707/$AD709)*(Z$2/$B$2)</f>
        <v>0.000866335269544898</v>
      </c>
      <c r="AA709" s="2" t="n">
        <f aca="false">(tcofTTGPERCEO!Y707/$AD709)*(AA$2/$B$2)</f>
        <v>0</v>
      </c>
      <c r="AD709" s="2" t="n">
        <f aca="false">SUM(tcofTTGPERCEO!H707:AA707)</f>
        <v>378</v>
      </c>
    </row>
    <row r="710" customFormat="false" ht="12.8" hidden="false" customHeight="false" outlineLevel="0" collapsed="false">
      <c r="A710" s="2" t="str">
        <f aca="false">tcofTTGPERCEO!A708</f>
        <v>../tcof/chi-phi-metaok/sarah_julien_ce2_proinf.tei_corpo2_tto.cha </v>
      </c>
      <c r="B710" s="2" t="str">
        <f aca="false">tcofTTGPERCEO!B708</f>
        <v> PHI </v>
      </c>
      <c r="C710" s="2" t="str">
        <f aca="false">tcofTTGPERCEO!C708</f>
        <v> ADU </v>
      </c>
      <c r="D710" s="2" t="n">
        <f aca="false">tcofTTGPERCEO!D708</f>
        <v>89</v>
      </c>
      <c r="E710" s="2" t="n">
        <f aca="false">tcofTTGPERCEO!E708</f>
        <v>881</v>
      </c>
      <c r="F710" s="2" t="str">
        <f aca="false">tcofTTGPERCEO!F708</f>
        <v>46;</v>
      </c>
      <c r="G710" s="2" t="str">
        <f aca="false">LEFT(F710,FIND(";",F710)-1)</f>
        <v>46</v>
      </c>
      <c r="H710" s="2" t="n">
        <f aca="false">SUM(J710:AA710)</f>
        <v>0.318269946315373</v>
      </c>
      <c r="I710" s="2" t="n">
        <f aca="false">SUM(J710,K710,M710,N710,O710,P710,Q710,R710,T710,U710)</f>
        <v>0.316948463255772</v>
      </c>
      <c r="J710" s="2" t="n">
        <f aca="false">(tcofTTGPERCEO!H708/$AD710)*(J$2/$B$2)</f>
        <v>0.00021095544698612</v>
      </c>
      <c r="K710" s="2" t="n">
        <f aca="false">(tcofTTGPERCEO!I708/$AD710)*(K$2/$B$2)</f>
        <v>0.000871199205557118</v>
      </c>
      <c r="L710" s="2" t="n">
        <f aca="false">(tcofTTGPERCEO!J708/$AD710)*(L$2/$B$2)</f>
        <v>0</v>
      </c>
      <c r="M710" s="2" t="n">
        <f aca="false">(tcofTTGPERCEO!K708/$AD710)*(M$2/$B$2)</f>
        <v>0.00230940961843346</v>
      </c>
      <c r="N710" s="2" t="n">
        <f aca="false">(tcofTTGPERCEO!L708/$AD710)*(N$2/$B$2)</f>
        <v>0.0114360948851517</v>
      </c>
      <c r="O710" s="2" t="n">
        <f aca="false">(tcofTTGPERCEO!M708/$AD710)*(O$2/$B$2)</f>
        <v>0.29700003235513</v>
      </c>
      <c r="P710" s="2" t="n">
        <f aca="false">(tcofTTGPERCEO!N708/$AD710)*(P$2/$B$2)</f>
        <v>0.000788867844227472</v>
      </c>
      <c r="Q710" s="2" t="n">
        <f aca="false">(tcofTTGPERCEO!O708/$AD710)*(Q$2/$B$2)</f>
        <v>0.00149211903701178</v>
      </c>
      <c r="R710" s="2" t="n">
        <f aca="false">(tcofTTGPERCEO!P708/$AD710)*(R$2/$B$2)</f>
        <v>0.000125139687051228</v>
      </c>
      <c r="S710" s="2" t="n">
        <f aca="false">(tcofTTGPERCEO!Q708/$AD710)*(S$2/$B$2)</f>
        <v>0.000335000037332842</v>
      </c>
      <c r="T710" s="2" t="n">
        <f aca="false">(tcofTTGPERCEO!R708/$AD710)*(T$2/$B$2)</f>
        <v>0.00151820224942819</v>
      </c>
      <c r="U710" s="2" t="n">
        <f aca="false">(tcofTTGPERCEO!S708/$AD710)*(U$2/$B$2)</f>
        <v>0.00119644292679527</v>
      </c>
      <c r="V710" s="2" t="n">
        <f aca="false">(tcofTTGPERCEO!T708/$AD710)*(V$2/$B$2)</f>
        <v>0.000124094367469655</v>
      </c>
      <c r="W710" s="2" t="n">
        <f aca="false">(tcofTTGPERCEO!U708/$AD710)*(W$2/$B$2)</f>
        <v>0</v>
      </c>
      <c r="X710" s="2" t="n">
        <f aca="false">(tcofTTGPERCEO!V708/$AD710)*(X$2/$B$2)</f>
        <v>0</v>
      </c>
      <c r="Y710" s="2" t="n">
        <f aca="false">(tcofTTGPERCEO!W708/$AD710)*(Y$2/$B$2)</f>
        <v>0.000392890831302841</v>
      </c>
      <c r="Z710" s="2" t="n">
        <f aca="false">(tcofTTGPERCEO!X708/$AD710)*(Z$2/$B$2)</f>
        <v>0.0004694978234953</v>
      </c>
      <c r="AA710" s="2" t="n">
        <f aca="false">(tcofTTGPERCEO!Y708/$AD710)*(AA$2/$B$2)</f>
        <v>0</v>
      </c>
      <c r="AD710" s="2" t="n">
        <f aca="false">SUM(tcofTTGPERCEO!H708:AA708)</f>
        <v>155</v>
      </c>
    </row>
    <row r="711" customFormat="false" ht="12.8" hidden="false" customHeight="false" outlineLevel="0" collapsed="false">
      <c r="A711" s="2" t="str">
        <f aca="false">tcofTTGPERCEO!A709</f>
        <v>../tcof/chi-phi-metaok/sebastien_kevin_cm2_proinf.tei_corpo2_tto.cha </v>
      </c>
      <c r="B711" s="2" t="str">
        <f aca="false">tcofTTGPERCEO!B709</f>
        <v> PHI </v>
      </c>
      <c r="C711" s="2" t="str">
        <f aca="false">tcofTTGPERCEO!C709</f>
        <v> ADU </v>
      </c>
      <c r="D711" s="2" t="n">
        <f aca="false">tcofTTGPERCEO!D709</f>
        <v>190</v>
      </c>
      <c r="E711" s="2" t="n">
        <f aca="false">tcofTTGPERCEO!E709</f>
        <v>1764</v>
      </c>
      <c r="F711" s="2" t="str">
        <f aca="false">tcofTTGPERCEO!F709</f>
        <v>46;</v>
      </c>
      <c r="G711" s="2" t="str">
        <f aca="false">LEFT(F711,FIND(";",F711)-1)</f>
        <v>46</v>
      </c>
      <c r="H711" s="2" t="n">
        <f aca="false">SUM(J711:AA711)</f>
        <v>0.273331796347728</v>
      </c>
      <c r="I711" s="2" t="n">
        <f aca="false">SUM(J711,K711,M711,N711,O711,P711,Q711,R711,T711,U711)</f>
        <v>0.266252260547907</v>
      </c>
      <c r="J711" s="2" t="n">
        <f aca="false">(tcofTTGPERCEO!H709/$AD711)*(J$2/$B$2)</f>
        <v>0.000630675409016367</v>
      </c>
      <c r="K711" s="2" t="n">
        <f aca="false">(tcofTTGPERCEO!I709/$AD711)*(K$2/$B$2)</f>
        <v>0.000333916609449439</v>
      </c>
      <c r="L711" s="2" t="n">
        <f aca="false">(tcofTTGPERCEO!J709/$AD711)*(L$2/$B$2)</f>
        <v>0</v>
      </c>
      <c r="M711" s="2" t="n">
        <f aca="false">(tcofTTGPERCEO!K709/$AD711)*(M$2/$B$2)</f>
        <v>0.00106219136752874</v>
      </c>
      <c r="N711" s="2" t="n">
        <f aca="false">(tcofTTGPERCEO!L709/$AD711)*(N$2/$B$2)</f>
        <v>0.00765079992316598</v>
      </c>
      <c r="O711" s="2" t="n">
        <f aca="false">(tcofTTGPERCEO!M709/$AD711)*(O$2/$B$2)</f>
        <v>0.250687900267797</v>
      </c>
      <c r="P711" s="2" t="n">
        <f aca="false">(tcofTTGPERCEO!N709/$AD711)*(P$2/$B$2)</f>
        <v>0.000725664782523787</v>
      </c>
      <c r="Q711" s="2" t="n">
        <f aca="false">(tcofTTGPERCEO!O709/$AD711)*(Q$2/$B$2)</f>
        <v>0.002173239645895</v>
      </c>
      <c r="R711" s="2" t="n">
        <f aca="false">(tcofTTGPERCEO!P709/$AD711)*(R$2/$B$2)</f>
        <v>8.63352440338592E-005</v>
      </c>
      <c r="S711" s="2" t="n">
        <f aca="false">(tcofTTGPERCEO!Q709/$AD711)*(S$2/$B$2)</f>
        <v>0.000308160271730508</v>
      </c>
      <c r="T711" s="2" t="n">
        <f aca="false">(tcofTTGPERCEO!R709/$AD711)*(T$2/$B$2)</f>
        <v>0.000837939520455912</v>
      </c>
      <c r="U711" s="2" t="n">
        <f aca="false">(tcofTTGPERCEO!S709/$AD711)*(U$2/$B$2)</f>
        <v>0.00206359777804081</v>
      </c>
      <c r="V711" s="2" t="n">
        <f aca="false">(tcofTTGPERCEO!T709/$AD711)*(V$2/$B$2)</f>
        <v>0.000342456266310916</v>
      </c>
      <c r="W711" s="2" t="n">
        <f aca="false">(tcofTTGPERCEO!U709/$AD711)*(W$2/$B$2)</f>
        <v>0</v>
      </c>
      <c r="X711" s="2" t="n">
        <f aca="false">(tcofTTGPERCEO!V709/$AD711)*(X$2/$B$2)</f>
        <v>0</v>
      </c>
      <c r="Y711" s="2" t="n">
        <f aca="false">(tcofTTGPERCEO!W709/$AD711)*(Y$2/$B$2)</f>
        <v>0.0050597810322087</v>
      </c>
      <c r="Z711" s="2" t="n">
        <f aca="false">(tcofTTGPERCEO!X709/$AD711)*(Z$2/$B$2)</f>
        <v>0.00134963209647202</v>
      </c>
      <c r="AA711" s="2" t="n">
        <f aca="false">(tcofTTGPERCEO!Y709/$AD711)*(AA$2/$B$2)</f>
        <v>1.95061330991376E-005</v>
      </c>
      <c r="AD711" s="2" t="n">
        <f aca="false">SUM(tcofTTGPERCEO!H709:AA709)</f>
        <v>337</v>
      </c>
    </row>
    <row r="712" customFormat="false" ht="12.8" hidden="false" customHeight="false" outlineLevel="0" collapsed="false">
      <c r="A712" s="2" t="str">
        <f aca="false">tcofTTGPERCEO!A710</f>
        <v>../tcof/chi-phi-metaok/serena_fabien_ce1_proinf.tei_corpo2_tto.cha </v>
      </c>
      <c r="B712" s="2" t="str">
        <f aca="false">tcofTTGPERCEO!B710</f>
        <v> PHI </v>
      </c>
      <c r="C712" s="2" t="str">
        <f aca="false">tcofTTGPERCEO!C710</f>
        <v> ADU </v>
      </c>
      <c r="D712" s="2" t="n">
        <f aca="false">tcofTTGPERCEO!D710</f>
        <v>195</v>
      </c>
      <c r="E712" s="2" t="n">
        <f aca="false">tcofTTGPERCEO!E710</f>
        <v>1833</v>
      </c>
      <c r="F712" s="2" t="str">
        <f aca="false">tcofTTGPERCEO!F710</f>
        <v>46;</v>
      </c>
      <c r="G712" s="2" t="str">
        <f aca="false">LEFT(F712,FIND(";",F712)-1)</f>
        <v>46</v>
      </c>
      <c r="H712" s="2" t="n">
        <f aca="false">SUM(J712:AA712)</f>
        <v>0.303175903602958</v>
      </c>
      <c r="I712" s="2" t="n">
        <f aca="false">SUM(J712,K712,M712,N712,O712,P712,Q712,R712,T712,U712)</f>
        <v>0.29833958656302</v>
      </c>
      <c r="J712" s="2" t="n">
        <f aca="false">(tcofTTGPERCEO!H710/$AD712)*(J$2/$B$2)</f>
        <v>0.00028091146291107</v>
      </c>
      <c r="K712" s="2" t="n">
        <f aca="false">(tcofTTGPERCEO!I710/$AD712)*(K$2/$B$2)</f>
        <v>0.00139212244186962</v>
      </c>
      <c r="L712" s="2" t="n">
        <f aca="false">(tcofTTGPERCEO!J710/$AD712)*(L$2/$B$2)</f>
        <v>0</v>
      </c>
      <c r="M712" s="2" t="n">
        <f aca="false">(tcofTTGPERCEO!K710/$AD712)*(M$2/$B$2)</f>
        <v>0.0027062153947966</v>
      </c>
      <c r="N712" s="2" t="n">
        <f aca="false">(tcofTTGPERCEO!L710/$AD712)*(N$2/$B$2)</f>
        <v>0.00581450934882363</v>
      </c>
      <c r="O712" s="2" t="n">
        <f aca="false">(tcofTTGPERCEO!M710/$AD712)*(O$2/$B$2)</f>
        <v>0.283361875210617</v>
      </c>
      <c r="P712" s="2" t="n">
        <f aca="false">(tcofTTGPERCEO!N710/$AD712)*(P$2/$B$2)</f>
        <v>0.000945421514344779</v>
      </c>
      <c r="Q712" s="2" t="n">
        <f aca="false">(tcofTTGPERCEO!O710/$AD712)*(Q$2/$B$2)</f>
        <v>0.00132461884728995</v>
      </c>
      <c r="R712" s="2" t="n">
        <f aca="false">(tcofTTGPERCEO!P710/$AD712)*(R$2/$B$2)</f>
        <v>9.99827396543317E-005</v>
      </c>
      <c r="S712" s="2" t="n">
        <f aca="false">(tcofTTGPERCEO!Q710/$AD712)*(S$2/$B$2)</f>
        <v>0.000267654669003044</v>
      </c>
      <c r="T712" s="2" t="n">
        <f aca="false">(tcofTTGPERCEO!R710/$AD712)*(T$2/$B$2)</f>
        <v>0.00161732885677917</v>
      </c>
      <c r="U712" s="2" t="n">
        <f aca="false">(tcofTTGPERCEO!S710/$AD712)*(U$2/$B$2)</f>
        <v>0.00079660074593328</v>
      </c>
      <c r="V712" s="2" t="n">
        <f aca="false">(tcofTTGPERCEO!T710/$AD712)*(V$2/$B$2)</f>
        <v>0.000198295123276252</v>
      </c>
      <c r="W712" s="2" t="n">
        <f aca="false">(tcofTTGPERCEO!U710/$AD712)*(W$2/$B$2)</f>
        <v>0</v>
      </c>
      <c r="X712" s="2" t="n">
        <f aca="false">(tcofTTGPERCEO!V710/$AD712)*(X$2/$B$2)</f>
        <v>0</v>
      </c>
      <c r="Y712" s="2" t="n">
        <f aca="false">(tcofTTGPERCEO!W710/$AD712)*(Y$2/$B$2)</f>
        <v>0.00355761972674566</v>
      </c>
      <c r="Z712" s="2" t="n">
        <f aca="false">(tcofTTGPERCEO!X710/$AD712)*(Z$2/$B$2)</f>
        <v>0.000812747520913255</v>
      </c>
      <c r="AA712" s="2" t="n">
        <f aca="false">(tcofTTGPERCEO!Y710/$AD712)*(AA$2/$B$2)</f>
        <v>0</v>
      </c>
      <c r="AD712" s="2" t="n">
        <f aca="false">SUM(tcofTTGPERCEO!H710:AA710)</f>
        <v>291</v>
      </c>
    </row>
    <row r="713" customFormat="false" ht="12.8" hidden="false" customHeight="false" outlineLevel="0" collapsed="false">
      <c r="A713" s="2" t="str">
        <f aca="false">tcofTTGPERCEO!A711</f>
        <v>../tcof/chi-phi-metaok/severine_camille_ce1_proinf.tei_corpo2_tto.cha </v>
      </c>
      <c r="B713" s="2" t="str">
        <f aca="false">tcofTTGPERCEO!B711</f>
        <v> PHI </v>
      </c>
      <c r="C713" s="2" t="str">
        <f aca="false">tcofTTGPERCEO!C711</f>
        <v> ADU </v>
      </c>
      <c r="D713" s="2" t="n">
        <f aca="false">tcofTTGPERCEO!D711</f>
        <v>234</v>
      </c>
      <c r="E713" s="2" t="n">
        <f aca="false">tcofTTGPERCEO!E711</f>
        <v>2094</v>
      </c>
      <c r="F713" s="2" t="str">
        <f aca="false">tcofTTGPERCEO!F711</f>
        <v>46;</v>
      </c>
      <c r="G713" s="2" t="str">
        <f aca="false">LEFT(F713,FIND(";",F713)-1)</f>
        <v>46</v>
      </c>
      <c r="H713" s="2" t="n">
        <f aca="false">SUM(J713:AA713)</f>
        <v>0.321281801385853</v>
      </c>
      <c r="I713" s="2" t="n">
        <f aca="false">SUM(J713,K713,M713,N713,O713,P713,Q713,R713,T713,U713)</f>
        <v>0.316512361228379</v>
      </c>
      <c r="J713" s="2" t="n">
        <f aca="false">(tcofTTGPERCEO!H711/$AD713)*(J$2/$B$2)</f>
        <v>0.000416831230234613</v>
      </c>
      <c r="K713" s="2" t="n">
        <f aca="false">(tcofTTGPERCEO!I711/$AD713)*(K$2/$B$2)</f>
        <v>0.000892588421179861</v>
      </c>
      <c r="L713" s="2" t="n">
        <f aca="false">(tcofTTGPERCEO!J711/$AD713)*(L$2/$B$2)</f>
        <v>0</v>
      </c>
      <c r="M713" s="2" t="n">
        <f aca="false">(tcofTTGPERCEO!K711/$AD713)*(M$2/$B$2)</f>
        <v>0.000811237373047449</v>
      </c>
      <c r="N713" s="2" t="n">
        <f aca="false">(tcofTTGPERCEO!L711/$AD713)*(N$2/$B$2)</f>
        <v>0.00616276810383209</v>
      </c>
      <c r="O713" s="2" t="n">
        <f aca="false">(tcofTTGPERCEO!M711/$AD713)*(O$2/$B$2)</f>
        <v>0.303814122690582</v>
      </c>
      <c r="P713" s="2" t="n">
        <f aca="false">(tcofTTGPERCEO!N711/$AD713)*(P$2/$B$2)</f>
        <v>0.000692773460936307</v>
      </c>
      <c r="Q713" s="2" t="n">
        <f aca="false">(tcofTTGPERCEO!O711/$AD713)*(Q$2/$B$2)</f>
        <v>0.000873572996173091</v>
      </c>
      <c r="R713" s="2" t="n">
        <f aca="false">(tcofTTGPERCEO!P711/$AD713)*(R$2/$B$2)</f>
        <v>8.24220318396899E-005</v>
      </c>
      <c r="S713" s="2" t="n">
        <f aca="false">(tcofTTGPERCEO!Q711/$AD713)*(S$2/$B$2)</f>
        <v>7.35481668365305E-005</v>
      </c>
      <c r="T713" s="2" t="n">
        <f aca="false">(tcofTTGPERCEO!R711/$AD713)*(T$2/$B$2)</f>
        <v>0.000533306172603669</v>
      </c>
      <c r="U713" s="2" t="n">
        <f aca="false">(tcofTTGPERCEO!S711/$AD713)*(U$2/$B$2)</f>
        <v>0.0022327387479501</v>
      </c>
      <c r="V713" s="2" t="n">
        <f aca="false">(tcofTTGPERCEO!T711/$AD713)*(V$2/$B$2)</f>
        <v>0.000490401253881496</v>
      </c>
      <c r="W713" s="2" t="n">
        <f aca="false">(tcofTTGPERCEO!U711/$AD713)*(W$2/$B$2)</f>
        <v>0</v>
      </c>
      <c r="X713" s="2" t="n">
        <f aca="false">(tcofTTGPERCEO!V711/$AD713)*(X$2/$B$2)</f>
        <v>0</v>
      </c>
      <c r="Y713" s="2" t="n">
        <f aca="false">(tcofTTGPERCEO!W711/$AD713)*(Y$2/$B$2)</f>
        <v>0.00327780027814977</v>
      </c>
      <c r="Z713" s="2" t="n">
        <f aca="false">(tcofTTGPERCEO!X711/$AD713)*(Z$2/$B$2)</f>
        <v>0.000927690458606152</v>
      </c>
      <c r="AA713" s="2" t="n">
        <f aca="false">(tcofTTGPERCEO!Y711/$AD713)*(AA$2/$B$2)</f>
        <v>0</v>
      </c>
      <c r="AD713" s="2" t="n">
        <f aca="false">SUM(tcofTTGPERCEO!H711:AA711)</f>
        <v>353</v>
      </c>
    </row>
    <row r="714" customFormat="false" ht="12.8" hidden="false" customHeight="false" outlineLevel="0" collapsed="false">
      <c r="A714" s="2" t="str">
        <f aca="false">tcofTTGPERCEO!A712</f>
        <v>../tcof/chi-phi-metaok/solene_sofia_cm1_proinf.tei_corpo2_tto.cha </v>
      </c>
      <c r="B714" s="2" t="str">
        <f aca="false">tcofTTGPERCEO!B712</f>
        <v> PHI </v>
      </c>
      <c r="C714" s="2" t="str">
        <f aca="false">tcofTTGPERCEO!C712</f>
        <v> ADU </v>
      </c>
      <c r="D714" s="2" t="n">
        <f aca="false">tcofTTGPERCEO!D712</f>
        <v>74</v>
      </c>
      <c r="E714" s="2" t="n">
        <f aca="false">tcofTTGPERCEO!E712</f>
        <v>1004</v>
      </c>
      <c r="F714" s="2" t="str">
        <f aca="false">tcofTTGPERCEO!F712</f>
        <v>46;</v>
      </c>
      <c r="G714" s="2" t="str">
        <f aca="false">LEFT(F714,FIND(";",F714)-1)</f>
        <v>46</v>
      </c>
      <c r="H714" s="2" t="n">
        <f aca="false">SUM(J714:AA714)</f>
        <v>0.254511299906167</v>
      </c>
      <c r="I714" s="2" t="n">
        <f aca="false">SUM(J714,K714,M714,N714,O714,P714,Q714,R714,T714,U714)</f>
        <v>0.249088213512024</v>
      </c>
      <c r="J714" s="2" t="n">
        <f aca="false">(tcofTTGPERCEO!H712/$AD714)*(J$2/$B$2)</f>
        <v>0.000391593943507168</v>
      </c>
      <c r="K714" s="2" t="n">
        <f aca="false">(tcofTTGPERCEO!I712/$AD714)*(K$2/$B$2)</f>
        <v>0.000943364409211051</v>
      </c>
      <c r="L714" s="2" t="n">
        <f aca="false">(tcofTTGPERCEO!J712/$AD714)*(L$2/$B$2)</f>
        <v>0</v>
      </c>
      <c r="M714" s="2" t="n">
        <f aca="false">(tcofTTGPERCEO!K712/$AD714)*(M$2/$B$2)</f>
        <v>0.00128607841026534</v>
      </c>
      <c r="N714" s="2" t="n">
        <f aca="false">(tcofTTGPERCEO!L712/$AD714)*(N$2/$B$2)</f>
        <v>0.0077195196829549</v>
      </c>
      <c r="O714" s="2" t="n">
        <f aca="false">(tcofTTGPERCEO!M712/$AD714)*(O$2/$B$2)</f>
        <v>0.230220463324566</v>
      </c>
      <c r="P714" s="2" t="n">
        <f aca="false">(tcofTTGPERCEO!N712/$AD714)*(P$2/$B$2)</f>
        <v>0.00146436545934441</v>
      </c>
      <c r="Q714" s="2" t="n">
        <f aca="false">(tcofTTGPERCEO!O712/$AD714)*(Q$2/$B$2)</f>
        <v>0.00276980180523145</v>
      </c>
      <c r="R714" s="2" t="n">
        <f aca="false">(tcofTTGPERCEO!P712/$AD714)*(R$2/$B$2)</f>
        <v>0.000116147613730182</v>
      </c>
      <c r="S714" s="2" t="n">
        <f aca="false">(tcofTTGPERCEO!Q712/$AD714)*(S$2/$B$2)</f>
        <v>0.000777320445907044</v>
      </c>
      <c r="T714" s="2" t="n">
        <f aca="false">(tcofTTGPERCEO!R712/$AD714)*(T$2/$B$2)</f>
        <v>0.000845465923334259</v>
      </c>
      <c r="U714" s="2" t="n">
        <f aca="false">(tcofTTGPERCEO!S712/$AD714)*(U$2/$B$2)</f>
        <v>0.00333141293987906</v>
      </c>
      <c r="V714" s="2" t="n">
        <f aca="false">(tcofTTGPERCEO!T712/$AD714)*(V$2/$B$2)</f>
        <v>0.000345532220798739</v>
      </c>
      <c r="W714" s="2" t="n">
        <f aca="false">(tcofTTGPERCEO!U712/$AD714)*(W$2/$B$2)</f>
        <v>0</v>
      </c>
      <c r="X714" s="2" t="n">
        <f aca="false">(tcofTTGPERCEO!V712/$AD714)*(X$2/$B$2)</f>
        <v>0</v>
      </c>
      <c r="Y714" s="2" t="n">
        <f aca="false">(tcofTTGPERCEO!W712/$AD714)*(Y$2/$B$2)</f>
        <v>0.00364659154802039</v>
      </c>
      <c r="Z714" s="2" t="n">
        <f aca="false">(tcofTTGPERCEO!X712/$AD714)*(Z$2/$B$2)</f>
        <v>0.000653642179417109</v>
      </c>
      <c r="AA714" s="2" t="n">
        <f aca="false">(tcofTTGPERCEO!Y712/$AD714)*(AA$2/$B$2)</f>
        <v>0</v>
      </c>
      <c r="AD714" s="2" t="n">
        <f aca="false">SUM(tcofTTGPERCEO!H712:AA712)</f>
        <v>167</v>
      </c>
    </row>
    <row r="715" customFormat="false" ht="12.8" hidden="false" customHeight="false" outlineLevel="0" collapsed="false">
      <c r="A715" s="2" t="str">
        <f aca="false">tcofTTGPERCEO!A713</f>
        <v>../tcof/chi-phi-metaok/thomas_allan_cp_proinf.tei_corpo2_tto.cha </v>
      </c>
      <c r="B715" s="2" t="str">
        <f aca="false">tcofTTGPERCEO!B713</f>
        <v> PHI </v>
      </c>
      <c r="C715" s="2" t="str">
        <f aca="false">tcofTTGPERCEO!C713</f>
        <v> ADU </v>
      </c>
      <c r="D715" s="2" t="n">
        <f aca="false">tcofTTGPERCEO!D713</f>
        <v>185</v>
      </c>
      <c r="E715" s="2" t="n">
        <f aca="false">tcofTTGPERCEO!E713</f>
        <v>1977</v>
      </c>
      <c r="F715" s="2" t="str">
        <f aca="false">tcofTTGPERCEO!F713</f>
        <v>46;</v>
      </c>
      <c r="G715" s="2" t="str">
        <f aca="false">LEFT(F715,FIND(";",F715)-1)</f>
        <v>46</v>
      </c>
      <c r="H715" s="2" t="n">
        <f aca="false">SUM(J715:AA715)</f>
        <v>0.35121400066173</v>
      </c>
      <c r="I715" s="2" t="n">
        <f aca="false">SUM(J715,K715,M715,N715,O715,P715,Q715,R715,T715,U715)</f>
        <v>0.347130987109512</v>
      </c>
      <c r="J715" s="2" t="n">
        <f aca="false">(tcofTTGPERCEO!H713/$AD715)*(J$2/$B$2)</f>
        <v>5.01504513540622E-005</v>
      </c>
      <c r="K715" s="2" t="n">
        <f aca="false">(tcofTTGPERCEO!I713/$AD715)*(K$2/$B$2)</f>
        <v>0.000690367468616326</v>
      </c>
      <c r="L715" s="2" t="n">
        <f aca="false">(tcofTTGPERCEO!J713/$AD715)*(L$2/$B$2)</f>
        <v>0</v>
      </c>
      <c r="M715" s="2" t="n">
        <f aca="false">(tcofTTGPERCEO!K713/$AD715)*(M$2/$B$2)</f>
        <v>0.00329409654163055</v>
      </c>
      <c r="N715" s="2" t="n">
        <f aca="false">(tcofTTGPERCEO!L713/$AD715)*(N$2/$B$2)</f>
        <v>0.00568456194444589</v>
      </c>
      <c r="O715" s="2" t="n">
        <f aca="false">(tcofTTGPERCEO!M713/$AD715)*(O$2/$B$2)</f>
        <v>0.33363197189492</v>
      </c>
      <c r="P715" s="2" t="n">
        <f aca="false">(tcofTTGPERCEO!N713/$AD715)*(P$2/$B$2)</f>
        <v>0.000750150404019988</v>
      </c>
      <c r="Q715" s="2" t="n">
        <f aca="false">(tcofTTGPERCEO!O713/$AD715)*(Q$2/$B$2)</f>
        <v>0.000354721550209856</v>
      </c>
      <c r="R715" s="2" t="n">
        <f aca="false">(tcofTTGPERCEO!P713/$AD715)*(R$2/$B$2)</f>
        <v>8.92483964399096E-005</v>
      </c>
      <c r="S715" s="2" t="n">
        <f aca="false">(tcofTTGPERCEO!Q713/$AD715)*(S$2/$B$2)</f>
        <v>0.000159279158854572</v>
      </c>
      <c r="T715" s="2" t="n">
        <f aca="false">(tcofTTGPERCEO!R713/$AD715)*(T$2/$B$2)</f>
        <v>0.00173242710670946</v>
      </c>
      <c r="U715" s="2" t="n">
        <f aca="false">(tcofTTGPERCEO!S713/$AD715)*(U$2/$B$2)</f>
        <v>0.000853291351165341</v>
      </c>
      <c r="V715" s="2" t="n">
        <f aca="false">(tcofTTGPERCEO!T713/$AD715)*(V$2/$B$2)</f>
        <v>5.90019231834247E-005</v>
      </c>
      <c r="W715" s="2" t="n">
        <f aca="false">(tcofTTGPERCEO!U713/$AD715)*(W$2/$B$2)</f>
        <v>0</v>
      </c>
      <c r="X715" s="2" t="n">
        <f aca="false">(tcofTTGPERCEO!V713/$AD715)*(X$2/$B$2)</f>
        <v>0</v>
      </c>
      <c r="Y715" s="2" t="n">
        <f aca="false">(tcofTTGPERCEO!W713/$AD715)*(Y$2/$B$2)</f>
        <v>0.00336247061145683</v>
      </c>
      <c r="Z715" s="2" t="n">
        <f aca="false">(tcofTTGPERCEO!X713/$AD715)*(Z$2/$B$2)</f>
        <v>0.000502261858723883</v>
      </c>
      <c r="AA715" s="2" t="n">
        <f aca="false">(tcofTTGPERCEO!Y713/$AD715)*(AA$2/$B$2)</f>
        <v>0</v>
      </c>
      <c r="AD715" s="2" t="n">
        <f aca="false">SUM(tcofTTGPERCEO!H713:AA713)</f>
        <v>326</v>
      </c>
    </row>
    <row r="716" customFormat="false" ht="12.8" hidden="false" customHeight="false" outlineLevel="0" collapsed="false">
      <c r="A716" s="2" t="str">
        <f aca="false">tcofTTGPERCEO!A714</f>
        <v>../tcof/chi-phi-metaok/valentine_camille_ce2_proinf.tei_corpo2_tto.cha </v>
      </c>
      <c r="B716" s="2" t="str">
        <f aca="false">tcofTTGPERCEO!B714</f>
        <v> PHI </v>
      </c>
      <c r="C716" s="2" t="str">
        <f aca="false">tcofTTGPERCEO!C714</f>
        <v> ADU </v>
      </c>
      <c r="D716" s="2" t="n">
        <f aca="false">tcofTTGPERCEO!D714</f>
        <v>210</v>
      </c>
      <c r="E716" s="2" t="n">
        <f aca="false">tcofTTGPERCEO!E714</f>
        <v>2210</v>
      </c>
      <c r="F716" s="2" t="str">
        <f aca="false">tcofTTGPERCEO!F714</f>
        <v>46;</v>
      </c>
      <c r="G716" s="2" t="str">
        <f aca="false">LEFT(F716,FIND(";",F716)-1)</f>
        <v>46</v>
      </c>
      <c r="H716" s="2" t="n">
        <f aca="false">SUM(J716:AA716)</f>
        <v>0.33303575376085</v>
      </c>
      <c r="I716" s="2" t="n">
        <f aca="false">SUM(J716,K716,M716,N716,O716,P716,Q716,R716,T716,U716)</f>
        <v>0.327852138957928</v>
      </c>
      <c r="J716" s="2" t="n">
        <f aca="false">(tcofTTGPERCEO!H714/$AD716)*(J$2/$B$2)</f>
        <v>4.59242897231019E-005</v>
      </c>
      <c r="K716" s="2" t="n">
        <f aca="false">(tcofTTGPERCEO!I714/$AD716)*(K$2/$B$2)</f>
        <v>0.000632190434744163</v>
      </c>
      <c r="L716" s="2" t="n">
        <f aca="false">(tcofTTGPERCEO!J714/$AD716)*(L$2/$B$2)</f>
        <v>0</v>
      </c>
      <c r="M716" s="2" t="n">
        <f aca="false">(tcofTTGPERCEO!K714/$AD716)*(M$2/$B$2)</f>
        <v>0.00100550137881232</v>
      </c>
      <c r="N716" s="2" t="n">
        <f aca="false">(tcofTTGPERCEO!L714/$AD716)*(N$2/$B$2)</f>
        <v>0.00611083466475485</v>
      </c>
      <c r="O716" s="2" t="n">
        <f aca="false">(tcofTTGPERCEO!M714/$AD716)*(O$2/$B$2)</f>
        <v>0.315463980532782</v>
      </c>
      <c r="P716" s="2" t="n">
        <f aca="false">(tcofTTGPERCEO!N714/$AD716)*(P$2/$B$2)</f>
        <v>0.00111627015879098</v>
      </c>
      <c r="Q716" s="2" t="n">
        <f aca="false">(tcofTTGPERCEO!O714/$AD716)*(Q$2/$B$2)</f>
        <v>0.000757934997733044</v>
      </c>
      <c r="R716" s="2" t="n">
        <f aca="false">(tcofTTGPERCEO!P714/$AD716)*(R$2/$B$2)</f>
        <v>0.00010896995220753</v>
      </c>
      <c r="S716" s="2" t="n">
        <f aca="false">(tcofTTGPERCEO!Q714/$AD716)*(S$2/$B$2)</f>
        <v>0.000437570273482505</v>
      </c>
      <c r="T716" s="2" t="n">
        <f aca="false">(tcofTTGPERCEO!R714/$AD716)*(T$2/$B$2)</f>
        <v>0.000396609014597812</v>
      </c>
      <c r="U716" s="2" t="n">
        <f aca="false">(tcofTTGPERCEO!S714/$AD716)*(U$2/$B$2)</f>
        <v>0.00221392353378199</v>
      </c>
      <c r="V716" s="2" t="n">
        <f aca="false">(tcofTTGPERCEO!T714/$AD716)*(V$2/$B$2)</f>
        <v>0.000216119404020185</v>
      </c>
      <c r="W716" s="2" t="n">
        <f aca="false">(tcofTTGPERCEO!U714/$AD716)*(W$2/$B$2)</f>
        <v>0</v>
      </c>
      <c r="X716" s="2" t="n">
        <f aca="false">(tcofTTGPERCEO!V714/$AD716)*(X$2/$B$2)</f>
        <v>0</v>
      </c>
      <c r="Y716" s="2" t="n">
        <f aca="false">(tcofTTGPERCEO!W714/$AD716)*(Y$2/$B$2)</f>
        <v>0.00376336442343452</v>
      </c>
      <c r="Z716" s="2" t="n">
        <f aca="false">(tcofTTGPERCEO!X714/$AD716)*(Z$2/$B$2)</f>
        <v>0.000766560701984952</v>
      </c>
      <c r="AA716" s="2" t="n">
        <f aca="false">(tcofTTGPERCEO!Y714/$AD716)*(AA$2/$B$2)</f>
        <v>0</v>
      </c>
      <c r="AD716" s="2" t="n">
        <f aca="false">SUM(tcofTTGPERCEO!H714:AA714)</f>
        <v>356</v>
      </c>
    </row>
    <row r="717" customFormat="false" ht="12.8" hidden="false" customHeight="false" outlineLevel="0" collapsed="false">
      <c r="A717" s="2" t="str">
        <f aca="false">tcofTTGPERCEO!A715</f>
        <v>../tcof/chi-phi-metaok/valentin_manel_ce1_proinf.tei_corpo2_tto.cha </v>
      </c>
      <c r="B717" s="2" t="str">
        <f aca="false">tcofTTGPERCEO!B715</f>
        <v> PHI </v>
      </c>
      <c r="C717" s="2" t="str">
        <f aca="false">tcofTTGPERCEO!C715</f>
        <v> ADU </v>
      </c>
      <c r="D717" s="2" t="n">
        <f aca="false">tcofTTGPERCEO!D715</f>
        <v>183</v>
      </c>
      <c r="E717" s="2" t="n">
        <f aca="false">tcofTTGPERCEO!E715</f>
        <v>1656</v>
      </c>
      <c r="F717" s="2" t="str">
        <f aca="false">tcofTTGPERCEO!F715</f>
        <v>46;</v>
      </c>
      <c r="G717" s="2" t="str">
        <f aca="false">LEFT(F717,FIND(";",F717)-1)</f>
        <v>46</v>
      </c>
      <c r="H717" s="2" t="n">
        <f aca="false">SUM(J717:AA717)</f>
        <v>0.328752054605882</v>
      </c>
      <c r="I717" s="2" t="n">
        <f aca="false">SUM(J717,K717,M717,N717,O717,P717,Q717,R717,T717,U717)</f>
        <v>0.326548071673638</v>
      </c>
      <c r="J717" s="2" t="n">
        <f aca="false">(tcofTTGPERCEO!H715/$AD717)*(J$2/$B$2)</f>
        <v>0.000103474981907749</v>
      </c>
      <c r="K717" s="2" t="n">
        <f aca="false">(tcofTTGPERCEO!I715/$AD717)*(K$2/$B$2)</f>
        <v>0.00121076471869357</v>
      </c>
      <c r="L717" s="2" t="n">
        <f aca="false">(tcofTTGPERCEO!J715/$AD717)*(L$2/$B$2)</f>
        <v>0</v>
      </c>
      <c r="M717" s="2" t="n">
        <f aca="false">(tcofTTGPERCEO!K715/$AD717)*(M$2/$B$2)</f>
        <v>0.00521078815804766</v>
      </c>
      <c r="N717" s="2" t="n">
        <f aca="false">(tcofTTGPERCEO!L715/$AD717)*(N$2/$B$2)</f>
        <v>0.0053545006978091</v>
      </c>
      <c r="O717" s="2" t="n">
        <f aca="false">(tcofTTGPERCEO!M715/$AD717)*(O$2/$B$2)</f>
        <v>0.310571392854318</v>
      </c>
      <c r="P717" s="2" t="n">
        <f aca="false">(tcofTTGPERCEO!N715/$AD717)*(P$2/$B$2)</f>
        <v>0.0011608340112841</v>
      </c>
      <c r="Q717" s="2" t="n">
        <f aca="false">(tcofTTGPERCEO!O715/$AD717)*(Q$2/$B$2)</f>
        <v>0.000121982305240942</v>
      </c>
      <c r="R717" s="2" t="n">
        <f aca="false">(tcofTTGPERCEO!P715/$AD717)*(R$2/$B$2)</f>
        <v>0.000153454521304908</v>
      </c>
      <c r="S717" s="2" t="n">
        <f aca="false">(tcofTTGPERCEO!Q715/$AD717)*(S$2/$B$2)</f>
        <v>0.00016431963856516</v>
      </c>
      <c r="T717" s="2" t="n">
        <f aca="false">(tcofTTGPERCEO!R715/$AD717)*(T$2/$B$2)</f>
        <v>0.00134043806199514</v>
      </c>
      <c r="U717" s="2" t="n">
        <f aca="false">(tcofTTGPERCEO!S715/$AD717)*(U$2/$B$2)</f>
        <v>0.00132044136303751</v>
      </c>
      <c r="V717" s="2" t="n">
        <f aca="false">(tcofTTGPERCEO!T715/$AD717)*(V$2/$B$2)</f>
        <v>0.000365214435907528</v>
      </c>
      <c r="W717" s="2" t="n">
        <f aca="false">(tcofTTGPERCEO!U715/$AD717)*(W$2/$B$2)</f>
        <v>0</v>
      </c>
      <c r="X717" s="2" t="n">
        <f aca="false">(tcofTTGPERCEO!V715/$AD717)*(X$2/$B$2)</f>
        <v>0</v>
      </c>
      <c r="Y717" s="2" t="n">
        <f aca="false">(tcofTTGPERCEO!W715/$AD717)*(Y$2/$B$2)</f>
        <v>0.00115629263642925</v>
      </c>
      <c r="Z717" s="2" t="n">
        <f aca="false">(tcofTTGPERCEO!X715/$AD717)*(Z$2/$B$2)</f>
        <v>0.000518156221341727</v>
      </c>
      <c r="AA717" s="2" t="n">
        <f aca="false">(tcofTTGPERCEO!Y715/$AD717)*(AA$2/$B$2)</f>
        <v>0</v>
      </c>
      <c r="AD717" s="2" t="n">
        <f aca="false">SUM(tcofTTGPERCEO!H715:AA715)</f>
        <v>316</v>
      </c>
    </row>
    <row r="718" customFormat="false" ht="12.8" hidden="false" customHeight="false" outlineLevel="0" collapsed="false">
      <c r="A718" s="2" t="str">
        <f aca="false">tcofTTGPERCEO!A716</f>
        <v>../tcof/chi-phi-metaok/vincent_yvelise_ce2_proinf.tei_corpo2_tto.cha </v>
      </c>
      <c r="B718" s="2" t="str">
        <f aca="false">tcofTTGPERCEO!B716</f>
        <v> PHI </v>
      </c>
      <c r="C718" s="2" t="str">
        <f aca="false">tcofTTGPERCEO!C716</f>
        <v> ADU </v>
      </c>
      <c r="D718" s="2" t="n">
        <f aca="false">tcofTTGPERCEO!D716</f>
        <v>53</v>
      </c>
      <c r="E718" s="2" t="n">
        <f aca="false">tcofTTGPERCEO!E716</f>
        <v>745</v>
      </c>
      <c r="F718" s="2" t="str">
        <f aca="false">tcofTTGPERCEO!F716</f>
        <v>46;</v>
      </c>
      <c r="G718" s="2" t="str">
        <f aca="false">LEFT(F718,FIND(";",F718)-1)</f>
        <v>46</v>
      </c>
      <c r="H718" s="2" t="n">
        <f aca="false">SUM(J718:AA718)</f>
        <v>0.303733669186863</v>
      </c>
      <c r="I718" s="2" t="n">
        <f aca="false">SUM(J718,K718,M718,N718,O718,P718,Q718,R718,T718,U718)</f>
        <v>0.301963277769112</v>
      </c>
      <c r="J718" s="2" t="n">
        <f aca="false">(tcofTTGPERCEO!H716/$AD718)*(J$2/$B$2)</f>
        <v>0.000352857132548725</v>
      </c>
      <c r="K718" s="2" t="n">
        <f aca="false">(tcofTTGPERCEO!I716/$AD718)*(K$2/$B$2)</f>
        <v>0.0017810487355814</v>
      </c>
      <c r="L718" s="2" t="n">
        <f aca="false">(tcofTTGPERCEO!J716/$AD718)*(L$2/$B$2)</f>
        <v>0</v>
      </c>
      <c r="M718" s="2" t="n">
        <f aca="false">(tcofTTGPERCEO!K716/$AD718)*(M$2/$B$2)</f>
        <v>0.00669562644768839</v>
      </c>
      <c r="N718" s="2" t="n">
        <f aca="false">(tcofTTGPERCEO!L716/$AD718)*(N$2/$B$2)</f>
        <v>0.00927453084211128</v>
      </c>
      <c r="O718" s="2" t="n">
        <f aca="false">(tcofTTGPERCEO!M716/$AD718)*(O$2/$B$2)</f>
        <v>0.280235226986993</v>
      </c>
      <c r="P718" s="2" t="n">
        <f aca="false">(tcofTTGPERCEO!N716/$AD718)*(P$2/$B$2)</f>
        <v>0.000659754581952831</v>
      </c>
      <c r="Q718" s="2" t="n">
        <f aca="false">(tcofTTGPERCEO!O716/$AD718)*(Q$2/$B$2)</f>
        <v>0.0005546245821027</v>
      </c>
      <c r="R718" s="2" t="n">
        <f aca="false">(tcofTTGPERCEO!P716/$AD718)*(R$2/$B$2)</f>
        <v>6.97721276724473E-005</v>
      </c>
      <c r="S718" s="2" t="n">
        <f aca="false">(tcofTTGPERCEO!Q716/$AD718)*(S$2/$B$2)</f>
        <v>0.000186780596354642</v>
      </c>
      <c r="T718" s="2" t="n">
        <f aca="false">(tcofTTGPERCEO!R716/$AD718)*(T$2/$B$2)</f>
        <v>0.000338591868577509</v>
      </c>
      <c r="U718" s="2" t="n">
        <f aca="false">(tcofTTGPERCEO!S716/$AD718)*(U$2/$B$2)</f>
        <v>0.00200124446388418</v>
      </c>
      <c r="V718" s="2" t="n">
        <f aca="false">(tcofTTGPERCEO!T716/$AD718)*(V$2/$B$2)</f>
        <v>0.000138378611207169</v>
      </c>
      <c r="W718" s="2" t="n">
        <f aca="false">(tcofTTGPERCEO!U716/$AD718)*(W$2/$B$2)</f>
        <v>0</v>
      </c>
      <c r="X718" s="2" t="n">
        <f aca="false">(tcofTTGPERCEO!V716/$AD718)*(X$2/$B$2)</f>
        <v>0</v>
      </c>
      <c r="Y718" s="2" t="n">
        <f aca="false">(tcofTTGPERCEO!W716/$AD718)*(Y$2/$B$2)</f>
        <v>0.00131434702558145</v>
      </c>
      <c r="Z718" s="2" t="n">
        <f aca="false">(tcofTTGPERCEO!X716/$AD718)*(Z$2/$B$2)</f>
        <v>0.000130885184607503</v>
      </c>
      <c r="AA718" s="2" t="n">
        <f aca="false">(tcofTTGPERCEO!Y716/$AD718)*(AA$2/$B$2)</f>
        <v>0</v>
      </c>
      <c r="AD718" s="2" t="n">
        <f aca="false">SUM(tcofTTGPERCEO!H716:AA716)</f>
        <v>139</v>
      </c>
    </row>
    <row r="719" customFormat="false" ht="12.8" hidden="false" customHeight="false" outlineLevel="0" collapsed="false">
      <c r="A719" s="2" t="str">
        <f aca="false">tcofTTGPERCEO!A717</f>
        <v>../tcof/chi-phi-metaok/walid_logan_ce2_proinf.tei_corpo2_tto.cha </v>
      </c>
      <c r="B719" s="2" t="str">
        <f aca="false">tcofTTGPERCEO!B717</f>
        <v> PHI </v>
      </c>
      <c r="C719" s="2" t="str">
        <f aca="false">tcofTTGPERCEO!C717</f>
        <v> ADU </v>
      </c>
      <c r="D719" s="2" t="n">
        <f aca="false">tcofTTGPERCEO!D717</f>
        <v>210</v>
      </c>
      <c r="E719" s="2" t="n">
        <f aca="false">tcofTTGPERCEO!E717</f>
        <v>2027</v>
      </c>
      <c r="F719" s="2" t="str">
        <f aca="false">tcofTTGPERCEO!F717</f>
        <v>46;</v>
      </c>
      <c r="G719" s="2" t="str">
        <f aca="false">LEFT(F719,FIND(";",F719)-1)</f>
        <v>46</v>
      </c>
      <c r="H719" s="2" t="n">
        <f aca="false">SUM(J719:AA719)</f>
        <v>0.310843990064338</v>
      </c>
      <c r="I719" s="2" t="n">
        <f aca="false">SUM(J719,K719,M719,N719,O719,P719,Q719,R719,T719,U719)</f>
        <v>0.306022867684569</v>
      </c>
      <c r="J719" s="2" t="n">
        <f aca="false">(tcofTTGPERCEO!H717/$AD719)*(J$2/$B$2)</f>
        <v>9.76062515905927E-005</v>
      </c>
      <c r="K719" s="2" t="n">
        <f aca="false">(tcofTTGPERCEO!I717/$AD719)*(K$2/$B$2)</f>
        <v>0.000873366367759996</v>
      </c>
      <c r="L719" s="2" t="n">
        <f aca="false">(tcofTTGPERCEO!J717/$AD719)*(L$2/$B$2)</f>
        <v>0</v>
      </c>
      <c r="M719" s="2" t="n">
        <f aca="false">(tcofTTGPERCEO!K717/$AD719)*(M$2/$B$2)</f>
        <v>0.0064111968511735</v>
      </c>
      <c r="N719" s="2" t="n">
        <f aca="false">(tcofTTGPERCEO!L717/$AD719)*(N$2/$B$2)</f>
        <v>0.00745596145497342</v>
      </c>
      <c r="O719" s="2" t="n">
        <f aca="false">(tcofTTGPERCEO!M717/$AD719)*(O$2/$B$2)</f>
        <v>0.288426634668644</v>
      </c>
      <c r="P719" s="2" t="n">
        <f aca="false">(tcofTTGPERCEO!N717/$AD719)*(P$2/$B$2)</f>
        <v>0.000547497832187723</v>
      </c>
      <c r="Q719" s="2" t="n">
        <f aca="false">(tcofTTGPERCEO!O717/$AD719)*(Q$2/$B$2)</f>
        <v>0.000345191717517651</v>
      </c>
      <c r="R719" s="2" t="n">
        <f aca="false">(tcofTTGPERCEO!P717/$AD719)*(R$2/$B$2)</f>
        <v>5.79004522177324E-005</v>
      </c>
      <c r="S719" s="2" t="n">
        <f aca="false">(tcofTTGPERCEO!Q717/$AD719)*(S$2/$B$2)</f>
        <v>0.000542500060456916</v>
      </c>
      <c r="T719" s="2" t="n">
        <f aca="false">(tcofTTGPERCEO!R717/$AD719)*(T$2/$B$2)</f>
        <v>0.00056196142963909</v>
      </c>
      <c r="U719" s="2" t="n">
        <f aca="false">(tcofTTGPERCEO!S717/$AD719)*(U$2/$B$2)</f>
        <v>0.00124555065886523</v>
      </c>
      <c r="V719" s="2" t="n">
        <f aca="false">(tcofTTGPERCEO!T717/$AD719)*(V$2/$B$2)</f>
        <v>0.000172250390666834</v>
      </c>
      <c r="W719" s="2" t="n">
        <f aca="false">(tcofTTGPERCEO!U717/$AD719)*(W$2/$B$2)</f>
        <v>0</v>
      </c>
      <c r="X719" s="2" t="n">
        <f aca="false">(tcofTTGPERCEO!V717/$AD719)*(X$2/$B$2)</f>
        <v>0</v>
      </c>
      <c r="Y719" s="2" t="n">
        <f aca="false">(tcofTTGPERCEO!W717/$AD719)*(Y$2/$B$2)</f>
        <v>0.00327213558010426</v>
      </c>
      <c r="Z719" s="2" t="n">
        <f aca="false">(tcofTTGPERCEO!X717/$AD719)*(Z$2/$B$2)</f>
        <v>0.000814613760915352</v>
      </c>
      <c r="AA719" s="2" t="n">
        <f aca="false">(tcofTTGPERCEO!Y717/$AD719)*(AA$2/$B$2)</f>
        <v>1.96225876251026E-005</v>
      </c>
      <c r="AD719" s="2" t="n">
        <f aca="false">SUM(tcofTTGPERCEO!H717:AA717)</f>
        <v>335</v>
      </c>
    </row>
    <row r="720" customFormat="false" ht="12.8" hidden="false" customHeight="false" outlineLevel="0" collapsed="false">
      <c r="A720" s="2" t="str">
        <f aca="false">tcofTTGPERCEO!A718</f>
        <v>../tcof/chi-phi-metaok/xavier_thomas_cm2_proinf.tei_corpo2_tto.cha </v>
      </c>
      <c r="B720" s="2" t="str">
        <f aca="false">tcofTTGPERCEO!B718</f>
        <v> PHI </v>
      </c>
      <c r="C720" s="2" t="str">
        <f aca="false">tcofTTGPERCEO!C718</f>
        <v> ADU </v>
      </c>
      <c r="D720" s="2" t="n">
        <f aca="false">tcofTTGPERCEO!D718</f>
        <v>121</v>
      </c>
      <c r="E720" s="2" t="n">
        <f aca="false">tcofTTGPERCEO!E718</f>
        <v>1329</v>
      </c>
      <c r="F720" s="2" t="str">
        <f aca="false">tcofTTGPERCEO!F718</f>
        <v>46;</v>
      </c>
      <c r="G720" s="2" t="str">
        <f aca="false">LEFT(F720,FIND(";",F720)-1)</f>
        <v>46</v>
      </c>
      <c r="H720" s="2" t="n">
        <f aca="false">SUM(J720:AA720)</f>
        <v>0.312039320473193</v>
      </c>
      <c r="I720" s="2" t="n">
        <f aca="false">SUM(J720,K720,M720,N720,O720,P720,Q720,R720,T720,U720)</f>
        <v>0.307311479178509</v>
      </c>
      <c r="J720" s="2" t="n">
        <f aca="false">(tcofTTGPERCEO!H718/$AD720)*(J$2/$B$2)</f>
        <v>0.00073403885124762</v>
      </c>
      <c r="K720" s="2" t="n">
        <f aca="false">(tcofTTGPERCEO!I718/$AD720)*(K$2/$B$2)</f>
        <v>0.000367444562888036</v>
      </c>
      <c r="L720" s="2" t="n">
        <f aca="false">(tcofTTGPERCEO!J718/$AD720)*(L$2/$B$2)</f>
        <v>0</v>
      </c>
      <c r="M720" s="2" t="n">
        <f aca="false">(tcofTTGPERCEO!K718/$AD720)*(M$2/$B$2)</f>
        <v>0.000292211012944642</v>
      </c>
      <c r="N720" s="2" t="n">
        <f aca="false">(tcofTTGPERCEO!L718/$AD720)*(N$2/$B$2)</f>
        <v>0.00723508043754497</v>
      </c>
      <c r="O720" s="2" t="n">
        <f aca="false">(tcofTTGPERCEO!M718/$AD720)*(O$2/$B$2)</f>
        <v>0.293203440777592</v>
      </c>
      <c r="P720" s="2" t="n">
        <f aca="false">(tcofTTGPERCEO!N718/$AD720)*(P$2/$B$2)</f>
        <v>0.000499079656552074</v>
      </c>
      <c r="Q720" s="2" t="n">
        <f aca="false">(tcofTTGPERCEO!O718/$AD720)*(Q$2/$B$2)</f>
        <v>0.00204531963236649</v>
      </c>
      <c r="R720" s="2" t="n">
        <f aca="false">(tcofTTGPERCEO!P718/$AD720)*(R$2/$B$2)</f>
        <v>7.91700060936341E-005</v>
      </c>
      <c r="S720" s="2" t="n">
        <f aca="false">(tcofTTGPERCEO!Q718/$AD720)*(S$2/$B$2)</f>
        <v>0.000211938799128941</v>
      </c>
      <c r="T720" s="2" t="n">
        <f aca="false">(tcofTTGPERCEO!R718/$AD720)*(T$2/$B$2)</f>
        <v>0.00115259436079038</v>
      </c>
      <c r="U720" s="2" t="n">
        <f aca="false">(tcofTTGPERCEO!S718/$AD720)*(U$2/$B$2)</f>
        <v>0.00170309988048919</v>
      </c>
      <c r="V720" s="2" t="n">
        <f aca="false">(tcofTTGPERCEO!T718/$AD720)*(V$2/$B$2)</f>
        <v>0.000314034725841575</v>
      </c>
      <c r="W720" s="2" t="n">
        <f aca="false">(tcofTTGPERCEO!U718/$AD720)*(W$2/$B$2)</f>
        <v>0</v>
      </c>
      <c r="X720" s="2" t="n">
        <f aca="false">(tcofTTGPERCEO!V718/$AD720)*(X$2/$B$2)</f>
        <v>0</v>
      </c>
      <c r="Y720" s="2" t="n">
        <f aca="false">(tcofTTGPERCEO!W718/$AD720)*(Y$2/$B$2)</f>
        <v>0.00347989022011088</v>
      </c>
      <c r="Z720" s="2" t="n">
        <f aca="false">(tcofTTGPERCEO!X718/$AD720)*(Z$2/$B$2)</f>
        <v>0.000668315779363207</v>
      </c>
      <c r="AA720" s="2" t="n">
        <f aca="false">(tcofTTGPERCEO!Y718/$AD720)*(AA$2/$B$2)</f>
        <v>5.36617702400766E-005</v>
      </c>
      <c r="AD720" s="2" t="n">
        <f aca="false">SUM(tcofTTGPERCEO!H718:AA718)</f>
        <v>245</v>
      </c>
    </row>
    <row r="721" customFormat="false" ht="12.8" hidden="false" customHeight="false" outlineLevel="0" collapsed="false">
      <c r="A721" s="2" t="str">
        <f aca="false">tcofTTGPERCEO!A719</f>
        <v>../tcof/chi-phi-metaok/yaelle_aurelia_cp_proinf.tei_corpo2_tto.cha </v>
      </c>
      <c r="B721" s="2" t="str">
        <f aca="false">tcofTTGPERCEO!B719</f>
        <v> PHI </v>
      </c>
      <c r="C721" s="2" t="str">
        <f aca="false">tcofTTGPERCEO!C719</f>
        <v> ADU </v>
      </c>
      <c r="D721" s="2" t="n">
        <f aca="false">tcofTTGPERCEO!D719</f>
        <v>211</v>
      </c>
      <c r="E721" s="2" t="n">
        <f aca="false">tcofTTGPERCEO!E719</f>
        <v>1778</v>
      </c>
      <c r="F721" s="2" t="str">
        <f aca="false">tcofTTGPERCEO!F719</f>
        <v>46;</v>
      </c>
      <c r="G721" s="2" t="str">
        <f aca="false">LEFT(F721,FIND(";",F721)-1)</f>
        <v>46</v>
      </c>
      <c r="H721" s="2" t="n">
        <f aca="false">SUM(J721:AA721)</f>
        <v>0.343291077245113</v>
      </c>
      <c r="I721" s="2" t="n">
        <f aca="false">SUM(J721,K721,M721,N721,O721,P721,Q721,R721,T721,U721)</f>
        <v>0.34068476332006</v>
      </c>
      <c r="J721" s="2" t="n">
        <f aca="false">(tcofTTGPERCEO!H719/$AD721)*(J$2/$B$2)</f>
        <v>5.07734383274046E-005</v>
      </c>
      <c r="K721" s="2" t="n">
        <f aca="false">(tcofTTGPERCEO!I719/$AD721)*(K$2/$B$2)</f>
        <v>0.00118820388542599</v>
      </c>
      <c r="L721" s="2" t="n">
        <f aca="false">(tcofTTGPERCEO!J719/$AD721)*(L$2/$B$2)</f>
        <v>0</v>
      </c>
      <c r="M721" s="2" t="n">
        <f aca="false">(tcofTTGPERCEO!K719/$AD721)*(M$2/$B$2)</f>
        <v>0.00578069612564401</v>
      </c>
      <c r="N721" s="2" t="n">
        <f aca="false">(tcofTTGPERCEO!L719/$AD721)*(N$2/$B$2)</f>
        <v>0.00525472739288098</v>
      </c>
      <c r="O721" s="2" t="n">
        <f aca="false">(tcofTTGPERCEO!M719/$AD721)*(O$2/$B$2)</f>
        <v>0.32520804170754</v>
      </c>
      <c r="P721" s="2" t="n">
        <f aca="false">(tcofTTGPERCEO!N719/$AD721)*(P$2/$B$2)</f>
        <v>0.00104426993354646</v>
      </c>
      <c r="Q721" s="2" t="n">
        <f aca="false">(tcofTTGPERCEO!O719/$AD721)*(Q$2/$B$2)</f>
        <v>0.00035912802909445</v>
      </c>
      <c r="R721" s="2" t="n">
        <f aca="false">(tcofTTGPERCEO!P719/$AD721)*(R$2/$B$2)</f>
        <v>6.02380481147216E-005</v>
      </c>
      <c r="S721" s="2" t="n">
        <f aca="false">(tcofTTGPERCEO!Q719/$AD721)*(S$2/$B$2)</f>
        <v>8.06288909729667E-005</v>
      </c>
      <c r="T721" s="2" t="n">
        <f aca="false">(tcofTTGPERCEO!R719/$AD721)*(T$2/$B$2)</f>
        <v>0.000730811641805493</v>
      </c>
      <c r="U721" s="2" t="n">
        <f aca="false">(tcofTTGPERCEO!S719/$AD721)*(U$2/$B$2)</f>
        <v>0.0010078731176808</v>
      </c>
      <c r="V721" s="2" t="n">
        <f aca="false">(tcofTTGPERCEO!T719/$AD721)*(V$2/$B$2)</f>
        <v>0.000238939465314242</v>
      </c>
      <c r="W721" s="2" t="n">
        <f aca="false">(tcofTTGPERCEO!U719/$AD721)*(W$2/$B$2)</f>
        <v>0</v>
      </c>
      <c r="X721" s="2" t="n">
        <f aca="false">(tcofTTGPERCEO!V719/$AD721)*(X$2/$B$2)</f>
        <v>0</v>
      </c>
      <c r="Y721" s="2" t="n">
        <f aca="false">(tcofTTGPERCEO!W719/$AD721)*(Y$2/$B$2)</f>
        <v>0.00189124468484287</v>
      </c>
      <c r="Z721" s="2" t="n">
        <f aca="false">(tcofTTGPERCEO!X719/$AD721)*(Z$2/$B$2)</f>
        <v>0.000395500883922671</v>
      </c>
      <c r="AA721" s="2" t="n">
        <f aca="false">(tcofTTGPERCEO!Y719/$AD721)*(AA$2/$B$2)</f>
        <v>0</v>
      </c>
      <c r="AD721" s="2" t="n">
        <f aca="false">SUM(tcofTTGPERCEO!H719:AA719)</f>
        <v>322</v>
      </c>
    </row>
    <row r="722" customFormat="false" ht="12.8" hidden="false" customHeight="false" outlineLevel="0" collapsed="false">
      <c r="A722" s="2" t="str">
        <f aca="false">tcofTTGPERCEO!A720</f>
        <v>../tcof/chi-phi-metaok/yaelle_elena_cp_proinf.tei_corpo2_tto.cha </v>
      </c>
      <c r="B722" s="2" t="str">
        <f aca="false">tcofTTGPERCEO!B720</f>
        <v> PHI </v>
      </c>
      <c r="C722" s="2" t="str">
        <f aca="false">tcofTTGPERCEO!C720</f>
        <v> ADU </v>
      </c>
      <c r="D722" s="2" t="n">
        <f aca="false">tcofTTGPERCEO!D720</f>
        <v>99</v>
      </c>
      <c r="E722" s="2" t="n">
        <f aca="false">tcofTTGPERCEO!E720</f>
        <v>1049</v>
      </c>
      <c r="F722" s="2" t="str">
        <f aca="false">tcofTTGPERCEO!F720</f>
        <v>46;</v>
      </c>
      <c r="G722" s="2" t="str">
        <f aca="false">LEFT(F722,FIND(";",F722)-1)</f>
        <v>46</v>
      </c>
      <c r="H722" s="2" t="n">
        <f aca="false">SUM(J722:AA722)</f>
        <v>0.320933873633995</v>
      </c>
      <c r="I722" s="2" t="n">
        <f aca="false">SUM(J722,K722,M722,N722,O722,P722,Q722,R722,T722,U722)</f>
        <v>0.317915612631676</v>
      </c>
      <c r="J722" s="2" t="n">
        <f aca="false">(tcofTTGPERCEO!H720/$AD722)*(J$2/$B$2)</f>
        <v>0</v>
      </c>
      <c r="K722" s="2" t="n">
        <f aca="false">(tcofTTGPERCEO!I720/$AD722)*(K$2/$B$2)</f>
        <v>0.00191540250867168</v>
      </c>
      <c r="L722" s="2" t="n">
        <f aca="false">(tcofTTGPERCEO!J720/$AD722)*(L$2/$B$2)</f>
        <v>0</v>
      </c>
      <c r="M722" s="2" t="n">
        <f aca="false">(tcofTTGPERCEO!K720/$AD722)*(M$2/$B$2)</f>
        <v>0.0019040345258361</v>
      </c>
      <c r="N722" s="2" t="n">
        <f aca="false">(tcofTTGPERCEO!L720/$AD722)*(N$2/$B$2)</f>
        <v>0.00985727230792213</v>
      </c>
      <c r="O722" s="2" t="n">
        <f aca="false">(tcofTTGPERCEO!M720/$AD722)*(O$2/$B$2)</f>
        <v>0.301374828249068</v>
      </c>
      <c r="P722" s="2" t="n">
        <f aca="false">(tcofTTGPERCEO!N720/$AD722)*(P$2/$B$2)</f>
        <v>0.000325198180466112</v>
      </c>
      <c r="Q722" s="2" t="n">
        <f aca="false">(tcofTTGPERCEO!O720/$AD722)*(Q$2/$B$2)</f>
        <v>0.000205034087532647</v>
      </c>
      <c r="R722" s="2" t="n">
        <f aca="false">(tcofTTGPERCEO!P720/$AD722)*(R$2/$B$2)</f>
        <v>0.000103173678153938</v>
      </c>
      <c r="S722" s="2" t="n">
        <f aca="false">(tcofTTGPERCEO!Q720/$AD722)*(S$2/$B$2)</f>
        <v>0.000414295258935563</v>
      </c>
      <c r="T722" s="2" t="n">
        <f aca="false">(tcofTTGPERCEO!R720/$AD722)*(T$2/$B$2)</f>
        <v>0.000751025580834155</v>
      </c>
      <c r="U722" s="2" t="n">
        <f aca="false">(tcofTTGPERCEO!S720/$AD722)*(U$2/$B$2)</f>
        <v>0.00147964351319096</v>
      </c>
      <c r="V722" s="2" t="n">
        <f aca="false">(tcofTTGPERCEO!T720/$AD722)*(V$2/$B$2)</f>
        <v>0.000306935536560582</v>
      </c>
      <c r="W722" s="2" t="n">
        <f aca="false">(tcofTTGPERCEO!U720/$AD722)*(W$2/$B$2)</f>
        <v>0</v>
      </c>
      <c r="X722" s="2" t="n">
        <f aca="false">(tcofTTGPERCEO!V720/$AD722)*(X$2/$B$2)</f>
        <v>0</v>
      </c>
      <c r="Y722" s="2" t="n">
        <f aca="false">(tcofTTGPERCEO!W720/$AD722)*(Y$2/$B$2)</f>
        <v>0.00161962975670054</v>
      </c>
      <c r="Z722" s="2" t="n">
        <f aca="false">(tcofTTGPERCEO!X720/$AD722)*(Z$2/$B$2)</f>
        <v>0.000677400450122873</v>
      </c>
      <c r="AA722" s="2" t="n">
        <f aca="false">(tcofTTGPERCEO!Y720/$AD722)*(AA$2/$B$2)</f>
        <v>0</v>
      </c>
      <c r="AD722" s="2" t="n">
        <f aca="false">SUM(tcofTTGPERCEO!H720:AA720)</f>
        <v>188</v>
      </c>
    </row>
    <row r="723" customFormat="false" ht="12.8" hidden="false" customHeight="false" outlineLevel="0" collapsed="false">
      <c r="A723" s="2" t="str">
        <f aca="false">tcofTTGPERCEO!A721</f>
        <v>../tcof/adu-metaok/1crossfit_mao_15.tei_corpo2_tto.cha </v>
      </c>
      <c r="B723" s="2" t="str">
        <f aca="false">tcofTTGPERCEO!B721</f>
        <v> ADULTES </v>
      </c>
      <c r="C723" s="2" t="str">
        <f aca="false">tcofTTGPERCEO!C721</f>
        <v> ADU </v>
      </c>
      <c r="D723" s="2" t="n">
        <f aca="false">tcofTTGPERCEO!D721</f>
        <v>0</v>
      </c>
      <c r="E723" s="2" t="n">
        <f aca="false">tcofTTGPERCEO!E721</f>
        <v>2020</v>
      </c>
      <c r="F723" s="2" t="str">
        <f aca="false">tcofTTGPERCEO!F721</f>
        <v>25;</v>
      </c>
      <c r="G723" s="2" t="str">
        <f aca="false">LEFT(F723,FIND(";",F723)-1)</f>
        <v>25</v>
      </c>
      <c r="H723" s="2" t="n">
        <f aca="false">SUM(J723:AA723)</f>
        <v>0.203282864466415</v>
      </c>
      <c r="I723" s="2" t="n">
        <f aca="false">SUM(J723,K723,M723,N723,O723,P723,Q723,R723,T723,U723)</f>
        <v>0.19846486957821</v>
      </c>
      <c r="J723" s="2" t="n">
        <f aca="false">(tcofTTGPERCEO!H721/$AD723)*(J$2/$B$2)</f>
        <v>0</v>
      </c>
      <c r="K723" s="2" t="n">
        <f aca="false">(tcofTTGPERCEO!I721/$AD723)*(K$2/$B$2)</f>
        <v>0.00214342661684688</v>
      </c>
      <c r="L723" s="2" t="n">
        <f aca="false">(tcofTTGPERCEO!J721/$AD723)*(L$2/$B$2)</f>
        <v>0</v>
      </c>
      <c r="M723" s="2" t="n">
        <f aca="false">(tcofTTGPERCEO!K721/$AD723)*(M$2/$B$2)</f>
        <v>0.00113637616145139</v>
      </c>
      <c r="N723" s="2" t="n">
        <f aca="false">(tcofTTGPERCEO!L721/$AD723)*(N$2/$B$2)</f>
        <v>0.00383678508051627</v>
      </c>
      <c r="O723" s="2" t="n">
        <f aca="false">(tcofTTGPERCEO!M721/$AD723)*(O$2/$B$2)</f>
        <v>0.176656220186812</v>
      </c>
      <c r="P723" s="2" t="n">
        <f aca="false">(tcofTTGPERCEO!N721/$AD723)*(P$2/$B$2)</f>
        <v>0.00145564899827688</v>
      </c>
      <c r="Q723" s="2" t="n">
        <f aca="false">(tcofTTGPERCEO!O721/$AD723)*(Q$2/$B$2)</f>
        <v>0.00428293427290418</v>
      </c>
      <c r="R723" s="2" t="n">
        <f aca="false">(tcofTTGPERCEO!P721/$AD723)*(R$2/$B$2)</f>
        <v>0</v>
      </c>
      <c r="S723" s="2" t="n">
        <f aca="false">(tcofTTGPERCEO!Q721/$AD723)*(S$2/$B$2)</f>
        <v>0.00288472254369947</v>
      </c>
      <c r="T723" s="2" t="n">
        <f aca="false">(tcofTTGPERCEO!R721/$AD723)*(T$2/$B$2)</f>
        <v>0.0082175709056351</v>
      </c>
      <c r="U723" s="2" t="n">
        <f aca="false">(tcofTTGPERCEO!S721/$AD723)*(U$2/$B$2)</f>
        <v>0.000735907355766934</v>
      </c>
      <c r="V723" s="2" t="n">
        <f aca="false">(tcofTTGPERCEO!T721/$AD723)*(V$2/$B$2)</f>
        <v>0</v>
      </c>
      <c r="W723" s="2" t="n">
        <f aca="false">(tcofTTGPERCEO!U721/$AD723)*(W$2/$B$2)</f>
        <v>0</v>
      </c>
      <c r="X723" s="2" t="n">
        <f aca="false">(tcofTTGPERCEO!V721/$AD723)*(X$2/$B$2)</f>
        <v>0</v>
      </c>
      <c r="Y723" s="2" t="n">
        <f aca="false">(tcofTTGPERCEO!W721/$AD723)*(Y$2/$B$2)</f>
        <v>0.00193327234450605</v>
      </c>
      <c r="Z723" s="2" t="n">
        <f aca="false">(tcofTTGPERCEO!X721/$AD723)*(Z$2/$B$2)</f>
        <v>0</v>
      </c>
      <c r="AA723" s="2" t="n">
        <f aca="false">(tcofTTGPERCEO!Y721/$AD723)*(AA$2/$B$2)</f>
        <v>0</v>
      </c>
      <c r="AD723" s="2" t="n">
        <f aca="false">SUM(tcofTTGPERCEO!H721:AA721)</f>
        <v>63</v>
      </c>
    </row>
    <row r="724" customFormat="false" ht="12.8" hidden="false" customHeight="false" outlineLevel="0" collapsed="false">
      <c r="A724" s="2" t="str">
        <f aca="false">tcofTTGPERCEO!A722</f>
        <v>../tcof/adu-metaok/2crossfit_mao_15.tei_corpo2_tto.cha </v>
      </c>
      <c r="B724" s="2" t="str">
        <f aca="false">tcofTTGPERCEO!B722</f>
        <v> ADULTES </v>
      </c>
      <c r="C724" s="2" t="str">
        <f aca="false">tcofTTGPERCEO!C722</f>
        <v> ADU </v>
      </c>
      <c r="D724" s="2" t="n">
        <f aca="false">tcofTTGPERCEO!D722</f>
        <v>0</v>
      </c>
      <c r="E724" s="2" t="n">
        <f aca="false">tcofTTGPERCEO!E722</f>
        <v>1118</v>
      </c>
      <c r="F724" s="2" t="str">
        <f aca="false">tcofTTGPERCEO!F722</f>
        <v>25;</v>
      </c>
      <c r="G724" s="2" t="str">
        <f aca="false">LEFT(F724,FIND(";",F724)-1)</f>
        <v>25</v>
      </c>
      <c r="H724" s="2" t="n">
        <f aca="false">SUM(J724:AA724)</f>
        <v>0.331279415168583</v>
      </c>
      <c r="I724" s="2" t="n">
        <f aca="false">SUM(J724,K724,M724,N724,O724,P724,Q724,R724,T724,U724)</f>
        <v>0.331279415168583</v>
      </c>
      <c r="J724" s="2" t="n">
        <f aca="false">(tcofTTGPERCEO!H722/$AD724)*(J$2/$B$2)</f>
        <v>0</v>
      </c>
      <c r="K724" s="2" t="n">
        <f aca="false">(tcofTTGPERCEO!I722/$AD724)*(K$2/$B$2)</f>
        <v>0</v>
      </c>
      <c r="L724" s="2" t="n">
        <f aca="false">(tcofTTGPERCEO!J722/$AD724)*(L$2/$B$2)</f>
        <v>0</v>
      </c>
      <c r="M724" s="2" t="n">
        <f aca="false">(tcofTTGPERCEO!K722/$AD724)*(M$2/$B$2)</f>
        <v>0</v>
      </c>
      <c r="N724" s="2" t="n">
        <f aca="false">(tcofTTGPERCEO!L722/$AD724)*(N$2/$B$2)</f>
        <v>0.0100715608363552</v>
      </c>
      <c r="O724" s="2" t="n">
        <f aca="false">(tcofTTGPERCEO!M722/$AD724)*(O$2/$B$2)</f>
        <v>0.316174484993442</v>
      </c>
      <c r="P724" s="2" t="n">
        <f aca="false">(tcofTTGPERCEO!N722/$AD724)*(P$2/$B$2)</f>
        <v>0.00382107862047682</v>
      </c>
      <c r="Q724" s="2" t="n">
        <f aca="false">(tcofTTGPERCEO!O722/$AD724)*(Q$2/$B$2)</f>
        <v>0</v>
      </c>
      <c r="R724" s="2" t="n">
        <f aca="false">(tcofTTGPERCEO!P722/$AD724)*(R$2/$B$2)</f>
        <v>0.00121229071830877</v>
      </c>
      <c r="S724" s="2" t="n">
        <f aca="false">(tcofTTGPERCEO!Q722/$AD724)*(S$2/$B$2)</f>
        <v>0</v>
      </c>
      <c r="T724" s="2" t="n">
        <f aca="false">(tcofTTGPERCEO!R722/$AD724)*(T$2/$B$2)</f>
        <v>0</v>
      </c>
      <c r="U724" s="2" t="n">
        <f aca="false">(tcofTTGPERCEO!S722/$AD724)*(U$2/$B$2)</f>
        <v>0</v>
      </c>
      <c r="V724" s="2" t="n">
        <f aca="false">(tcofTTGPERCEO!T722/$AD724)*(V$2/$B$2)</f>
        <v>0</v>
      </c>
      <c r="W724" s="2" t="n">
        <f aca="false">(tcofTTGPERCEO!U722/$AD724)*(W$2/$B$2)</f>
        <v>0</v>
      </c>
      <c r="X724" s="2" t="n">
        <f aca="false">(tcofTTGPERCEO!V722/$AD724)*(X$2/$B$2)</f>
        <v>0</v>
      </c>
      <c r="Y724" s="2" t="n">
        <f aca="false">(tcofTTGPERCEO!W722/$AD724)*(Y$2/$B$2)</f>
        <v>0</v>
      </c>
      <c r="Z724" s="2" t="n">
        <f aca="false">(tcofTTGPERCEO!X722/$AD724)*(Z$2/$B$2)</f>
        <v>0</v>
      </c>
      <c r="AA724" s="2" t="n">
        <f aca="false">(tcofTTGPERCEO!Y722/$AD724)*(AA$2/$B$2)</f>
        <v>0</v>
      </c>
      <c r="AD724" s="2" t="n">
        <f aca="false">SUM(tcofTTGPERCEO!H722:AA722)</f>
        <v>8</v>
      </c>
    </row>
    <row r="725" customFormat="false" ht="12.8" hidden="false" customHeight="false" outlineLevel="0" collapsed="false">
      <c r="A725" s="2" t="str">
        <f aca="false">tcofTTGPERCEO!A723</f>
        <v>../tcof/adu-metaok/39_45_eva_14.tei_corpo2_tto.cha </v>
      </c>
      <c r="B725" s="2" t="str">
        <f aca="false">tcofTTGPERCEO!B723</f>
        <v> ADULTES </v>
      </c>
      <c r="C725" s="2" t="str">
        <f aca="false">tcofTTGPERCEO!C723</f>
        <v> ADU </v>
      </c>
      <c r="D725" s="2" t="n">
        <f aca="false">tcofTTGPERCEO!D723</f>
        <v>3</v>
      </c>
      <c r="E725" s="2" t="n">
        <f aca="false">tcofTTGPERCEO!E723</f>
        <v>3271</v>
      </c>
      <c r="F725" s="2" t="str">
        <f aca="false">tcofTTGPERCEO!F723</f>
        <v>19;</v>
      </c>
      <c r="G725" s="2" t="str">
        <f aca="false">LEFT(F725,FIND(";",F725)-1)</f>
        <v>19</v>
      </c>
      <c r="H725" s="2" t="n">
        <f aca="false">SUM(J725:AA725)</f>
        <v>0.239518778228176</v>
      </c>
      <c r="I725" s="2" t="n">
        <f aca="false">SUM(J725,K725,M725,N725,O725,P725,Q725,R725,T725,U725)</f>
        <v>0.23660463639439</v>
      </c>
      <c r="J725" s="2" t="n">
        <f aca="false">(tcofTTGPERCEO!H723/$AD725)*(J$2/$B$2)</f>
        <v>0.000134744894022728</v>
      </c>
      <c r="K725" s="2" t="n">
        <f aca="false">(tcofTTGPERCEO!I723/$AD725)*(K$2/$B$2)</f>
        <v>6.18296139475061E-005</v>
      </c>
      <c r="L725" s="2" t="n">
        <f aca="false">(tcofTTGPERCEO!J723/$AD725)*(L$2/$B$2)</f>
        <v>0</v>
      </c>
      <c r="M725" s="2" t="n">
        <f aca="false">(tcofTTGPERCEO!K723/$AD725)*(M$2/$B$2)</f>
        <v>0.0221265550667217</v>
      </c>
      <c r="N725" s="2" t="n">
        <f aca="false">(tcofTTGPERCEO!L723/$AD725)*(N$2/$B$2)</f>
        <v>0.00575517762077441</v>
      </c>
      <c r="O725" s="2" t="n">
        <f aca="false">(tcofTTGPERCEO!M723/$AD725)*(O$2/$B$2)</f>
        <v>0.203602470556216</v>
      </c>
      <c r="P725" s="2" t="n">
        <f aca="false">(tcofTTGPERCEO!N723/$AD725)*(P$2/$B$2)</f>
        <v>0.00109173674870766</v>
      </c>
      <c r="Q725" s="2" t="n">
        <f aca="false">(tcofTTGPERCEO!O723/$AD725)*(Q$2/$B$2)</f>
        <v>0.00174729598770954</v>
      </c>
      <c r="R725" s="2" t="n">
        <f aca="false">(tcofTTGPERCEO!P723/$AD725)*(R$2/$B$2)</f>
        <v>9.32531321775979E-005</v>
      </c>
      <c r="S725" s="2" t="n">
        <f aca="false">(tcofTTGPERCEO!Q723/$AD725)*(S$2/$B$2)</f>
        <v>0.00024963945089707</v>
      </c>
      <c r="T725" s="2" t="n">
        <f aca="false">(tcofTTGPERCEO!R723/$AD725)*(T$2/$B$2)</f>
        <v>0.0011636769988749</v>
      </c>
      <c r="U725" s="2" t="n">
        <f aca="false">(tcofTTGPERCEO!S723/$AD725)*(U$2/$B$2)</f>
        <v>0.000827895775237801</v>
      </c>
      <c r="V725" s="2" t="n">
        <f aca="false">(tcofTTGPERCEO!T723/$AD725)*(V$2/$B$2)</f>
        <v>0.000105684763504376</v>
      </c>
      <c r="W725" s="2" t="n">
        <f aca="false">(tcofTTGPERCEO!U723/$AD725)*(W$2/$B$2)</f>
        <v>0</v>
      </c>
      <c r="X725" s="2" t="n">
        <f aca="false">(tcofTTGPERCEO!V723/$AD725)*(X$2/$B$2)</f>
        <v>0</v>
      </c>
      <c r="Y725" s="2" t="n">
        <f aca="false">(tcofTTGPERCEO!W723/$AD725)*(Y$2/$B$2)</f>
        <v>0.0021749313875693</v>
      </c>
      <c r="Z725" s="2" t="n">
        <f aca="false">(tcofTTGPERCEO!X723/$AD725)*(Z$2/$B$2)</f>
        <v>0.000374856607014619</v>
      </c>
      <c r="AA725" s="2" t="n">
        <f aca="false">(tcofTTGPERCEO!Y723/$AD725)*(AA$2/$B$2)</f>
        <v>9.02962480001289E-006</v>
      </c>
      <c r="AD725" s="2" t="n">
        <f aca="false">SUM(tcofTTGPERCEO!H723:AA723)</f>
        <v>728</v>
      </c>
    </row>
    <row r="726" customFormat="false" ht="12.8" hidden="false" customHeight="false" outlineLevel="0" collapsed="false">
      <c r="A726" s="2" t="str">
        <f aca="false">tcofTTGPERCEO!A724</f>
        <v>../tcof/adu-metaok/acc_del_07.tei_corpo2_tto.cha </v>
      </c>
      <c r="B726" s="2" t="str">
        <f aca="false">tcofTTGPERCEO!B724</f>
        <v> ADULTES </v>
      </c>
      <c r="C726" s="2" t="str">
        <f aca="false">tcofTTGPERCEO!C724</f>
        <v> ADU </v>
      </c>
      <c r="D726" s="2" t="n">
        <f aca="false">tcofTTGPERCEO!D724</f>
        <v>0</v>
      </c>
      <c r="E726" s="2" t="n">
        <f aca="false">tcofTTGPERCEO!E724</f>
        <v>1282</v>
      </c>
      <c r="F726" s="2" t="str">
        <f aca="false">tcofTTGPERCEO!F724</f>
        <v>19;</v>
      </c>
      <c r="G726" s="2" t="str">
        <f aca="false">LEFT(F726,FIND(";",F726)-1)</f>
        <v>19</v>
      </c>
      <c r="H726" s="2" t="n">
        <f aca="false">SUM(J726:AA726)</f>
        <v>0.258159890813023</v>
      </c>
      <c r="I726" s="2" t="n">
        <f aca="false">SUM(J726,K726,M726,N726,O726,P726,Q726,R726,T726,U726)</f>
        <v>0.25094254913281</v>
      </c>
      <c r="J726" s="2" t="n">
        <f aca="false">(tcofTTGPERCEO!H724/$AD726)*(J$2/$B$2)</f>
        <v>0.000140940061564002</v>
      </c>
      <c r="K726" s="2" t="n">
        <f aca="false">(tcofTTGPERCEO!I724/$AD726)*(K$2/$B$2)</f>
        <v>0.000388034128911935</v>
      </c>
      <c r="L726" s="2" t="n">
        <f aca="false">(tcofTTGPERCEO!J724/$AD726)*(L$2/$B$2)</f>
        <v>0</v>
      </c>
      <c r="M726" s="2" t="n">
        <f aca="false">(tcofTTGPERCEO!K724/$AD726)*(M$2/$B$2)</f>
        <v>0.00617169811822736</v>
      </c>
      <c r="N726" s="2" t="n">
        <f aca="false">(tcofTTGPERCEO!L724/$AD726)*(N$2/$B$2)</f>
        <v>0.00555672322005805</v>
      </c>
      <c r="O726" s="2" t="n">
        <f aca="false">(tcofTTGPERCEO!M724/$AD726)*(O$2/$B$2)</f>
        <v>0.231134451098654</v>
      </c>
      <c r="P726" s="2" t="n">
        <f aca="false">(tcofTTGPERCEO!N724/$AD726)*(P$2/$B$2)</f>
        <v>0.00026352266348116</v>
      </c>
      <c r="Q726" s="2" t="n">
        <f aca="false">(tcofTTGPERCEO!O724/$AD726)*(Q$2/$B$2)</f>
        <v>0.00166148312310938</v>
      </c>
      <c r="R726" s="2" t="n">
        <f aca="false">(tcofTTGPERCEO!P724/$AD726)*(R$2/$B$2)</f>
        <v>0</v>
      </c>
      <c r="S726" s="2" t="n">
        <f aca="false">(tcofTTGPERCEO!Q724/$AD726)*(S$2/$B$2)</f>
        <v>0.00179051744091692</v>
      </c>
      <c r="T726" s="2" t="n">
        <f aca="false">(tcofTTGPERCEO!R724/$AD726)*(T$2/$B$2)</f>
        <v>0.00202863231604628</v>
      </c>
      <c r="U726" s="2" t="n">
        <f aca="false">(tcofTTGPERCEO!S724/$AD726)*(U$2/$B$2)</f>
        <v>0.00359706440275734</v>
      </c>
      <c r="V726" s="2" t="n">
        <f aca="false">(tcofTTGPERCEO!T724/$AD726)*(V$2/$B$2)</f>
        <v>0.000331631499272353</v>
      </c>
      <c r="W726" s="2" t="n">
        <f aca="false">(tcofTTGPERCEO!U724/$AD726)*(W$2/$B$2)</f>
        <v>0</v>
      </c>
      <c r="X726" s="2" t="n">
        <f aca="false">(tcofTTGPERCEO!V724/$AD726)*(X$2/$B$2)</f>
        <v>0</v>
      </c>
      <c r="Y726" s="2" t="n">
        <f aca="false">(tcofTTGPERCEO!W724/$AD726)*(Y$2/$B$2)</f>
        <v>0.00472485094540917</v>
      </c>
      <c r="Z726" s="2" t="n">
        <f aca="false">(tcofTTGPERCEO!X724/$AD726)*(Z$2/$B$2)</f>
        <v>0.000313673114835222</v>
      </c>
      <c r="AA726" s="2" t="n">
        <f aca="false">(tcofTTGPERCEO!Y724/$AD726)*(AA$2/$B$2)</f>
        <v>5.66686797793912E-005</v>
      </c>
      <c r="AD726" s="2" t="n">
        <f aca="false">SUM(tcofTTGPERCEO!H724:AA724)</f>
        <v>116</v>
      </c>
    </row>
    <row r="727" customFormat="false" ht="12.8" hidden="false" customHeight="false" outlineLevel="0" collapsed="false">
      <c r="A727" s="2" t="str">
        <f aca="false">tcofTTGPERCEO!A725</f>
        <v>../tcof/adu-metaok/accident_cat_14.tei_corpo2_tto.cha </v>
      </c>
      <c r="B727" s="2" t="str">
        <f aca="false">tcofTTGPERCEO!B725</f>
        <v> ADULTES </v>
      </c>
      <c r="C727" s="2" t="str">
        <f aca="false">tcofTTGPERCEO!C725</f>
        <v> ADU </v>
      </c>
      <c r="D727" s="2" t="n">
        <f aca="false">tcofTTGPERCEO!D725</f>
        <v>0</v>
      </c>
      <c r="E727" s="2" t="n">
        <f aca="false">tcofTTGPERCEO!E725</f>
        <v>3086</v>
      </c>
      <c r="F727" s="2" t="str">
        <f aca="false">tcofTTGPERCEO!F725</f>
        <v>46;</v>
      </c>
      <c r="G727" s="2" t="str">
        <f aca="false">LEFT(F727,FIND(";",F727)-1)</f>
        <v>46</v>
      </c>
      <c r="H727" s="2" t="n">
        <f aca="false">SUM(J727:AA727)</f>
        <v>0.287103666174211</v>
      </c>
      <c r="I727" s="2" t="n">
        <f aca="false">SUM(J727,K727,M727,N727,O727,P727,Q727,R727,T727,U727)</f>
        <v>0.286351838040237</v>
      </c>
      <c r="J727" s="2" t="n">
        <f aca="false">(tcofTTGPERCEO!H725/$AD727)*(J$2/$B$2)</f>
        <v>0</v>
      </c>
      <c r="K727" s="2" t="n">
        <f aca="false">(tcofTTGPERCEO!I725/$AD727)*(K$2/$B$2)</f>
        <v>0.000277851598480151</v>
      </c>
      <c r="L727" s="2" t="n">
        <f aca="false">(tcofTTGPERCEO!J725/$AD727)*(L$2/$B$2)</f>
        <v>0</v>
      </c>
      <c r="M727" s="2" t="n">
        <f aca="false">(tcofTTGPERCEO!K725/$AD727)*(M$2/$B$2)</f>
        <v>0.0132577218835995</v>
      </c>
      <c r="N727" s="2" t="n">
        <f aca="false">(tcofTTGPERCEO!L725/$AD727)*(N$2/$B$2)</f>
        <v>0.00994722057911626</v>
      </c>
      <c r="O727" s="2" t="n">
        <f aca="false">(tcofTTGPERCEO!M725/$AD727)*(O$2/$B$2)</f>
        <v>0.256062298957652</v>
      </c>
      <c r="P727" s="2" t="n">
        <f aca="false">(tcofTTGPERCEO!N725/$AD727)*(P$2/$B$2)</f>
        <v>0.000377390481034747</v>
      </c>
      <c r="Q727" s="2" t="n">
        <f aca="false">(tcofTTGPERCEO!O725/$AD727)*(Q$2/$B$2)</f>
        <v>0.00237940792939121</v>
      </c>
      <c r="R727" s="2" t="n">
        <f aca="false">(tcofTTGPERCEO!P725/$AD727)*(R$2/$B$2)</f>
        <v>0</v>
      </c>
      <c r="S727" s="2" t="n">
        <f aca="false">(tcofTTGPERCEO!Q725/$AD727)*(S$2/$B$2)</f>
        <v>0</v>
      </c>
      <c r="T727" s="2" t="n">
        <f aca="false">(tcofTTGPERCEO!R725/$AD727)*(T$2/$B$2)</f>
        <v>0.00290520183532554</v>
      </c>
      <c r="U727" s="2" t="n">
        <f aca="false">(tcofTTGPERCEO!S725/$AD727)*(U$2/$B$2)</f>
        <v>0.00114474477563745</v>
      </c>
      <c r="V727" s="2" t="n">
        <f aca="false">(tcofTTGPERCEO!T725/$AD727)*(V$2/$B$2)</f>
        <v>0</v>
      </c>
      <c r="W727" s="2" t="n">
        <f aca="false">(tcofTTGPERCEO!U725/$AD727)*(W$2/$B$2)</f>
        <v>0</v>
      </c>
      <c r="X727" s="2" t="n">
        <f aca="false">(tcofTTGPERCEO!V725/$AD727)*(X$2/$B$2)</f>
        <v>0</v>
      </c>
      <c r="Y727" s="2" t="n">
        <f aca="false">(tcofTTGPERCEO!W725/$AD727)*(Y$2/$B$2)</f>
        <v>0.000751828133974573</v>
      </c>
      <c r="Z727" s="2" t="n">
        <f aca="false">(tcofTTGPERCEO!X725/$AD727)*(Z$2/$B$2)</f>
        <v>0</v>
      </c>
      <c r="AA727" s="2" t="n">
        <f aca="false">(tcofTTGPERCEO!Y725/$AD727)*(AA$2/$B$2)</f>
        <v>0</v>
      </c>
      <c r="AD727" s="2" t="n">
        <f aca="false">SUM(tcofTTGPERCEO!H725:AA725)</f>
        <v>81</v>
      </c>
    </row>
    <row r="728" customFormat="false" ht="12.8" hidden="false" customHeight="false" outlineLevel="0" collapsed="false">
      <c r="A728" s="2" t="str">
        <f aca="false">tcofTTGPERCEO!A726</f>
        <v>../tcof/adu-metaok/acc_kom_07.tei_corpo2_tto.cha </v>
      </c>
      <c r="B728" s="2" t="str">
        <f aca="false">tcofTTGPERCEO!B726</f>
        <v> ADULTES </v>
      </c>
      <c r="C728" s="2" t="str">
        <f aca="false">tcofTTGPERCEO!C726</f>
        <v> ADU </v>
      </c>
      <c r="D728" s="2" t="n">
        <f aca="false">tcofTTGPERCEO!D726</f>
        <v>0</v>
      </c>
      <c r="E728" s="2" t="n">
        <f aca="false">tcofTTGPERCEO!E726</f>
        <v>1230</v>
      </c>
      <c r="F728" s="2" t="str">
        <f aca="false">tcofTTGPERCEO!F726</f>
        <v>19;</v>
      </c>
      <c r="G728" s="2" t="str">
        <f aca="false">LEFT(F728,FIND(";",F728)-1)</f>
        <v>19</v>
      </c>
      <c r="H728" s="2" t="n">
        <f aca="false">SUM(J728:AA728)</f>
        <v>0.276486317928143</v>
      </c>
      <c r="I728" s="2" t="n">
        <f aca="false">SUM(J728,K728,M728,N728,O728,P728,Q728,R728,T728,U728)</f>
        <v>0.270524457989353</v>
      </c>
      <c r="J728" s="2" t="n">
        <f aca="false">(tcofTTGPERCEO!H726/$AD728)*(J$2/$B$2)</f>
        <v>0.000544968238047476</v>
      </c>
      <c r="K728" s="2" t="n">
        <f aca="false">(tcofTTGPERCEO!I726/$AD728)*(K$2/$B$2)</f>
        <v>0</v>
      </c>
      <c r="L728" s="2" t="n">
        <f aca="false">(tcofTTGPERCEO!J726/$AD728)*(L$2/$B$2)</f>
        <v>0</v>
      </c>
      <c r="M728" s="2" t="n">
        <f aca="false">(tcofTTGPERCEO!K726/$AD728)*(M$2/$B$2)</f>
        <v>0.00178979245428593</v>
      </c>
      <c r="N728" s="2" t="n">
        <f aca="false">(tcofTTGPERCEO!L726/$AD728)*(N$2/$B$2)</f>
        <v>0.00805724866908418</v>
      </c>
      <c r="O728" s="2" t="n">
        <f aca="false">(tcofTTGPERCEO!M726/$AD728)*(O$2/$B$2)</f>
        <v>0.252939587994753</v>
      </c>
      <c r="P728" s="2" t="n">
        <f aca="false">(tcofTTGPERCEO!N726/$AD728)*(P$2/$B$2)</f>
        <v>0.000254738574698454</v>
      </c>
      <c r="Q728" s="2" t="n">
        <f aca="false">(tcofTTGPERCEO!O726/$AD728)*(Q$2/$B$2)</f>
        <v>0.000963660211403441</v>
      </c>
      <c r="R728" s="2" t="n">
        <f aca="false">(tcofTTGPERCEO!P726/$AD728)*(R$2/$B$2)</f>
        <v>0.00016163876244117</v>
      </c>
      <c r="S728" s="2" t="n">
        <f aca="false">(tcofTTGPERCEO!Q726/$AD728)*(S$2/$B$2)</f>
        <v>0.000865416763109842</v>
      </c>
      <c r="T728" s="2" t="n">
        <f aca="false">(tcofTTGPERCEO!R726/$AD728)*(T$2/$B$2)</f>
        <v>0.00117660674330684</v>
      </c>
      <c r="U728" s="2" t="n">
        <f aca="false">(tcofTTGPERCEO!S726/$AD728)*(U$2/$B$2)</f>
        <v>0.00463621634133169</v>
      </c>
      <c r="V728" s="2" t="n">
        <f aca="false">(tcofTTGPERCEO!T726/$AD728)*(V$2/$B$2)</f>
        <v>0.000320577115963274</v>
      </c>
      <c r="W728" s="2" t="n">
        <f aca="false">(tcofTTGPERCEO!U726/$AD728)*(W$2/$B$2)</f>
        <v>0</v>
      </c>
      <c r="X728" s="2" t="n">
        <f aca="false">(tcofTTGPERCEO!V726/$AD728)*(X$2/$B$2)</f>
        <v>0</v>
      </c>
      <c r="Y728" s="2" t="n">
        <f aca="false">(tcofTTGPERCEO!W726/$AD728)*(Y$2/$B$2)</f>
        <v>0.0040598719234627</v>
      </c>
      <c r="Z728" s="2" t="n">
        <f aca="false">(tcofTTGPERCEO!X726/$AD728)*(Z$2/$B$2)</f>
        <v>0.000606434688681429</v>
      </c>
      <c r="AA728" s="2" t="n">
        <f aca="false">(tcofTTGPERCEO!Y726/$AD728)*(AA$2/$B$2)</f>
        <v>0.00010955944757349</v>
      </c>
      <c r="AD728" s="2" t="n">
        <f aca="false">SUM(tcofTTGPERCEO!H726:AA726)</f>
        <v>120</v>
      </c>
    </row>
    <row r="729" customFormat="false" ht="12.8" hidden="false" customHeight="false" outlineLevel="0" collapsed="false">
      <c r="A729" s="2" t="str">
        <f aca="false">tcofTTGPERCEO!A727</f>
        <v>../tcof/adu-metaok/ago_ram_07.tei_corpo2_tto.cha </v>
      </c>
      <c r="B729" s="2" t="str">
        <f aca="false">tcofTTGPERCEO!B727</f>
        <v> ADULTES </v>
      </c>
      <c r="C729" s="2" t="str">
        <f aca="false">tcofTTGPERCEO!C727</f>
        <v> ADU </v>
      </c>
      <c r="D729" s="2" t="n">
        <f aca="false">tcofTTGPERCEO!D727</f>
        <v>0</v>
      </c>
      <c r="E729" s="2" t="n">
        <f aca="false">tcofTTGPERCEO!E727</f>
        <v>910</v>
      </c>
      <c r="F729" s="2" t="str">
        <f aca="false">tcofTTGPERCEO!F727</f>
        <v>27;</v>
      </c>
      <c r="G729" s="2" t="str">
        <f aca="false">LEFT(F729,FIND(";",F729)-1)</f>
        <v>27</v>
      </c>
      <c r="H729" s="2" t="n">
        <f aca="false">SUM(J729:AA729)</f>
        <v>0.239008494013509</v>
      </c>
      <c r="I729" s="2" t="n">
        <f aca="false">SUM(J729,K729,M729,N729,O729,P729,Q729,R729,T729,U729)</f>
        <v>0.236412173583688</v>
      </c>
      <c r="J729" s="2" t="n">
        <f aca="false">(tcofTTGPERCEO!H727/$AD729)*(J$2/$B$2)</f>
        <v>0.00029725540257135</v>
      </c>
      <c r="K729" s="2" t="n">
        <f aca="false">(tcofTTGPERCEO!I727/$AD729)*(K$2/$B$2)</f>
        <v>0</v>
      </c>
      <c r="L729" s="2" t="n">
        <f aca="false">(tcofTTGPERCEO!J727/$AD729)*(L$2/$B$2)</f>
        <v>0</v>
      </c>
      <c r="M729" s="2" t="n">
        <f aca="false">(tcofTTGPERCEO!K727/$AD729)*(M$2/$B$2)</f>
        <v>0.00455583533818238</v>
      </c>
      <c r="N729" s="2" t="n">
        <f aca="false">(tcofTTGPERCEO!L727/$AD729)*(N$2/$B$2)</f>
        <v>0.0168469744899033</v>
      </c>
      <c r="O729" s="2" t="n">
        <f aca="false">(tcofTTGPERCEO!M727/$AD729)*(O$2/$B$2)</f>
        <v>0.206950571995707</v>
      </c>
      <c r="P729" s="2" t="n">
        <f aca="false">(tcofTTGPERCEO!N727/$AD729)*(P$2/$B$2)</f>
        <v>0</v>
      </c>
      <c r="Q729" s="2" t="n">
        <f aca="false">(tcofTTGPERCEO!O727/$AD729)*(Q$2/$B$2)</f>
        <v>0.00280337516044637</v>
      </c>
      <c r="R729" s="2" t="n">
        <f aca="false">(tcofTTGPERCEO!P727/$AD729)*(R$2/$B$2)</f>
        <v>0.00026449979308555</v>
      </c>
      <c r="S729" s="2" t="n">
        <f aca="false">(tcofTTGPERCEO!Q727/$AD729)*(S$2/$B$2)</f>
        <v>0.00165215927502788</v>
      </c>
      <c r="T729" s="2" t="n">
        <f aca="false">(tcofTTGPERCEO!R727/$AD729)*(T$2/$B$2)</f>
        <v>0.00385071297809512</v>
      </c>
      <c r="U729" s="2" t="n">
        <f aca="false">(tcofTTGPERCEO!S727/$AD729)*(U$2/$B$2)</f>
        <v>0.00084294842569667</v>
      </c>
      <c r="V729" s="2" t="n">
        <f aca="false">(tcofTTGPERCEO!T727/$AD729)*(V$2/$B$2)</f>
        <v>0</v>
      </c>
      <c r="W729" s="2" t="n">
        <f aca="false">(tcofTTGPERCEO!U727/$AD729)*(W$2/$B$2)</f>
        <v>0</v>
      </c>
      <c r="X729" s="2" t="n">
        <f aca="false">(tcofTTGPERCEO!V727/$AD729)*(X$2/$B$2)</f>
        <v>0</v>
      </c>
      <c r="Y729" s="2" t="n">
        <f aca="false">(tcofTTGPERCEO!W727/$AD729)*(Y$2/$B$2)</f>
        <v>0.000553618898654004</v>
      </c>
      <c r="Z729" s="2" t="n">
        <f aca="false">(tcofTTGPERCEO!X727/$AD729)*(Z$2/$B$2)</f>
        <v>0.000330782557462598</v>
      </c>
      <c r="AA729" s="2" t="n">
        <f aca="false">(tcofTTGPERCEO!Y727/$AD729)*(AA$2/$B$2)</f>
        <v>5.97596986764489E-005</v>
      </c>
      <c r="AD729" s="2" t="n">
        <f aca="false">SUM(tcofTTGPERCEO!H727:AA727)</f>
        <v>110</v>
      </c>
    </row>
    <row r="730" customFormat="false" ht="12.8" hidden="false" customHeight="false" outlineLevel="0" collapsed="false">
      <c r="A730" s="2" t="str">
        <f aca="false">tcofTTGPERCEO!A728</f>
        <v>../tcof/adu-metaok/alg_jac_06.tei_corpo2_tto.cha </v>
      </c>
      <c r="B730" s="2" t="str">
        <f aca="false">tcofTTGPERCEO!B728</f>
        <v> ADULTES </v>
      </c>
      <c r="C730" s="2" t="str">
        <f aca="false">tcofTTGPERCEO!C728</f>
        <v> ADU </v>
      </c>
      <c r="D730" s="2" t="n">
        <f aca="false">tcofTTGPERCEO!D728</f>
        <v>4</v>
      </c>
      <c r="E730" s="2" t="n">
        <f aca="false">tcofTTGPERCEO!E728</f>
        <v>2033</v>
      </c>
      <c r="F730" s="2" t="str">
        <f aca="false">tcofTTGPERCEO!F728</f>
        <v>19;</v>
      </c>
      <c r="G730" s="2" t="str">
        <f aca="false">LEFT(F730,FIND(";",F730)-1)</f>
        <v>19</v>
      </c>
      <c r="H730" s="2" t="n">
        <f aca="false">SUM(J730:AA730)</f>
        <v>0.239626314841962</v>
      </c>
      <c r="I730" s="2" t="n">
        <f aca="false">SUM(J730,K730,M730,N730,O730,P730,Q730,R730,T730,U730)</f>
        <v>0.236843093382712</v>
      </c>
      <c r="J730" s="2" t="n">
        <f aca="false">(tcofTTGPERCEO!H728/$AD730)*(J$2/$B$2)</f>
        <v>0</v>
      </c>
      <c r="K730" s="2" t="n">
        <f aca="false">(tcofTTGPERCEO!I728/$AD730)*(K$2/$B$2)</f>
        <v>0.000375099657948204</v>
      </c>
      <c r="L730" s="2" t="n">
        <f aca="false">(tcofTTGPERCEO!J728/$AD730)*(L$2/$B$2)</f>
        <v>0</v>
      </c>
      <c r="M730" s="2" t="n">
        <f aca="false">(tcofTTGPERCEO!K728/$AD730)*(M$2/$B$2)</f>
        <v>0.0298298742380989</v>
      </c>
      <c r="N730" s="2" t="n">
        <f aca="false">(tcofTTGPERCEO!L728/$AD730)*(N$2/$B$2)</f>
        <v>0.0013428747781807</v>
      </c>
      <c r="O730" s="2" t="n">
        <f aca="false">(tcofTTGPERCEO!M728/$AD730)*(O$2/$B$2)</f>
        <v>0.202351670395803</v>
      </c>
      <c r="P730" s="2" t="n">
        <f aca="false">(tcofTTGPERCEO!N728/$AD730)*(P$2/$B$2)</f>
        <v>0.00152843144819073</v>
      </c>
      <c r="Q730" s="2" t="n">
        <f aca="false">(tcofTTGPERCEO!O728/$AD730)*(Q$2/$B$2)</f>
        <v>0.000642440140935627</v>
      </c>
      <c r="R730" s="2" t="n">
        <f aca="false">(tcofTTGPERCEO!P728/$AD730)*(R$2/$B$2)</f>
        <v>0</v>
      </c>
      <c r="S730" s="2" t="n">
        <f aca="false">(tcofTTGPERCEO!Q728/$AD730)*(S$2/$B$2)</f>
        <v>0.000432708381554921</v>
      </c>
      <c r="T730" s="2" t="n">
        <f aca="false">(tcofTTGPERCEO!R728/$AD730)*(T$2/$B$2)</f>
        <v>0</v>
      </c>
      <c r="U730" s="2" t="n">
        <f aca="false">(tcofTTGPERCEO!S728/$AD730)*(U$2/$B$2)</f>
        <v>0.000772702723555281</v>
      </c>
      <c r="V730" s="2" t="n">
        <f aca="false">(tcofTTGPERCEO!T728/$AD730)*(V$2/$B$2)</f>
        <v>0.000320577115963274</v>
      </c>
      <c r="W730" s="2" t="n">
        <f aca="false">(tcofTTGPERCEO!U728/$AD730)*(W$2/$B$2)</f>
        <v>0</v>
      </c>
      <c r="X730" s="2" t="n">
        <f aca="false">(tcofTTGPERCEO!V728/$AD730)*(X$2/$B$2)</f>
        <v>0</v>
      </c>
      <c r="Y730" s="2" t="n">
        <f aca="false">(tcofTTGPERCEO!W728/$AD730)*(Y$2/$B$2)</f>
        <v>0.00202993596173135</v>
      </c>
      <c r="Z730" s="2" t="n">
        <f aca="false">(tcofTTGPERCEO!X728/$AD730)*(Z$2/$B$2)</f>
        <v>0</v>
      </c>
      <c r="AA730" s="2" t="n">
        <f aca="false">(tcofTTGPERCEO!Y728/$AD730)*(AA$2/$B$2)</f>
        <v>0</v>
      </c>
      <c r="AD730" s="2" t="n">
        <f aca="false">SUM(tcofTTGPERCEO!H728:AA728)</f>
        <v>60</v>
      </c>
    </row>
    <row r="731" customFormat="false" ht="12.8" hidden="false" customHeight="false" outlineLevel="0" collapsed="false">
      <c r="A731" s="2" t="str">
        <f aca="false">tcofTTGPERCEO!A729</f>
        <v>../tcof/adu-metaok/ang_jul_07.tei_corpo2_tto.cha </v>
      </c>
      <c r="B731" s="2" t="str">
        <f aca="false">tcofTTGPERCEO!B729</f>
        <v> ADULTES </v>
      </c>
      <c r="C731" s="2" t="str">
        <f aca="false">tcofTTGPERCEO!C729</f>
        <v> ADU </v>
      </c>
      <c r="D731" s="2" t="n">
        <f aca="false">tcofTTGPERCEO!D729</f>
        <v>4</v>
      </c>
      <c r="E731" s="2" t="n">
        <f aca="false">tcofTTGPERCEO!E729</f>
        <v>972</v>
      </c>
      <c r="F731" s="2" t="str">
        <f aca="false">tcofTTGPERCEO!F729</f>
        <v>20;</v>
      </c>
      <c r="G731" s="2" t="str">
        <f aca="false">LEFT(F731,FIND(";",F731)-1)</f>
        <v>20</v>
      </c>
      <c r="H731" s="2" t="n">
        <f aca="false">SUM(J731:AA731)</f>
        <v>0.277181065937847</v>
      </c>
      <c r="I731" s="2" t="n">
        <f aca="false">SUM(J731,K731,M731,N731,O731,P731,Q731,R731,T731,U731)</f>
        <v>0.274189159280199</v>
      </c>
      <c r="J731" s="2" t="n">
        <f aca="false">(tcofTTGPERCEO!H729/$AD731)*(J$2/$B$2)</f>
        <v>0.000119336110521345</v>
      </c>
      <c r="K731" s="2" t="n">
        <f aca="false">(tcofTTGPERCEO!I729/$AD731)*(K$2/$B$2)</f>
        <v>0.000492831667377202</v>
      </c>
      <c r="L731" s="2" t="n">
        <f aca="false">(tcofTTGPERCEO!J729/$AD731)*(L$2/$B$2)</f>
        <v>0</v>
      </c>
      <c r="M731" s="2" t="n">
        <f aca="false">(tcofTTGPERCEO!K729/$AD731)*(M$2/$B$2)</f>
        <v>0.0130641784984375</v>
      </c>
      <c r="N731" s="2" t="n">
        <f aca="false">(tcofTTGPERCEO!L729/$AD731)*(N$2/$B$2)</f>
        <v>0.00470496272647251</v>
      </c>
      <c r="O731" s="2" t="n">
        <f aca="false">(tcofTTGPERCEO!M729/$AD731)*(O$2/$B$2)</f>
        <v>0.251093313629828</v>
      </c>
      <c r="P731" s="2" t="n">
        <f aca="false">(tcofTTGPERCEO!N729/$AD731)*(P$2/$B$2)</f>
        <v>0</v>
      </c>
      <c r="Q731" s="2" t="n">
        <f aca="false">(tcofTTGPERCEO!O729/$AD731)*(Q$2/$B$2)</f>
        <v>0.00253224581098714</v>
      </c>
      <c r="R731" s="2" t="n">
        <f aca="false">(tcofTTGPERCEO!P729/$AD731)*(R$2/$B$2)</f>
        <v>0.000141581397758689</v>
      </c>
      <c r="S731" s="2" t="n">
        <f aca="false">(tcofTTGPERCEO!Q729/$AD731)*(S$2/$B$2)</f>
        <v>0.000758029281556066</v>
      </c>
      <c r="T731" s="2" t="n">
        <f aca="false">(tcofTTGPERCEO!R729/$AD731)*(T$2/$B$2)</f>
        <v>0.000687069631128084</v>
      </c>
      <c r="U731" s="2" t="n">
        <f aca="false">(tcofTTGPERCEO!S729/$AD731)*(U$2/$B$2)</f>
        <v>0.00135363980768808</v>
      </c>
      <c r="V731" s="2" t="n">
        <f aca="false">(tcofTTGPERCEO!T729/$AD731)*(V$2/$B$2)</f>
        <v>0.000140398736918222</v>
      </c>
      <c r="W731" s="2" t="n">
        <f aca="false">(tcofTTGPERCEO!U729/$AD731)*(W$2/$B$2)</f>
        <v>0</v>
      </c>
      <c r="X731" s="2" t="n">
        <f aca="false">(tcofTTGPERCEO!V729/$AD731)*(X$2/$B$2)</f>
        <v>0</v>
      </c>
      <c r="Y731" s="2" t="n">
        <f aca="false">(tcofTTGPERCEO!W729/$AD731)*(Y$2/$B$2)</f>
        <v>0.00133353457340016</v>
      </c>
      <c r="Z731" s="2" t="n">
        <f aca="false">(tcofTTGPERCEO!X729/$AD731)*(Z$2/$B$2)</f>
        <v>0.00066397958614755</v>
      </c>
      <c r="AA731" s="2" t="n">
        <f aca="false">(tcofTTGPERCEO!Y729/$AD731)*(AA$2/$B$2)</f>
        <v>9.59644796264143E-005</v>
      </c>
      <c r="AD731" s="2" t="n">
        <f aca="false">SUM(tcofTTGPERCEO!H729:AA729)</f>
        <v>137</v>
      </c>
    </row>
    <row r="732" customFormat="false" ht="12.8" hidden="false" customHeight="false" outlineLevel="0" collapsed="false">
      <c r="A732" s="2" t="str">
        <f aca="false">tcofTTGPERCEO!A730</f>
        <v>../tcof/adu-metaok/apiculteur_sd.tei_corpo2_tto.cha </v>
      </c>
      <c r="B732" s="2" t="str">
        <f aca="false">tcofTTGPERCEO!B730</f>
        <v> ADULTES </v>
      </c>
      <c r="C732" s="2" t="str">
        <f aca="false">tcofTTGPERCEO!C730</f>
        <v> ADU </v>
      </c>
      <c r="D732" s="2" t="n">
        <f aca="false">tcofTTGPERCEO!D730</f>
        <v>0</v>
      </c>
      <c r="E732" s="2" t="n">
        <f aca="false">tcofTTGPERCEO!E730</f>
        <v>3374</v>
      </c>
      <c r="F732" s="2" t="str">
        <f aca="false">tcofTTGPERCEO!F730</f>
        <v>40;02.12</v>
      </c>
      <c r="G732" s="2" t="str">
        <f aca="false">LEFT(F732,FIND(";",F732)-1)</f>
        <v>40</v>
      </c>
      <c r="H732" s="2" t="n">
        <f aca="false">SUM(J732:AA732)</f>
        <v>0.222878905758579</v>
      </c>
      <c r="I732" s="2" t="n">
        <f aca="false">SUM(J732,K732,M732,N732,O732,P732,Q732,R732,T732,U732)</f>
        <v>0.217086335424107</v>
      </c>
      <c r="J732" s="2" t="n">
        <f aca="false">(tcofTTGPERCEO!H730/$AD732)*(J$2/$B$2)</f>
        <v>0.000214765808097527</v>
      </c>
      <c r="K732" s="2" t="n">
        <f aca="false">(tcofTTGPERCEO!I730/$AD732)*(K$2/$B$2)</f>
        <v>0.000110866893974838</v>
      </c>
      <c r="L732" s="2" t="n">
        <f aca="false">(tcofTTGPERCEO!J730/$AD732)*(L$2/$B$2)</f>
        <v>0</v>
      </c>
      <c r="M732" s="2" t="n">
        <f aca="false">(tcofTTGPERCEO!K730/$AD732)*(M$2/$B$2)</f>
        <v>0.00423202156678448</v>
      </c>
      <c r="N732" s="2" t="n">
        <f aca="false">(tcofTTGPERCEO!L730/$AD732)*(N$2/$B$2)</f>
        <v>0.0088642965653307</v>
      </c>
      <c r="O732" s="2" t="n">
        <f aca="false">(tcofTTGPERCEO!M730/$AD732)*(O$2/$B$2)</f>
        <v>0.192715876567431</v>
      </c>
      <c r="P732" s="2" t="n">
        <f aca="false">(tcofTTGPERCEO!N730/$AD732)*(P$2/$B$2)</f>
        <v>0.000803116688704487</v>
      </c>
      <c r="Q732" s="2" t="n">
        <f aca="false">(tcofTTGPERCEO!O730/$AD732)*(Q$2/$B$2)</f>
        <v>0.00240519461631072</v>
      </c>
      <c r="R732" s="2" t="n">
        <f aca="false">(tcofTTGPERCEO!P730/$AD732)*(R$2/$B$2)</f>
        <v>0.000127400009805848</v>
      </c>
      <c r="S732" s="2" t="n">
        <f aca="false">(tcofTTGPERCEO!Q730/$AD732)*(S$2/$B$2)</f>
        <v>0.000980521455740216</v>
      </c>
      <c r="T732" s="2" t="n">
        <f aca="false">(tcofTTGPERCEO!R730/$AD732)*(T$2/$B$2)</f>
        <v>0.00510056125177351</v>
      </c>
      <c r="U732" s="2" t="n">
        <f aca="false">(tcofTTGPERCEO!S730/$AD732)*(U$2/$B$2)</f>
        <v>0.00251223545589402</v>
      </c>
      <c r="V732" s="2" t="n">
        <f aca="false">(tcofTTGPERCEO!T730/$AD732)*(V$2/$B$2)</f>
        <v>6.31679046233053E-005</v>
      </c>
      <c r="W732" s="2" t="n">
        <f aca="false">(tcofTTGPERCEO!U730/$AD732)*(W$2/$B$2)</f>
        <v>0</v>
      </c>
      <c r="X732" s="2" t="n">
        <f aca="false">(tcofTTGPERCEO!V730/$AD732)*(X$2/$B$2)</f>
        <v>0</v>
      </c>
      <c r="Y732" s="2" t="n">
        <f aca="false">(tcofTTGPERCEO!W730/$AD732)*(Y$2/$B$2)</f>
        <v>0.00389987697081392</v>
      </c>
      <c r="Z732" s="2" t="n">
        <f aca="false">(tcofTTGPERCEO!X730/$AD732)*(Z$2/$B$2)</f>
        <v>0.000687093489639057</v>
      </c>
      <c r="AA732" s="2" t="n">
        <f aca="false">(tcofTTGPERCEO!Y730/$AD732)*(AA$2/$B$2)</f>
        <v>0.000161910513655404</v>
      </c>
      <c r="AD732" s="2" t="n">
        <f aca="false">SUM(tcofTTGPERCEO!H730:AA730)</f>
        <v>609</v>
      </c>
    </row>
    <row r="733" customFormat="false" ht="12.8" hidden="false" customHeight="false" outlineLevel="0" collapsed="false">
      <c r="A733" s="2" t="str">
        <f aca="false">tcofTTGPERCEO!A731</f>
        <v>../tcof/adu-metaok/apprendreaulycee.tei_corpo2_tto.cha </v>
      </c>
      <c r="B733" s="2" t="str">
        <f aca="false">tcofTTGPERCEO!B731</f>
        <v> ADULTES </v>
      </c>
      <c r="C733" s="2" t="str">
        <f aca="false">tcofTTGPERCEO!C731</f>
        <v> ADU </v>
      </c>
      <c r="D733" s="2" t="n">
        <f aca="false">tcofTTGPERCEO!D731</f>
        <v>36</v>
      </c>
      <c r="E733" s="2" t="n">
        <f aca="false">tcofTTGPERCEO!E731</f>
        <v>1308</v>
      </c>
      <c r="F733" s="2" t="str">
        <f aca="false">tcofTTGPERCEO!F731</f>
        <v>20;</v>
      </c>
      <c r="G733" s="2" t="str">
        <f aca="false">LEFT(F733,FIND(";",F733)-1)</f>
        <v>20</v>
      </c>
      <c r="H733" s="2" t="n">
        <f aca="false">SUM(J733:AA733)</f>
        <v>0.275726436809686</v>
      </c>
      <c r="I733" s="2" t="n">
        <f aca="false">SUM(J733,K733,M733,N733,O733,P733,Q733,R733,T733,U733)</f>
        <v>0.271786342097275</v>
      </c>
      <c r="J733" s="2" t="n">
        <f aca="false">(tcofTTGPERCEO!H731/$AD733)*(J$2/$B$2)</f>
        <v>0.000126247468273547</v>
      </c>
      <c r="K733" s="2" t="n">
        <f aca="false">(tcofTTGPERCEO!I731/$AD733)*(K$2/$B$2)</f>
        <v>0.00112964375752741</v>
      </c>
      <c r="L733" s="2" t="n">
        <f aca="false">(tcofTTGPERCEO!J731/$AD733)*(L$2/$B$2)</f>
        <v>0</v>
      </c>
      <c r="M733" s="2" t="n">
        <f aca="false">(tcofTTGPERCEO!K731/$AD733)*(M$2/$B$2)</f>
        <v>0.00359340569972466</v>
      </c>
      <c r="N733" s="2" t="n">
        <f aca="false">(tcofTTGPERCEO!L731/$AD733)*(N$2/$B$2)</f>
        <v>0.00684399500848849</v>
      </c>
      <c r="O733" s="2" t="n">
        <f aca="false">(tcofTTGPERCEO!M731/$AD733)*(O$2/$B$2)</f>
        <v>0.251962987268905</v>
      </c>
      <c r="P733" s="2" t="n">
        <f aca="false">(tcofTTGPERCEO!N731/$AD733)*(P$2/$B$2)</f>
        <v>0.000118025594454882</v>
      </c>
      <c r="Q733" s="2" t="n">
        <f aca="false">(tcofTTGPERCEO!O731/$AD733)*(Q$2/$B$2)</f>
        <v>0.00178593398252375</v>
      </c>
      <c r="R733" s="2" t="n">
        <f aca="false">(tcofTTGPERCEO!P731/$AD733)*(R$2/$B$2)</f>
        <v>7.4890546304789E-005</v>
      </c>
      <c r="S733" s="2" t="n">
        <f aca="false">(tcofTTGPERCEO!Q731/$AD733)*(S$2/$B$2)</f>
        <v>0.00110265456303571</v>
      </c>
      <c r="T733" s="2" t="n">
        <f aca="false">(tcofTTGPERCEO!R731/$AD733)*(T$2/$B$2)</f>
        <v>0.00436116785163927</v>
      </c>
      <c r="U733" s="2" t="n">
        <f aca="false">(tcofTTGPERCEO!S731/$AD733)*(U$2/$B$2)</f>
        <v>0.00179004491943308</v>
      </c>
      <c r="V733" s="2" t="n">
        <f aca="false">(tcofTTGPERCEO!T731/$AD733)*(V$2/$B$2)</f>
        <v>0.000148529937898042</v>
      </c>
      <c r="W733" s="2" t="n">
        <f aca="false">(tcofTTGPERCEO!U731/$AD733)*(W$2/$B$2)</f>
        <v>0</v>
      </c>
      <c r="X733" s="2" t="n">
        <f aca="false">(tcofTTGPERCEO!V731/$AD733)*(X$2/$B$2)</f>
        <v>0</v>
      </c>
      <c r="Y733" s="2" t="n">
        <f aca="false">(tcofTTGPERCEO!W731/$AD733)*(Y$2/$B$2)</f>
        <v>0.0023512771757506</v>
      </c>
      <c r="Z733" s="2" t="n">
        <f aca="false">(tcofTTGPERCEO!X731/$AD733)*(Z$2/$B$2)</f>
        <v>0.00021073020070011</v>
      </c>
      <c r="AA733" s="2" t="n">
        <f aca="false">(tcofTTGPERCEO!Y731/$AD733)*(AA$2/$B$2)</f>
        <v>0.000126902835027208</v>
      </c>
      <c r="AD733" s="2" t="n">
        <f aca="false">SUM(tcofTTGPERCEO!H731:AA731)</f>
        <v>259</v>
      </c>
    </row>
    <row r="734" customFormat="false" ht="12.8" hidden="false" customHeight="false" outlineLevel="0" collapsed="false">
      <c r="A734" s="2" t="str">
        <f aca="false">tcofTTGPERCEO!A732</f>
        <v>../tcof/adu-metaok/aqua_05.tei_corpo2_tto.cha </v>
      </c>
      <c r="B734" s="2" t="str">
        <f aca="false">tcofTTGPERCEO!B732</f>
        <v> ADULTES </v>
      </c>
      <c r="C734" s="2" t="str">
        <f aca="false">tcofTTGPERCEO!C732</f>
        <v> ADU </v>
      </c>
      <c r="D734" s="2" t="n">
        <f aca="false">tcofTTGPERCEO!D732</f>
        <v>4</v>
      </c>
      <c r="E734" s="2" t="n">
        <f aca="false">tcofTTGPERCEO!E732</f>
        <v>3649</v>
      </c>
      <c r="F734" s="2" t="str">
        <f aca="false">tcofTTGPERCEO!F732</f>
        <v>27;</v>
      </c>
      <c r="G734" s="2" t="str">
        <f aca="false">LEFT(F734,FIND(";",F734)-1)</f>
        <v>27</v>
      </c>
      <c r="H734" s="2" t="n">
        <f aca="false">SUM(J734:AA734)</f>
        <v>0.236210571871373</v>
      </c>
      <c r="I734" s="2" t="n">
        <f aca="false">SUM(J734,K734,M734,N734,O734,P734,Q734,R734,T734,U734)</f>
        <v>0.230407536312997</v>
      </c>
      <c r="J734" s="2" t="n">
        <f aca="false">(tcofTTGPERCEO!H732/$AD734)*(J$2/$B$2)</f>
        <v>0.000464626561745628</v>
      </c>
      <c r="K734" s="2" t="n">
        <f aca="false">(tcofTTGPERCEO!I732/$AD734)*(K$2/$B$2)</f>
        <v>0.000399750967617979</v>
      </c>
      <c r="L734" s="2" t="n">
        <f aca="false">(tcofTTGPERCEO!J732/$AD734)*(L$2/$B$2)</f>
        <v>0</v>
      </c>
      <c r="M734" s="2" t="n">
        <f aca="false">(tcofTTGPERCEO!K732/$AD734)*(M$2/$B$2)</f>
        <v>0.00127161097995448</v>
      </c>
      <c r="N734" s="2" t="n">
        <f aca="false">(tcofTTGPERCEO!L732/$AD734)*(N$2/$B$2)</f>
        <v>0.00872987866454946</v>
      </c>
      <c r="O734" s="2" t="n">
        <f aca="false">(tcofTTGPERCEO!M732/$AD734)*(O$2/$B$2)</f>
        <v>0.209360298411288</v>
      </c>
      <c r="P734" s="2" t="n">
        <f aca="false">(tcofTTGPERCEO!N732/$AD734)*(P$2/$B$2)</f>
        <v>0.000977327391383058</v>
      </c>
      <c r="Q734" s="2" t="n">
        <f aca="false">(tcofTTGPERCEO!O732/$AD734)*(Q$2/$B$2)</f>
        <v>0.001985516598984</v>
      </c>
      <c r="R734" s="2" t="n">
        <f aca="false">(tcofTTGPERCEO!P732/$AD734)*(R$2/$B$2)</f>
        <v>0.000223940026117429</v>
      </c>
      <c r="S734" s="2" t="n">
        <f aca="false">(tcofTTGPERCEO!Q732/$AD734)*(S$2/$B$2)</f>
        <v>0.00152178080902086</v>
      </c>
      <c r="T734" s="2" t="n">
        <f aca="false">(tcofTTGPERCEO!R732/$AD734)*(T$2/$B$2)</f>
        <v>0.00518292135595199</v>
      </c>
      <c r="U734" s="2" t="n">
        <f aca="false">(tcofTTGPERCEO!S732/$AD734)*(U$2/$B$2)</f>
        <v>0.00181166535540492</v>
      </c>
      <c r="V734" s="2" t="n">
        <f aca="false">(tcofTTGPERCEO!T732/$AD734)*(V$2/$B$2)</f>
        <v>0.000170822619518619</v>
      </c>
      <c r="W734" s="2" t="n">
        <f aca="false">(tcofTTGPERCEO!U732/$AD734)*(W$2/$B$2)</f>
        <v>0</v>
      </c>
      <c r="X734" s="2" t="n">
        <f aca="false">(tcofTTGPERCEO!V732/$AD734)*(X$2/$B$2)</f>
        <v>0</v>
      </c>
      <c r="Y734" s="2" t="n">
        <f aca="false">(tcofTTGPERCEO!W732/$AD734)*(Y$2/$B$2)</f>
        <v>0.00389401569923598</v>
      </c>
      <c r="Z734" s="2" t="n">
        <f aca="false">(tcofTTGPERCEO!X732/$AD734)*(Z$2/$B$2)</f>
        <v>6.46289188648059E-005</v>
      </c>
      <c r="AA734" s="2" t="n">
        <f aca="false">(tcofTTGPERCEO!Y732/$AD734)*(AA$2/$B$2)</f>
        <v>0.000151787511735918</v>
      </c>
      <c r="AD734" s="2" t="n">
        <f aca="false">SUM(tcofTTGPERCEO!H732:AA732)</f>
        <v>563</v>
      </c>
    </row>
    <row r="735" customFormat="false" ht="12.8" hidden="false" customHeight="false" outlineLevel="0" collapsed="false">
      <c r="A735" s="2" t="str">
        <f aca="false">tcofTTGPERCEO!A733</f>
        <v>../tcof/adu-metaok/architecte_pie_13.tei_corpo2_tto.cha </v>
      </c>
      <c r="B735" s="2" t="str">
        <f aca="false">tcofTTGPERCEO!B733</f>
        <v> ADULTES </v>
      </c>
      <c r="C735" s="2" t="str">
        <f aca="false">tcofTTGPERCEO!C733</f>
        <v> ADU </v>
      </c>
      <c r="D735" s="2" t="n">
        <f aca="false">tcofTTGPERCEO!D733</f>
        <v>51</v>
      </c>
      <c r="E735" s="2" t="n">
        <f aca="false">tcofTTGPERCEO!E733</f>
        <v>1760</v>
      </c>
      <c r="F735" s="2" t="str">
        <f aca="false">tcofTTGPERCEO!F733</f>
        <v>32;</v>
      </c>
      <c r="G735" s="2" t="str">
        <f aca="false">LEFT(F735,FIND(";",F735)-1)</f>
        <v>32</v>
      </c>
      <c r="H735" s="2" t="n">
        <f aca="false">SUM(J735:AA735)</f>
        <v>0.234909083134482</v>
      </c>
      <c r="I735" s="2" t="n">
        <f aca="false">SUM(J735,K735,M735,N735,O735,P735,Q735,R735,T735,U735)</f>
        <v>0.227115173137578</v>
      </c>
      <c r="J735" s="2" t="n">
        <f aca="false">(tcofTTGPERCEO!H733/$AD735)*(J$2/$B$2)</f>
        <v>0.00039395294316685</v>
      </c>
      <c r="K735" s="2" t="n">
        <f aca="false">(tcofTTGPERCEO!I733/$AD735)*(K$2/$B$2)</f>
        <v>0.00108462551695866</v>
      </c>
      <c r="L735" s="2" t="n">
        <f aca="false">(tcofTTGPERCEO!J733/$AD735)*(L$2/$B$2)</f>
        <v>0</v>
      </c>
      <c r="M735" s="2" t="n">
        <f aca="false">(tcofTTGPERCEO!K733/$AD735)*(M$2/$B$2)</f>
        <v>0.0047440281920832</v>
      </c>
      <c r="N735" s="2" t="n">
        <f aca="false">(tcofTTGPERCEO!L733/$AD735)*(N$2/$B$2)</f>
        <v>0.00582451711018133</v>
      </c>
      <c r="O735" s="2" t="n">
        <f aca="false">(tcofTTGPERCEO!M733/$AD735)*(O$2/$B$2)</f>
        <v>0.207227614260762</v>
      </c>
      <c r="P735" s="2" t="n">
        <f aca="false">(tcofTTGPERCEO!N733/$AD735)*(P$2/$B$2)</f>
        <v>0.000736593469007579</v>
      </c>
      <c r="Q735" s="2" t="n">
        <f aca="false">(tcofTTGPERCEO!O733/$AD735)*(Q$2/$B$2)</f>
        <v>0.00232207279856251</v>
      </c>
      <c r="R735" s="2" t="n">
        <f aca="false">(tcofTTGPERCEO!P733/$AD735)*(R$2/$B$2)</f>
        <v>0</v>
      </c>
      <c r="S735" s="2" t="n">
        <f aca="false">(tcofTTGPERCEO!Q733/$AD735)*(S$2/$B$2)</f>
        <v>0.00187680743806954</v>
      </c>
      <c r="T735" s="2" t="n">
        <f aca="false">(tcofTTGPERCEO!R733/$AD735)*(T$2/$B$2)</f>
        <v>0.00226815757745898</v>
      </c>
      <c r="U735" s="2" t="n">
        <f aca="false">(tcofTTGPERCEO!S733/$AD735)*(U$2/$B$2)</f>
        <v>0.0025136112693967</v>
      </c>
      <c r="V735" s="2" t="n">
        <f aca="false">(tcofTTGPERCEO!T733/$AD735)*(V$2/$B$2)</f>
        <v>0.000115871246733714</v>
      </c>
      <c r="W735" s="2" t="n">
        <f aca="false">(tcofTTGPERCEO!U733/$AD735)*(W$2/$B$2)</f>
        <v>0</v>
      </c>
      <c r="X735" s="2" t="n">
        <f aca="false">(tcofTTGPERCEO!V733/$AD735)*(X$2/$B$2)</f>
        <v>0</v>
      </c>
      <c r="Y735" s="2" t="n">
        <f aca="false">(tcofTTGPERCEO!W733/$AD735)*(Y$2/$B$2)</f>
        <v>0.00550283845047655</v>
      </c>
      <c r="Z735" s="2" t="n">
        <f aca="false">(tcofTTGPERCEO!X733/$AD735)*(Z$2/$B$2)</f>
        <v>0.000219193260969191</v>
      </c>
      <c r="AA735" s="2" t="n">
        <f aca="false">(tcofTTGPERCEO!Y733/$AD735)*(AA$2/$B$2)</f>
        <v>7.91996006555347E-005</v>
      </c>
      <c r="AD735" s="2" t="n">
        <f aca="false">SUM(tcofTTGPERCEO!H733:AA733)</f>
        <v>166</v>
      </c>
    </row>
    <row r="736" customFormat="false" ht="12.8" hidden="false" customHeight="false" outlineLevel="0" collapsed="false">
      <c r="A736" s="2" t="str">
        <f aca="false">tcofTTGPERCEO!A734</f>
        <v>../tcof/adu-metaok/armee_mer_15.tei_corpo2_tto.cha </v>
      </c>
      <c r="B736" s="2" t="str">
        <f aca="false">tcofTTGPERCEO!B734</f>
        <v> ADULTES </v>
      </c>
      <c r="C736" s="2" t="str">
        <f aca="false">tcofTTGPERCEO!C734</f>
        <v> ADU </v>
      </c>
      <c r="D736" s="2" t="n">
        <f aca="false">tcofTTGPERCEO!D734</f>
        <v>9</v>
      </c>
      <c r="E736" s="2" t="n">
        <f aca="false">tcofTTGPERCEO!E734</f>
        <v>3711</v>
      </c>
      <c r="F736" s="2" t="str">
        <f aca="false">tcofTTGPERCEO!F734</f>
        <v>20;</v>
      </c>
      <c r="G736" s="2" t="str">
        <f aca="false">LEFT(F736,FIND(";",F736)-1)</f>
        <v>20</v>
      </c>
      <c r="H736" s="2" t="n">
        <f aca="false">SUM(J736:AA736)</f>
        <v>0.285346217477297</v>
      </c>
      <c r="I736" s="2" t="n">
        <f aca="false">SUM(J736,K736,M736,N736,O736,P736,Q736,R736,T736,U736)</f>
        <v>0.281365356358602</v>
      </c>
      <c r="J736" s="2" t="n">
        <f aca="false">(tcofTTGPERCEO!H734/$AD736)*(J$2/$B$2)</f>
        <v>0</v>
      </c>
      <c r="K736" s="2" t="n">
        <f aca="false">(tcofTTGPERCEO!I734/$AD736)*(K$2/$B$2)</f>
        <v>0.000581335263240758</v>
      </c>
      <c r="L736" s="2" t="n">
        <f aca="false">(tcofTTGPERCEO!J734/$AD736)*(L$2/$B$2)</f>
        <v>0</v>
      </c>
      <c r="M736" s="2" t="n">
        <f aca="false">(tcofTTGPERCEO!K734/$AD736)*(M$2/$B$2)</f>
        <v>0.0129446243926215</v>
      </c>
      <c r="N736" s="2" t="n">
        <f aca="false">(tcofTTGPERCEO!L734/$AD736)*(N$2/$B$2)</f>
        <v>0.00535167808278654</v>
      </c>
      <c r="O736" s="2" t="n">
        <f aca="false">(tcofTTGPERCEO!M734/$AD736)*(O$2/$B$2)</f>
        <v>0.257606370061077</v>
      </c>
      <c r="P736" s="2" t="n">
        <f aca="false">(tcofTTGPERCEO!N734/$AD736)*(P$2/$B$2)</f>
        <v>0.000451197475480657</v>
      </c>
      <c r="Q736" s="2" t="n">
        <f aca="false">(tcofTTGPERCEO!O734/$AD736)*(Q$2/$B$2)</f>
        <v>0.000568950678319375</v>
      </c>
      <c r="R736" s="2" t="n">
        <f aca="false">(tcofTTGPERCEO!P734/$AD736)*(R$2/$B$2)</f>
        <v>7.15743597525474E-005</v>
      </c>
      <c r="S736" s="2" t="n">
        <f aca="false">(tcofTTGPERCEO!Q734/$AD736)*(S$2/$B$2)</f>
        <v>0.000479012968510983</v>
      </c>
      <c r="T736" s="2" t="n">
        <f aca="false">(tcofTTGPERCEO!R734/$AD736)*(T$2/$B$2)</f>
        <v>0.0017366889200101</v>
      </c>
      <c r="U736" s="2" t="n">
        <f aca="false">(tcofTTGPERCEO!S734/$AD736)*(U$2/$B$2)</f>
        <v>0.00205293712531292</v>
      </c>
      <c r="V736" s="2" t="n">
        <f aca="false">(tcofTTGPERCEO!T734/$AD736)*(V$2/$B$2)</f>
        <v>0.000354882416195507</v>
      </c>
      <c r="W736" s="2" t="n">
        <f aca="false">(tcofTTGPERCEO!U734/$AD736)*(W$2/$B$2)</f>
        <v>0</v>
      </c>
      <c r="X736" s="2" t="n">
        <f aca="false">(tcofTTGPERCEO!V734/$AD736)*(X$2/$B$2)</f>
        <v>0</v>
      </c>
      <c r="Y736" s="2" t="n">
        <f aca="false">(tcofTTGPERCEO!W734/$AD736)*(Y$2/$B$2)</f>
        <v>0.00292131005562814</v>
      </c>
      <c r="Z736" s="2" t="n">
        <f aca="false">(tcofTTGPERCEO!X734/$AD736)*(Z$2/$B$2)</f>
        <v>0.000201398974100843</v>
      </c>
      <c r="AA736" s="2" t="n">
        <f aca="false">(tcofTTGPERCEO!Y734/$AD736)*(AA$2/$B$2)</f>
        <v>2.42567042598132E-005</v>
      </c>
      <c r="AD736" s="2" t="n">
        <f aca="false">SUM(tcofTTGPERCEO!H734:AA734)</f>
        <v>271</v>
      </c>
    </row>
    <row r="737" customFormat="false" ht="12.8" hidden="false" customHeight="false" outlineLevel="0" collapsed="false">
      <c r="A737" s="2" t="str">
        <f aca="false">tcofTTGPERCEO!A735</f>
        <v>../tcof/adu-metaok/australie_mes_sd.tei_corpo2_tto.cha </v>
      </c>
      <c r="B737" s="2" t="str">
        <f aca="false">tcofTTGPERCEO!B735</f>
        <v> ADULTES </v>
      </c>
      <c r="C737" s="2" t="str">
        <f aca="false">tcofTTGPERCEO!C735</f>
        <v> ADU </v>
      </c>
      <c r="D737" s="2" t="n">
        <f aca="false">tcofTTGPERCEO!D735</f>
        <v>0</v>
      </c>
      <c r="E737" s="2" t="n">
        <f aca="false">tcofTTGPERCEO!E735</f>
        <v>2868</v>
      </c>
      <c r="F737" s="2" t="str">
        <f aca="false">tcofTTGPERCEO!F735</f>
        <v>30;</v>
      </c>
      <c r="G737" s="2" t="str">
        <f aca="false">LEFT(F737,FIND(";",F737)-1)</f>
        <v>30</v>
      </c>
      <c r="H737" s="2" t="n">
        <f aca="false">SUM(J737:AA737)</f>
        <v>0.265208874486708</v>
      </c>
      <c r="I737" s="2" t="n">
        <f aca="false">SUM(J737,K737,M737,N737,O737,P737,Q737,R737,T737,U737)</f>
        <v>0.26097641214241</v>
      </c>
      <c r="J737" s="2" t="n">
        <f aca="false">(tcofTTGPERCEO!H735/$AD737)*(J$2/$B$2)</f>
        <v>0</v>
      </c>
      <c r="K737" s="2" t="n">
        <f aca="false">(tcofTTGPERCEO!I735/$AD737)*(K$2/$B$2)</f>
        <v>0.00125033219316068</v>
      </c>
      <c r="L737" s="2" t="n">
        <f aca="false">(tcofTTGPERCEO!J735/$AD737)*(L$2/$B$2)</f>
        <v>0</v>
      </c>
      <c r="M737" s="2" t="n">
        <f aca="false">(tcofTTGPERCEO!K735/$AD737)*(M$2/$B$2)</f>
        <v>0.00795463313015971</v>
      </c>
      <c r="N737" s="2" t="n">
        <f aca="false">(tcofTTGPERCEO!L735/$AD737)*(N$2/$B$2)</f>
        <v>0.00447624926060232</v>
      </c>
      <c r="O737" s="2" t="n">
        <f aca="false">(tcofTTGPERCEO!M735/$AD737)*(O$2/$B$2)</f>
        <v>0.238887388661712</v>
      </c>
      <c r="P737" s="2" t="n">
        <f aca="false">(tcofTTGPERCEO!N735/$AD737)*(P$2/$B$2)</f>
        <v>0.000849128582328181</v>
      </c>
      <c r="Q737" s="2" t="n">
        <f aca="false">(tcofTTGPERCEO!O735/$AD737)*(Q$2/$B$2)</f>
        <v>0.00107073356822605</v>
      </c>
      <c r="R737" s="2" t="n">
        <f aca="false">(tcofTTGPERCEO!P735/$AD737)*(R$2/$B$2)</f>
        <v>0</v>
      </c>
      <c r="S737" s="2" t="n">
        <f aca="false">(tcofTTGPERCEO!Q735/$AD737)*(S$2/$B$2)</f>
        <v>0.00144236127184974</v>
      </c>
      <c r="T737" s="2" t="n">
        <f aca="false">(tcofTTGPERCEO!R735/$AD737)*(T$2/$B$2)</f>
        <v>0.00326835206474123</v>
      </c>
      <c r="U737" s="2" t="n">
        <f aca="false">(tcofTTGPERCEO!S735/$AD737)*(U$2/$B$2)</f>
        <v>0.00321959468148034</v>
      </c>
      <c r="V737" s="2" t="n">
        <f aca="false">(tcofTTGPERCEO!T735/$AD737)*(V$2/$B$2)</f>
        <v>0</v>
      </c>
      <c r="W737" s="2" t="n">
        <f aca="false">(tcofTTGPERCEO!U735/$AD737)*(W$2/$B$2)</f>
        <v>0</v>
      </c>
      <c r="X737" s="2" t="n">
        <f aca="false">(tcofTTGPERCEO!V735/$AD737)*(X$2/$B$2)</f>
        <v>0</v>
      </c>
      <c r="Y737" s="2" t="n">
        <f aca="false">(tcofTTGPERCEO!W735/$AD737)*(Y$2/$B$2)</f>
        <v>0.00253741995216418</v>
      </c>
      <c r="Z737" s="2" t="n">
        <f aca="false">(tcofTTGPERCEO!X735/$AD737)*(Z$2/$B$2)</f>
        <v>0.000252681120283929</v>
      </c>
      <c r="AA737" s="2" t="n">
        <f aca="false">(tcofTTGPERCEO!Y735/$AD737)*(AA$2/$B$2)</f>
        <v>0</v>
      </c>
      <c r="AD737" s="2" t="n">
        <f aca="false">SUM(tcofTTGPERCEO!H735:AA735)</f>
        <v>72</v>
      </c>
    </row>
    <row r="738" customFormat="false" ht="12.8" hidden="false" customHeight="false" outlineLevel="0" collapsed="false">
      <c r="A738" s="2" t="str">
        <f aca="false">tcofTTGPERCEO!A736</f>
        <v>../tcof/adu-metaok/automobile_gue_08.tei_corpo2_tto.cha </v>
      </c>
      <c r="B738" s="2" t="str">
        <f aca="false">tcofTTGPERCEO!B736</f>
        <v> ADULTES </v>
      </c>
      <c r="C738" s="2" t="str">
        <f aca="false">tcofTTGPERCEO!C736</f>
        <v> ADU </v>
      </c>
      <c r="D738" s="2" t="n">
        <f aca="false">tcofTTGPERCEO!D736</f>
        <v>2</v>
      </c>
      <c r="E738" s="2" t="n">
        <f aca="false">tcofTTGPERCEO!E736</f>
        <v>773</v>
      </c>
      <c r="F738" s="2" t="str">
        <f aca="false">tcofTTGPERCEO!F736</f>
        <v>20;</v>
      </c>
      <c r="G738" s="2" t="str">
        <f aca="false">LEFT(F738,FIND(";",F738)-1)</f>
        <v>20</v>
      </c>
      <c r="H738" s="2" t="n">
        <f aca="false">SUM(J738:AA738)</f>
        <v>0.314567759221721</v>
      </c>
      <c r="I738" s="2" t="n">
        <f aca="false">SUM(J738,K738,M738,N738,O738,P738,Q738,R738,T738,U738)</f>
        <v>0.310456404177568</v>
      </c>
      <c r="J738" s="2" t="n">
        <f aca="false">(tcofTTGPERCEO!H736/$AD738)*(J$2/$B$2)</f>
        <v>0</v>
      </c>
      <c r="K738" s="2" t="n">
        <f aca="false">(tcofTTGPERCEO!I736/$AD738)*(K$2/$B$2)</f>
        <v>0</v>
      </c>
      <c r="L738" s="2" t="n">
        <f aca="false">(tcofTTGPERCEO!J736/$AD738)*(L$2/$B$2)</f>
        <v>0</v>
      </c>
      <c r="M738" s="2" t="n">
        <f aca="false">(tcofTTGPERCEO!K736/$AD738)*(M$2/$B$2)</f>
        <v>0.0065083361974034</v>
      </c>
      <c r="N738" s="2" t="n">
        <f aca="false">(tcofTTGPERCEO!L736/$AD738)*(N$2/$B$2)</f>
        <v>0.00659229436561433</v>
      </c>
      <c r="O738" s="2" t="n">
        <f aca="false">(tcofTTGPERCEO!M736/$AD738)*(O$2/$B$2)</f>
        <v>0.28973080079399</v>
      </c>
      <c r="P738" s="2" t="n">
        <f aca="false">(tcofTTGPERCEO!N736/$AD738)*(P$2/$B$2)</f>
        <v>0.000555793253887537</v>
      </c>
      <c r="Q738" s="2" t="n">
        <f aca="false">(tcofTTGPERCEO!O736/$AD738)*(Q$2/$B$2)</f>
        <v>0.00280337516044637</v>
      </c>
      <c r="R738" s="2" t="n">
        <f aca="false">(tcofTTGPERCEO!P736/$AD738)*(R$2/$B$2)</f>
        <v>0</v>
      </c>
      <c r="S738" s="2" t="n">
        <f aca="false">(tcofTTGPERCEO!Q736/$AD738)*(S$2/$B$2)</f>
        <v>0.000236022753575412</v>
      </c>
      <c r="T738" s="2" t="n">
        <f aca="false">(tcofTTGPERCEO!R736/$AD738)*(T$2/$B$2)</f>
        <v>0.003422855980529</v>
      </c>
      <c r="U738" s="2" t="n">
        <f aca="false">(tcofTTGPERCEO!S736/$AD738)*(U$2/$B$2)</f>
        <v>0.00084294842569667</v>
      </c>
      <c r="V738" s="2" t="n">
        <f aca="false">(tcofTTGPERCEO!T736/$AD738)*(V$2/$B$2)</f>
        <v>0</v>
      </c>
      <c r="W738" s="2" t="n">
        <f aca="false">(tcofTTGPERCEO!U736/$AD738)*(W$2/$B$2)</f>
        <v>0</v>
      </c>
      <c r="X738" s="2" t="n">
        <f aca="false">(tcofTTGPERCEO!V736/$AD738)*(X$2/$B$2)</f>
        <v>0</v>
      </c>
      <c r="Y738" s="2" t="n">
        <f aca="false">(tcofTTGPERCEO!W736/$AD738)*(Y$2/$B$2)</f>
        <v>0.00387533229057803</v>
      </c>
      <c r="Z738" s="2" t="n">
        <f aca="false">(tcofTTGPERCEO!X736/$AD738)*(Z$2/$B$2)</f>
        <v>0</v>
      </c>
      <c r="AA738" s="2" t="n">
        <f aca="false">(tcofTTGPERCEO!Y736/$AD738)*(AA$2/$B$2)</f>
        <v>0</v>
      </c>
      <c r="AD738" s="2" t="n">
        <f aca="false">SUM(tcofTTGPERCEO!H736:AA736)</f>
        <v>110</v>
      </c>
    </row>
    <row r="739" customFormat="false" ht="12.8" hidden="false" customHeight="false" outlineLevel="0" collapsed="false">
      <c r="A739" s="2" t="str">
        <f aca="false">tcofTTGPERCEO!A737</f>
        <v>../tcof/adu-metaok/ave_bat_08.tei_corpo2_tto.cha </v>
      </c>
      <c r="B739" s="2" t="str">
        <f aca="false">tcofTTGPERCEO!B737</f>
        <v> ADULTES </v>
      </c>
      <c r="C739" s="2" t="str">
        <f aca="false">tcofTTGPERCEO!C737</f>
        <v> ADU </v>
      </c>
      <c r="D739" s="2" t="n">
        <f aca="false">tcofTTGPERCEO!D737</f>
        <v>0</v>
      </c>
      <c r="E739" s="2" t="n">
        <f aca="false">tcofTTGPERCEO!E737</f>
        <v>1011</v>
      </c>
      <c r="F739" s="2" t="str">
        <f aca="false">tcofTTGPERCEO!F737</f>
        <v>19;</v>
      </c>
      <c r="G739" s="2" t="str">
        <f aca="false">LEFT(F739,FIND(";",F739)-1)</f>
        <v>19</v>
      </c>
      <c r="H739" s="2" t="n">
        <f aca="false">SUM(J739:AA739)</f>
        <v>0.308030134359121</v>
      </c>
      <c r="I739" s="2" t="n">
        <f aca="false">SUM(J739,K739,M739,N739,O739,P739,Q739,R739,T739,U739)</f>
        <v>0.305048111367068</v>
      </c>
      <c r="J739" s="2" t="n">
        <f aca="false">(tcofTTGPERCEO!H737/$AD739)*(J$2/$B$2)</f>
        <v>0.000583894540765153</v>
      </c>
      <c r="K739" s="2" t="n">
        <f aca="false">(tcofTTGPERCEO!I737/$AD739)*(K$2/$B$2)</f>
        <v>0.00040189249065879</v>
      </c>
      <c r="L739" s="2" t="n">
        <f aca="false">(tcofTTGPERCEO!J737/$AD739)*(L$2/$B$2)</f>
        <v>0</v>
      </c>
      <c r="M739" s="2" t="n">
        <f aca="false">(tcofTTGPERCEO!K737/$AD739)*(M$2/$B$2)</f>
        <v>0.00383526954489843</v>
      </c>
      <c r="N739" s="2" t="n">
        <f aca="false">(tcofTTGPERCEO!L737/$AD739)*(N$2/$B$2)</f>
        <v>0.00431638321558081</v>
      </c>
      <c r="O739" s="2" t="n">
        <f aca="false">(tcofTTGPERCEO!M737/$AD739)*(O$2/$B$2)</f>
        <v>0.289073814851147</v>
      </c>
      <c r="P739" s="2" t="n">
        <f aca="false">(tcofTTGPERCEO!N737/$AD739)*(P$2/$B$2)</f>
        <v>0.00163760512306149</v>
      </c>
      <c r="Q739" s="2" t="n">
        <f aca="false">(tcofTTGPERCEO!O737/$AD739)*(Q$2/$B$2)</f>
        <v>0.000688328722431029</v>
      </c>
      <c r="R739" s="2" t="n">
        <f aca="false">(tcofTTGPERCEO!P737/$AD739)*(R$2/$B$2)</f>
        <v>0.000346368776659649</v>
      </c>
      <c r="S739" s="2" t="n">
        <f aca="false">(tcofTTGPERCEO!Q737/$AD739)*(S$2/$B$2)</f>
        <v>0.000463616123094558</v>
      </c>
      <c r="T739" s="2" t="n">
        <f aca="false">(tcofTTGPERCEO!R737/$AD739)*(T$2/$B$2)</f>
        <v>0.00168086677615263</v>
      </c>
      <c r="U739" s="2" t="n">
        <f aca="false">(tcofTTGPERCEO!S737/$AD739)*(U$2/$B$2)</f>
        <v>0.0024836873257134</v>
      </c>
      <c r="V739" s="2" t="n">
        <f aca="false">(tcofTTGPERCEO!T737/$AD739)*(V$2/$B$2)</f>
        <v>0.000343475481389223</v>
      </c>
      <c r="W739" s="2" t="n">
        <f aca="false">(tcofTTGPERCEO!U737/$AD739)*(W$2/$B$2)</f>
        <v>0</v>
      </c>
      <c r="X739" s="2" t="n">
        <f aca="false">(tcofTTGPERCEO!V737/$AD739)*(X$2/$B$2)</f>
        <v>0</v>
      </c>
      <c r="Y739" s="2" t="n">
        <f aca="false">(tcofTTGPERCEO!W737/$AD739)*(Y$2/$B$2)</f>
        <v>0.0021749313875693</v>
      </c>
      <c r="Z739" s="2" t="n">
        <f aca="false">(tcofTTGPERCEO!X737/$AD739)*(Z$2/$B$2)</f>
        <v>0</v>
      </c>
      <c r="AA739" s="2" t="n">
        <f aca="false">(tcofTTGPERCEO!Y737/$AD739)*(AA$2/$B$2)</f>
        <v>0</v>
      </c>
      <c r="AD739" s="2" t="n">
        <f aca="false">SUM(tcofTTGPERCEO!H737:AA737)</f>
        <v>56</v>
      </c>
    </row>
    <row r="740" customFormat="false" ht="12.8" hidden="false" customHeight="false" outlineLevel="0" collapsed="false">
      <c r="A740" s="2" t="str">
        <f aca="false">tcofTTGPERCEO!A738</f>
        <v>../tcof/adu-metaok/aviation_cfo_15.tei_corpo2_tto.cha </v>
      </c>
      <c r="B740" s="2" t="str">
        <f aca="false">tcofTTGPERCEO!B738</f>
        <v> ADULTES </v>
      </c>
      <c r="C740" s="2" t="str">
        <f aca="false">tcofTTGPERCEO!C738</f>
        <v> ADU </v>
      </c>
      <c r="D740" s="2" t="n">
        <f aca="false">tcofTTGPERCEO!D738</f>
        <v>0</v>
      </c>
      <c r="E740" s="2" t="n">
        <f aca="false">tcofTTGPERCEO!E738</f>
        <v>3658</v>
      </c>
      <c r="F740" s="2" t="str">
        <f aca="false">tcofTTGPERCEO!F738</f>
        <v>24;</v>
      </c>
      <c r="G740" s="2" t="str">
        <f aca="false">LEFT(F740,FIND(";",F740)-1)</f>
        <v>24</v>
      </c>
      <c r="H740" s="2" t="n">
        <f aca="false">SUM(J740:AA740)</f>
        <v>0.345012795569284</v>
      </c>
      <c r="I740" s="2" t="n">
        <f aca="false">SUM(J740,K740,M740,N740,O740,P740,Q740,R740,T740,U740)</f>
        <v>0.341544838407716</v>
      </c>
      <c r="J740" s="2" t="n">
        <f aca="false">(tcofTTGPERCEO!H738/$AD740)*(J$2/$B$2)</f>
        <v>0.000196976471583425</v>
      </c>
      <c r="K740" s="2" t="n">
        <f aca="false">(tcofTTGPERCEO!I738/$AD740)*(K$2/$B$2)</f>
        <v>0.00108462551695866</v>
      </c>
      <c r="L740" s="2" t="n">
        <f aca="false">(tcofTTGPERCEO!J738/$AD740)*(L$2/$B$2)</f>
        <v>0</v>
      </c>
      <c r="M740" s="2" t="n">
        <f aca="false">(tcofTTGPERCEO!K738/$AD740)*(M$2/$B$2)</f>
        <v>0.000862550580378764</v>
      </c>
      <c r="N740" s="2" t="n">
        <f aca="false">(tcofTTGPERCEO!L738/$AD740)*(N$2/$B$2)</f>
        <v>0.00776602281357511</v>
      </c>
      <c r="O740" s="2" t="n">
        <f aca="false">(tcofTTGPERCEO!M738/$AD740)*(O$2/$B$2)</f>
        <v>0.329126210884739</v>
      </c>
      <c r="P740" s="2" t="n">
        <f aca="false">(tcofTTGPERCEO!N738/$AD740)*(P$2/$B$2)</f>
        <v>0.000368296734503789</v>
      </c>
      <c r="Q740" s="2" t="n">
        <f aca="false">(tcofTTGPERCEO!O738/$AD740)*(Q$2/$B$2)</f>
        <v>0.000464414559712502</v>
      </c>
      <c r="R740" s="2" t="n">
        <f aca="false">(tcofTTGPERCEO!P738/$AD740)*(R$2/$B$2)</f>
        <v>0</v>
      </c>
      <c r="S740" s="2" t="n">
        <f aca="false">(tcofTTGPERCEO!Q738/$AD740)*(S$2/$B$2)</f>
        <v>0.00125120495871303</v>
      </c>
      <c r="T740" s="2" t="n">
        <f aca="false">(tcofTTGPERCEO!R738/$AD740)*(T$2/$B$2)</f>
        <v>0</v>
      </c>
      <c r="U740" s="2" t="n">
        <f aca="false">(tcofTTGPERCEO!S738/$AD740)*(U$2/$B$2)</f>
        <v>0.00167574084626447</v>
      </c>
      <c r="V740" s="2" t="n">
        <f aca="false">(tcofTTGPERCEO!T738/$AD740)*(V$2/$B$2)</f>
        <v>0.000231742493467427</v>
      </c>
      <c r="W740" s="2" t="n">
        <f aca="false">(tcofTTGPERCEO!U738/$AD740)*(W$2/$B$2)</f>
        <v>0</v>
      </c>
      <c r="X740" s="2" t="n">
        <f aca="false">(tcofTTGPERCEO!V738/$AD740)*(X$2/$B$2)</f>
        <v>0</v>
      </c>
      <c r="Y740" s="2" t="n">
        <f aca="false">(tcofTTGPERCEO!W738/$AD740)*(Y$2/$B$2)</f>
        <v>0.00146742358679375</v>
      </c>
      <c r="Z740" s="2" t="n">
        <f aca="false">(tcofTTGPERCEO!X738/$AD740)*(Z$2/$B$2)</f>
        <v>0.000438386521938382</v>
      </c>
      <c r="AA740" s="2" t="n">
        <f aca="false">(tcofTTGPERCEO!Y738/$AD740)*(AA$2/$B$2)</f>
        <v>7.91996006555347E-005</v>
      </c>
      <c r="AD740" s="2" t="n">
        <f aca="false">SUM(tcofTTGPERCEO!H738:AA738)</f>
        <v>83</v>
      </c>
    </row>
    <row r="741" customFormat="false" ht="12.8" hidden="false" customHeight="false" outlineLevel="0" collapsed="false">
      <c r="A741" s="2" t="str">
        <f aca="false">tcofTTGPERCEO!A739</f>
        <v>../tcof/adu-metaok/avoixnue_06.tei_corpo2_tto.cha </v>
      </c>
      <c r="B741" s="2" t="str">
        <f aca="false">tcofTTGPERCEO!B739</f>
        <v> ADULTES </v>
      </c>
      <c r="C741" s="2" t="str">
        <f aca="false">tcofTTGPERCEO!C739</f>
        <v> ADU </v>
      </c>
      <c r="D741" s="2" t="n">
        <f aca="false">tcofTTGPERCEO!D739</f>
        <v>2</v>
      </c>
      <c r="E741" s="2" t="n">
        <f aca="false">tcofTTGPERCEO!E739</f>
        <v>6300</v>
      </c>
      <c r="F741" s="2" t="str">
        <f aca="false">tcofTTGPERCEO!F739</f>
        <v>37;</v>
      </c>
      <c r="G741" s="2" t="str">
        <f aca="false">LEFT(F741,FIND(";",F741)-1)</f>
        <v>37</v>
      </c>
      <c r="H741" s="2" t="n">
        <f aca="false">SUM(J741:AA741)</f>
        <v>0.227182058997505</v>
      </c>
      <c r="I741" s="2" t="n">
        <f aca="false">SUM(J741,K741,M741,N741,O741,P741,Q741,R741,T741,U741)</f>
        <v>0.223174789325241</v>
      </c>
      <c r="J741" s="2" t="n">
        <f aca="false">(tcofTTGPERCEO!H739/$AD741)*(J$2/$B$2)</f>
        <v>0.000435974590437981</v>
      </c>
      <c r="K741" s="2" t="n">
        <f aca="false">(tcofTTGPERCEO!I739/$AD741)*(K$2/$B$2)</f>
        <v>0.000300079726358563</v>
      </c>
      <c r="L741" s="2" t="n">
        <f aca="false">(tcofTTGPERCEO!J739/$AD741)*(L$2/$B$2)</f>
        <v>0</v>
      </c>
      <c r="M741" s="2" t="n">
        <f aca="false">(tcofTTGPERCEO!K739/$AD741)*(M$2/$B$2)</f>
        <v>0.00763644780495332</v>
      </c>
      <c r="N741" s="2" t="n">
        <f aca="false">(tcofTTGPERCEO!L739/$AD741)*(N$2/$B$2)</f>
        <v>0.0107429982254456</v>
      </c>
      <c r="O741" s="2" t="n">
        <f aca="false">(tcofTTGPERCEO!M739/$AD741)*(O$2/$B$2)</f>
        <v>0.195606614715943</v>
      </c>
      <c r="P741" s="2" t="n">
        <f aca="false">(tcofTTGPERCEO!N739/$AD741)*(P$2/$B$2)</f>
        <v>0.000815163439035054</v>
      </c>
      <c r="Q741" s="2" t="n">
        <f aca="false">(tcofTTGPERCEO!O739/$AD741)*(Q$2/$B$2)</f>
        <v>0.00119922159641317</v>
      </c>
      <c r="R741" s="2" t="n">
        <f aca="false">(tcofTTGPERCEO!P739/$AD741)*(R$2/$B$2)</f>
        <v>0.000172414679937248</v>
      </c>
      <c r="S741" s="2" t="n">
        <f aca="false">(tcofTTGPERCEO!Q739/$AD741)*(S$2/$B$2)</f>
        <v>0.0021923891332116</v>
      </c>
      <c r="T741" s="2" t="n">
        <f aca="false">(tcofTTGPERCEO!R739/$AD741)*(T$2/$B$2)</f>
        <v>0.00564771236787285</v>
      </c>
      <c r="U741" s="2" t="n">
        <f aca="false">(tcofTTGPERCEO!S739/$AD741)*(U$2/$B$2)</f>
        <v>0.000618162178844225</v>
      </c>
      <c r="V741" s="2" t="n">
        <f aca="false">(tcofTTGPERCEO!T739/$AD741)*(V$2/$B$2)</f>
        <v>0</v>
      </c>
      <c r="W741" s="2" t="n">
        <f aca="false">(tcofTTGPERCEO!U739/$AD741)*(W$2/$B$2)</f>
        <v>0</v>
      </c>
      <c r="X741" s="2" t="n">
        <f aca="false">(tcofTTGPERCEO!V739/$AD741)*(X$2/$B$2)</f>
        <v>0</v>
      </c>
      <c r="Y741" s="2" t="n">
        <f aca="false">(tcofTTGPERCEO!W739/$AD741)*(Y$2/$B$2)</f>
        <v>0.00162394876938508</v>
      </c>
      <c r="Z741" s="2" t="n">
        <f aca="false">(tcofTTGPERCEO!X739/$AD741)*(Z$2/$B$2)</f>
        <v>0.000161715916981714</v>
      </c>
      <c r="AA741" s="2" t="n">
        <f aca="false">(tcofTTGPERCEO!Y739/$AD741)*(AA$2/$B$2)</f>
        <v>2.92158526862639E-005</v>
      </c>
      <c r="AD741" s="2" t="n">
        <f aca="false">SUM(tcofTTGPERCEO!H739:AA739)</f>
        <v>225</v>
      </c>
    </row>
    <row r="742" customFormat="false" ht="12.8" hidden="false" customHeight="false" outlineLevel="0" collapsed="false">
      <c r="A742" s="2" t="str">
        <f aca="false">tcofTTGPERCEO!A740</f>
        <v>../tcof/adu-metaok/bmx_min.tei_corpo2_tto.cha </v>
      </c>
      <c r="B742" s="2" t="str">
        <f aca="false">tcofTTGPERCEO!B740</f>
        <v> ADULTES </v>
      </c>
      <c r="C742" s="2" t="str">
        <f aca="false">tcofTTGPERCEO!C740</f>
        <v> ADU </v>
      </c>
      <c r="D742" s="2" t="n">
        <f aca="false">tcofTTGPERCEO!D740</f>
        <v>46</v>
      </c>
      <c r="E742" s="2" t="n">
        <f aca="false">tcofTTGPERCEO!E740</f>
        <v>1769</v>
      </c>
      <c r="F742" s="2" t="str">
        <f aca="false">tcofTTGPERCEO!F740</f>
        <v>24;</v>
      </c>
      <c r="G742" s="2" t="str">
        <f aca="false">LEFT(F742,FIND(";",F742)-1)</f>
        <v>24</v>
      </c>
      <c r="H742" s="2" t="n">
        <f aca="false">SUM(J742:AA742)</f>
        <v>0.36046890672016</v>
      </c>
      <c r="I742" s="2" t="n">
        <f aca="false">SUM(J742,K742,M742,N742,O742,P742,Q742,R742,T742,U742)</f>
        <v>0.357931486767996</v>
      </c>
      <c r="J742" s="2" t="n">
        <f aca="false">(tcofTTGPERCEO!H740/$AD742)*(J$2/$B$2)</f>
        <v>0</v>
      </c>
      <c r="K742" s="2" t="n">
        <f aca="false">(tcofTTGPERCEO!I740/$AD742)*(K$2/$B$2)</f>
        <v>0</v>
      </c>
      <c r="L742" s="2" t="n">
        <f aca="false">(tcofTTGPERCEO!J740/$AD742)*(L$2/$B$2)</f>
        <v>0</v>
      </c>
      <c r="M742" s="2" t="n">
        <f aca="false">(tcofTTGPERCEO!K740/$AD742)*(M$2/$B$2)</f>
        <v>0</v>
      </c>
      <c r="N742" s="2" t="n">
        <f aca="false">(tcofTTGPERCEO!L740/$AD742)*(N$2/$B$2)</f>
        <v>0.0167859347272587</v>
      </c>
      <c r="O742" s="2" t="n">
        <f aca="false">(tcofTTGPERCEO!M740/$AD742)*(O$2/$B$2)</f>
        <v>0.337252783993005</v>
      </c>
      <c r="P742" s="2" t="n">
        <f aca="false">(tcofTTGPERCEO!N740/$AD742)*(P$2/$B$2)</f>
        <v>0</v>
      </c>
      <c r="Q742" s="2" t="n">
        <f aca="false">(tcofTTGPERCEO!O740/$AD742)*(Q$2/$B$2)</f>
        <v>0</v>
      </c>
      <c r="R742" s="2" t="n">
        <f aca="false">(tcofTTGPERCEO!P740/$AD742)*(R$2/$B$2)</f>
        <v>0</v>
      </c>
      <c r="S742" s="2" t="n">
        <f aca="false">(tcofTTGPERCEO!Q740/$AD742)*(S$2/$B$2)</f>
        <v>0</v>
      </c>
      <c r="T742" s="2" t="n">
        <f aca="false">(tcofTTGPERCEO!R740/$AD742)*(T$2/$B$2)</f>
        <v>0.00196101123884474</v>
      </c>
      <c r="U742" s="2" t="n">
        <f aca="false">(tcofTTGPERCEO!S740/$AD742)*(U$2/$B$2)</f>
        <v>0.0019317568088882</v>
      </c>
      <c r="V742" s="2" t="n">
        <f aca="false">(tcofTTGPERCEO!T740/$AD742)*(V$2/$B$2)</f>
        <v>0</v>
      </c>
      <c r="W742" s="2" t="n">
        <f aca="false">(tcofTTGPERCEO!U740/$AD742)*(W$2/$B$2)</f>
        <v>0</v>
      </c>
      <c r="X742" s="2" t="n">
        <f aca="false">(tcofTTGPERCEO!V740/$AD742)*(X$2/$B$2)</f>
        <v>0</v>
      </c>
      <c r="Y742" s="2" t="n">
        <f aca="false">(tcofTTGPERCEO!W740/$AD742)*(Y$2/$B$2)</f>
        <v>0.00253741995216418</v>
      </c>
      <c r="Z742" s="2" t="n">
        <f aca="false">(tcofTTGPERCEO!X740/$AD742)*(Z$2/$B$2)</f>
        <v>0</v>
      </c>
      <c r="AA742" s="2" t="n">
        <f aca="false">(tcofTTGPERCEO!Y740/$AD742)*(AA$2/$B$2)</f>
        <v>0</v>
      </c>
      <c r="AD742" s="2" t="n">
        <f aca="false">SUM(tcofTTGPERCEO!H740:AA740)</f>
        <v>24</v>
      </c>
    </row>
    <row r="743" customFormat="false" ht="12.8" hidden="false" customHeight="false" outlineLevel="0" collapsed="false">
      <c r="A743" s="2" t="str">
        <f aca="false">tcofTTGPERCEO!A741</f>
        <v>../tcof/adu-metaok/boxe_sd.tei_corpo2_tto.cha </v>
      </c>
      <c r="B743" s="2" t="str">
        <f aca="false">tcofTTGPERCEO!B741</f>
        <v> ADULTES </v>
      </c>
      <c r="C743" s="2" t="str">
        <f aca="false">tcofTTGPERCEO!C741</f>
        <v> ADU </v>
      </c>
      <c r="D743" s="2" t="n">
        <f aca="false">tcofTTGPERCEO!D741</f>
        <v>11</v>
      </c>
      <c r="E743" s="2" t="n">
        <f aca="false">tcofTTGPERCEO!E741</f>
        <v>3002</v>
      </c>
      <c r="F743" s="2" t="str">
        <f aca="false">tcofTTGPERCEO!F741</f>
        <v>34;</v>
      </c>
      <c r="G743" s="2" t="str">
        <f aca="false">LEFT(F743,FIND(";",F743)-1)</f>
        <v>34</v>
      </c>
      <c r="H743" s="2" t="n">
        <f aca="false">SUM(J743:AA743)</f>
        <v>0.233768152282936</v>
      </c>
      <c r="I743" s="2" t="n">
        <f aca="false">SUM(J743,K743,M743,N743,O743,P743,Q743,R743,T743,U743)</f>
        <v>0.228145200652124</v>
      </c>
      <c r="J743" s="2" t="n">
        <f aca="false">(tcofTTGPERCEO!H741/$AD743)*(J$2/$B$2)</f>
        <v>0.00044426758536479</v>
      </c>
      <c r="K743" s="2" t="n">
        <f aca="false">(tcofTTGPERCEO!I741/$AD743)*(K$2/$B$2)</f>
        <v>0.000183472658779013</v>
      </c>
      <c r="L743" s="2" t="n">
        <f aca="false">(tcofTTGPERCEO!J741/$AD743)*(L$2/$B$2)</f>
        <v>0</v>
      </c>
      <c r="M743" s="2" t="n">
        <f aca="false">(tcofTTGPERCEO!K741/$AD743)*(M$2/$B$2)</f>
        <v>0.00719807834875865</v>
      </c>
      <c r="N743" s="2" t="n">
        <f aca="false">(tcofTTGPERCEO!L741/$AD743)*(N$2/$B$2)</f>
        <v>0.00591156831699111</v>
      </c>
      <c r="O743" s="2" t="n">
        <f aca="false">(tcofTTGPERCEO!M741/$AD743)*(O$2/$B$2)</f>
        <v>0.204826079408795</v>
      </c>
      <c r="P743" s="2" t="n">
        <f aca="false">(tcofTTGPERCEO!N741/$AD743)*(P$2/$B$2)</f>
        <v>0.000581468485724733</v>
      </c>
      <c r="Q743" s="2" t="n">
        <f aca="false">(tcofTTGPERCEO!O741/$AD743)*(Q$2/$B$2)</f>
        <v>0.00146643945213567</v>
      </c>
      <c r="R743" s="2" t="n">
        <f aca="false">(tcofTTGPERCEO!P741/$AD743)*(R$2/$B$2)</f>
        <v>2.63541460501907E-005</v>
      </c>
      <c r="S743" s="2" t="n">
        <f aca="false">(tcofTTGPERCEO!Q741/$AD743)*(S$2/$B$2)</f>
        <v>0.00183430726963499</v>
      </c>
      <c r="T743" s="2" t="n">
        <f aca="false">(tcofTTGPERCEO!R741/$AD743)*(T$2/$B$2)</f>
        <v>0.00498778945532249</v>
      </c>
      <c r="U743" s="2" t="n">
        <f aca="false">(tcofTTGPERCEO!S741/$AD743)*(U$2/$B$2)</f>
        <v>0.002519682794202</v>
      </c>
      <c r="V743" s="2" t="n">
        <f aca="false">(tcofTTGPERCEO!T741/$AD743)*(V$2/$B$2)</f>
        <v>0.000209072032149962</v>
      </c>
      <c r="W743" s="2" t="n">
        <f aca="false">(tcofTTGPERCEO!U741/$AD743)*(W$2/$B$2)</f>
        <v>0</v>
      </c>
      <c r="X743" s="2" t="n">
        <f aca="false">(tcofTTGPERCEO!V741/$AD743)*(X$2/$B$2)</f>
        <v>0</v>
      </c>
      <c r="Y743" s="2" t="n">
        <f aca="false">(tcofTTGPERCEO!W741/$AD743)*(Y$2/$B$2)</f>
        <v>0.00314419428855127</v>
      </c>
      <c r="Z743" s="2" t="n">
        <f aca="false">(tcofTTGPERCEO!X741/$AD743)*(Z$2/$B$2)</f>
        <v>0.000346063273432337</v>
      </c>
      <c r="AA743" s="2" t="n">
        <f aca="false">(tcofTTGPERCEO!Y741/$AD743)*(AA$2/$B$2)</f>
        <v>8.93147670436057E-005</v>
      </c>
      <c r="AD743" s="2" t="n">
        <f aca="false">SUM(tcofTTGPERCEO!H741:AA741)</f>
        <v>368</v>
      </c>
    </row>
    <row r="744" customFormat="false" ht="12.8" hidden="false" customHeight="false" outlineLevel="0" collapsed="false">
      <c r="A744" s="2" t="str">
        <f aca="false">tcofTTGPERCEO!A742</f>
        <v>../tcof/adu-metaok/bulletin_gur_09.tei_corpo2_tto.cha </v>
      </c>
      <c r="B744" s="2" t="str">
        <f aca="false">tcofTTGPERCEO!B742</f>
        <v> ADULTES </v>
      </c>
      <c r="C744" s="2" t="str">
        <f aca="false">tcofTTGPERCEO!C742</f>
        <v> ADU </v>
      </c>
      <c r="D744" s="2" t="n">
        <f aca="false">tcofTTGPERCEO!D742</f>
        <v>3</v>
      </c>
      <c r="E744" s="2" t="n">
        <f aca="false">tcofTTGPERCEO!E742</f>
        <v>2616</v>
      </c>
      <c r="F744" s="2" t="str">
        <f aca="false">tcofTTGPERCEO!F742</f>
        <v>54;</v>
      </c>
      <c r="G744" s="2" t="str">
        <f aca="false">LEFT(F744,FIND(";",F744)-1)</f>
        <v>54</v>
      </c>
      <c r="H744" s="2" t="n">
        <f aca="false">SUM(J744:AA744)</f>
        <v>0.254219099606512</v>
      </c>
      <c r="I744" s="2" t="n">
        <f aca="false">SUM(J744,K744,M744,N744,O744,P744,Q744,R744,T744,U744)</f>
        <v>0.247577347426896</v>
      </c>
      <c r="J744" s="2" t="n">
        <f aca="false">(tcofTTGPERCEO!H742/$AD744)*(J$2/$B$2)</f>
        <v>0.00122617853560682</v>
      </c>
      <c r="K744" s="2" t="n">
        <f aca="false">(tcofTTGPERCEO!I742/$AD744)*(K$2/$B$2)</f>
        <v>0.000843974230383458</v>
      </c>
      <c r="L744" s="2" t="n">
        <f aca="false">(tcofTTGPERCEO!J742/$AD744)*(L$2/$B$2)</f>
        <v>0</v>
      </c>
      <c r="M744" s="2" t="n">
        <f aca="false">(tcofTTGPERCEO!K742/$AD744)*(M$2/$B$2)</f>
        <v>0.00894896227142967</v>
      </c>
      <c r="N744" s="2" t="n">
        <f aca="false">(tcofTTGPERCEO!L742/$AD744)*(N$2/$B$2)</f>
        <v>0.00302146825090657</v>
      </c>
      <c r="O744" s="2" t="n">
        <f aca="false">(tcofTTGPERCEO!M742/$AD744)*(O$2/$B$2)</f>
        <v>0.227645629195278</v>
      </c>
      <c r="P744" s="2" t="n">
        <f aca="false">(tcofTTGPERCEO!N742/$AD744)*(P$2/$B$2)</f>
        <v>0.00114632358614304</v>
      </c>
      <c r="Q744" s="2" t="n">
        <f aca="false">(tcofTTGPERCEO!O742/$AD744)*(Q$2/$B$2)</f>
        <v>0.0024091505285086</v>
      </c>
      <c r="R744" s="2" t="n">
        <f aca="false">(tcofTTGPERCEO!P742/$AD744)*(R$2/$B$2)</f>
        <v>0</v>
      </c>
      <c r="S744" s="2" t="n">
        <f aca="false">(tcofTTGPERCEO!Q742/$AD744)*(S$2/$B$2)</f>
        <v>0.000324531286166191</v>
      </c>
      <c r="T744" s="2" t="n">
        <f aca="false">(tcofTTGPERCEO!R742/$AD744)*(T$2/$B$2)</f>
        <v>0.00117660674330684</v>
      </c>
      <c r="U744" s="2" t="n">
        <f aca="false">(tcofTTGPERCEO!S742/$AD744)*(U$2/$B$2)</f>
        <v>0.00115905408533292</v>
      </c>
      <c r="V744" s="2" t="n">
        <f aca="false">(tcofTTGPERCEO!T742/$AD744)*(V$2/$B$2)</f>
        <v>0</v>
      </c>
      <c r="W744" s="2" t="n">
        <f aca="false">(tcofTTGPERCEO!U742/$AD744)*(W$2/$B$2)</f>
        <v>0</v>
      </c>
      <c r="X744" s="2" t="n">
        <f aca="false">(tcofTTGPERCEO!V742/$AD744)*(X$2/$B$2)</f>
        <v>0</v>
      </c>
      <c r="Y744" s="2" t="n">
        <f aca="false">(tcofTTGPERCEO!W742/$AD744)*(Y$2/$B$2)</f>
        <v>0.00608980788519404</v>
      </c>
      <c r="Z744" s="2" t="n">
        <f aca="false">(tcofTTGPERCEO!X742/$AD744)*(Z$2/$B$2)</f>
        <v>0.000227413008255536</v>
      </c>
      <c r="AA744" s="2" t="n">
        <f aca="false">(tcofTTGPERCEO!Y742/$AD744)*(AA$2/$B$2)</f>
        <v>0</v>
      </c>
      <c r="AD744" s="2" t="n">
        <f aca="false">SUM(tcofTTGPERCEO!H742:AA742)</f>
        <v>80</v>
      </c>
    </row>
    <row r="745" customFormat="false" ht="12.8" hidden="false" customHeight="false" outlineLevel="0" collapsed="false">
      <c r="A745" s="2" t="str">
        <f aca="false">tcofTTGPERCEO!A743</f>
        <v>../tcof/adu-metaok/cadeaux_bon_08.tei_corpo2_tto.cha </v>
      </c>
      <c r="B745" s="2" t="str">
        <f aca="false">tcofTTGPERCEO!B743</f>
        <v> ADULTES </v>
      </c>
      <c r="C745" s="2" t="str">
        <f aca="false">tcofTTGPERCEO!C743</f>
        <v> ADU </v>
      </c>
      <c r="D745" s="2" t="n">
        <f aca="false">tcofTTGPERCEO!D743</f>
        <v>4</v>
      </c>
      <c r="E745" s="2" t="n">
        <f aca="false">tcofTTGPERCEO!E743</f>
        <v>1572</v>
      </c>
      <c r="F745" s="2" t="str">
        <f aca="false">tcofTTGPERCEO!F743</f>
        <v>21;</v>
      </c>
      <c r="G745" s="2" t="str">
        <f aca="false">LEFT(F745,FIND(";",F745)-1)</f>
        <v>21</v>
      </c>
      <c r="H745" s="2" t="n">
        <f aca="false">SUM(J745:AA745)</f>
        <v>0.295110635550376</v>
      </c>
      <c r="I745" s="2" t="n">
        <f aca="false">SUM(J745,K745,M745,N745,O745,P745,Q745,R745,T745,U745)</f>
        <v>0.289368645748311</v>
      </c>
      <c r="J745" s="2" t="n">
        <f aca="false">(tcofTTGPERCEO!H743/$AD745)*(J$2/$B$2)</f>
        <v>0.00172095233067624</v>
      </c>
      <c r="K745" s="2" t="n">
        <f aca="false">(tcofTTGPERCEO!I743/$AD745)*(K$2/$B$2)</f>
        <v>0.000789683490417271</v>
      </c>
      <c r="L745" s="2" t="n">
        <f aca="false">(tcofTTGPERCEO!J743/$AD745)*(L$2/$B$2)</f>
        <v>0</v>
      </c>
      <c r="M745" s="2" t="n">
        <f aca="false">(tcofTTGPERCEO!K743/$AD745)*(M$2/$B$2)</f>
        <v>0.00502397881904824</v>
      </c>
      <c r="N745" s="2" t="n">
        <f aca="false">(tcofTTGPERCEO!L743/$AD745)*(N$2/$B$2)</f>
        <v>0.00282710479616989</v>
      </c>
      <c r="O745" s="2" t="n">
        <f aca="false">(tcofTTGPERCEO!M743/$AD745)*(O$2/$B$2)</f>
        <v>0.275127271152188</v>
      </c>
      <c r="P745" s="2" t="n">
        <f aca="false">(tcofTTGPERCEO!N743/$AD745)*(P$2/$B$2)</f>
        <v>0</v>
      </c>
      <c r="Q745" s="2" t="n">
        <f aca="false">(tcofTTGPERCEO!O743/$AD745)*(Q$2/$B$2)</f>
        <v>0.00101437916989836</v>
      </c>
      <c r="R745" s="2" t="n">
        <f aca="false">(tcofTTGPERCEO!P743/$AD745)*(R$2/$B$2)</f>
        <v>0</v>
      </c>
      <c r="S745" s="2" t="n">
        <f aca="false">(tcofTTGPERCEO!Q743/$AD745)*(S$2/$B$2)</f>
        <v>0.000455482506899917</v>
      </c>
      <c r="T745" s="2" t="n">
        <f aca="false">(tcofTTGPERCEO!R743/$AD745)*(T$2/$B$2)</f>
        <v>0.0012385334140072</v>
      </c>
      <c r="U745" s="2" t="n">
        <f aca="false">(tcofTTGPERCEO!S743/$AD745)*(U$2/$B$2)</f>
        <v>0.00162674257590586</v>
      </c>
      <c r="V745" s="2" t="n">
        <f aca="false">(tcofTTGPERCEO!T743/$AD745)*(V$2/$B$2)</f>
        <v>0</v>
      </c>
      <c r="W745" s="2" t="n">
        <f aca="false">(tcofTTGPERCEO!U743/$AD745)*(W$2/$B$2)</f>
        <v>0</v>
      </c>
      <c r="X745" s="2" t="n">
        <f aca="false">(tcofTTGPERCEO!V743/$AD745)*(X$2/$B$2)</f>
        <v>0</v>
      </c>
      <c r="Y745" s="2" t="n">
        <f aca="false">(tcofTTGPERCEO!W743/$AD745)*(Y$2/$B$2)</f>
        <v>0.00480774306725846</v>
      </c>
      <c r="Z745" s="2" t="n">
        <f aca="false">(tcofTTGPERCEO!X743/$AD745)*(Z$2/$B$2)</f>
        <v>0.000478764227906391</v>
      </c>
      <c r="AA745" s="2" t="n">
        <f aca="false">(tcofTTGPERCEO!Y743/$AD745)*(AA$2/$B$2)</f>
        <v>0</v>
      </c>
      <c r="AD745" s="2" t="n">
        <f aca="false">SUM(tcofTTGPERCEO!H743:AA743)</f>
        <v>114</v>
      </c>
    </row>
    <row r="746" customFormat="false" ht="12.8" hidden="false" customHeight="false" outlineLevel="0" collapsed="false">
      <c r="A746" s="2" t="str">
        <f aca="false">tcofTTGPERCEO!A744</f>
        <v>../tcof/adu-metaok/cafe_leg_06.tei_corpo2_tto.cha </v>
      </c>
      <c r="B746" s="2" t="str">
        <f aca="false">tcofTTGPERCEO!B744</f>
        <v> ADULTES </v>
      </c>
      <c r="C746" s="2" t="str">
        <f aca="false">tcofTTGPERCEO!C744</f>
        <v> ADU </v>
      </c>
      <c r="D746" s="2" t="n">
        <f aca="false">tcofTTGPERCEO!D744</f>
        <v>2</v>
      </c>
      <c r="E746" s="2" t="n">
        <f aca="false">tcofTTGPERCEO!E744</f>
        <v>1254</v>
      </c>
      <c r="F746" s="2" t="str">
        <f aca="false">tcofTTGPERCEO!F744</f>
        <v>40;</v>
      </c>
      <c r="G746" s="2" t="str">
        <f aca="false">LEFT(F746,FIND(";",F746)-1)</f>
        <v>40</v>
      </c>
      <c r="H746" s="2" t="n">
        <f aca="false">SUM(J746:AA746)</f>
        <v>0.297308793851434</v>
      </c>
      <c r="I746" s="2" t="n">
        <f aca="false">SUM(J746,K746,M746,N746,O746,P746,Q746,R746,T746,U746)</f>
        <v>0.293013423960482</v>
      </c>
      <c r="J746" s="2" t="n">
        <f aca="false">(tcofTTGPERCEO!H744/$AD746)*(J$2/$B$2)</f>
        <v>0</v>
      </c>
      <c r="K746" s="2" t="n">
        <f aca="false">(tcofTTGPERCEO!I744/$AD746)*(K$2/$B$2)</f>
        <v>0.000271156379239665</v>
      </c>
      <c r="L746" s="2" t="n">
        <f aca="false">(tcofTTGPERCEO!J744/$AD746)*(L$2/$B$2)</f>
        <v>0</v>
      </c>
      <c r="M746" s="2" t="n">
        <f aca="false">(tcofTTGPERCEO!K744/$AD746)*(M$2/$B$2)</f>
        <v>0.0103506069645452</v>
      </c>
      <c r="N746" s="2" t="n">
        <f aca="false">(tcofTTGPERCEO!L744/$AD746)*(N$2/$B$2)</f>
        <v>0.00194150570339378</v>
      </c>
      <c r="O746" s="2" t="n">
        <f aca="false">(tcofTTGPERCEO!M744/$AD746)*(O$2/$B$2)</f>
        <v>0.274271842403949</v>
      </c>
      <c r="P746" s="2" t="n">
        <f aca="false">(tcofTTGPERCEO!N744/$AD746)*(P$2/$B$2)</f>
        <v>0.000368296734503789</v>
      </c>
      <c r="Q746" s="2" t="n">
        <f aca="false">(tcofTTGPERCEO!O744/$AD746)*(Q$2/$B$2)</f>
        <v>0.00185765823885001</v>
      </c>
      <c r="R746" s="2" t="n">
        <f aca="false">(tcofTTGPERCEO!P744/$AD746)*(R$2/$B$2)</f>
        <v>0</v>
      </c>
      <c r="S746" s="2" t="n">
        <f aca="false">(tcofTTGPERCEO!Q744/$AD746)*(S$2/$B$2)</f>
        <v>0.000312801239678256</v>
      </c>
      <c r="T746" s="2" t="n">
        <f aca="false">(tcofTTGPERCEO!R744/$AD746)*(T$2/$B$2)</f>
        <v>0.00283519697182372</v>
      </c>
      <c r="U746" s="2" t="n">
        <f aca="false">(tcofTTGPERCEO!S744/$AD746)*(U$2/$B$2)</f>
        <v>0.00111716056417631</v>
      </c>
      <c r="V746" s="2" t="n">
        <f aca="false">(tcofTTGPERCEO!T744/$AD746)*(V$2/$B$2)</f>
        <v>0.000231742493467427</v>
      </c>
      <c r="W746" s="2" t="n">
        <f aca="false">(tcofTTGPERCEO!U744/$AD746)*(W$2/$B$2)</f>
        <v>0</v>
      </c>
      <c r="X746" s="2" t="n">
        <f aca="false">(tcofTTGPERCEO!V744/$AD746)*(X$2/$B$2)</f>
        <v>0</v>
      </c>
      <c r="Y746" s="2" t="n">
        <f aca="false">(tcofTTGPERCEO!W744/$AD746)*(Y$2/$B$2)</f>
        <v>0.00293484717358749</v>
      </c>
      <c r="Z746" s="2" t="n">
        <f aca="false">(tcofTTGPERCEO!X744/$AD746)*(Z$2/$B$2)</f>
        <v>0.000657579782907573</v>
      </c>
      <c r="AA746" s="2" t="n">
        <f aca="false">(tcofTTGPERCEO!Y744/$AD746)*(AA$2/$B$2)</f>
        <v>0.000158399201311069</v>
      </c>
      <c r="AD746" s="2" t="n">
        <f aca="false">SUM(tcofTTGPERCEO!H744:AA744)</f>
        <v>83</v>
      </c>
    </row>
    <row r="747" customFormat="false" ht="12.8" hidden="false" customHeight="false" outlineLevel="0" collapsed="false">
      <c r="A747" s="2" t="str">
        <f aca="false">tcofTTGPERCEO!A745</f>
        <v>../tcof/adu-metaok/carr_mar_06.tei_corpo2_tto.cha </v>
      </c>
      <c r="B747" s="2" t="str">
        <f aca="false">tcofTTGPERCEO!B745</f>
        <v> ADULTES </v>
      </c>
      <c r="C747" s="2" t="str">
        <f aca="false">tcofTTGPERCEO!C745</f>
        <v> ADU </v>
      </c>
      <c r="D747" s="2" t="n">
        <f aca="false">tcofTTGPERCEO!D745</f>
        <v>0</v>
      </c>
      <c r="E747" s="2" t="n">
        <f aca="false">tcofTTGPERCEO!E745</f>
        <v>1073</v>
      </c>
      <c r="F747" s="2" t="str">
        <f aca="false">tcofTTGPERCEO!F745</f>
        <v>45;</v>
      </c>
      <c r="G747" s="2" t="str">
        <f aca="false">LEFT(F747,FIND(";",F747)-1)</f>
        <v>45</v>
      </c>
      <c r="H747" s="2" t="n">
        <f aca="false">SUM(J747:AA747)</f>
        <v>0.254501009312503</v>
      </c>
      <c r="I747" s="2" t="n">
        <f aca="false">SUM(J747,K747,M747,N747,O747,P747,Q747,R747,T747,U747)</f>
        <v>0.250527348763233</v>
      </c>
      <c r="J747" s="2" t="n">
        <f aca="false">(tcofTTGPERCEO!H745/$AD747)*(J$2/$B$2)</f>
        <v>0.000106856517264211</v>
      </c>
      <c r="K747" s="2" t="n">
        <f aca="false">(tcofTTGPERCEO!I745/$AD747)*(K$2/$B$2)</f>
        <v>0.000294195810155454</v>
      </c>
      <c r="L747" s="2" t="n">
        <f aca="false">(tcofTTGPERCEO!J745/$AD747)*(L$2/$B$2)</f>
        <v>0</v>
      </c>
      <c r="M747" s="2" t="n">
        <f aca="false">(tcofTTGPERCEO!K745/$AD747)*(M$2/$B$2)</f>
        <v>0.00374335676713398</v>
      </c>
      <c r="N747" s="2" t="n">
        <f aca="false">(tcofTTGPERCEO!L745/$AD747)*(N$2/$B$2)</f>
        <v>0.0094791160812755</v>
      </c>
      <c r="O747" s="2" t="n">
        <f aca="false">(tcofTTGPERCEO!M745/$AD747)*(O$2/$B$2)</f>
        <v>0.228141589171738</v>
      </c>
      <c r="P747" s="2" t="n">
        <f aca="false">(tcofTTGPERCEO!N745/$AD747)*(P$2/$B$2)</f>
        <v>0.000998974802739037</v>
      </c>
      <c r="Q747" s="2" t="n">
        <f aca="false">(tcofTTGPERCEO!O745/$AD747)*(Q$2/$B$2)</f>
        <v>0.00226743579153751</v>
      </c>
      <c r="R747" s="2" t="n">
        <f aca="false">(tcofTTGPERCEO!P745/$AD747)*(R$2/$B$2)</f>
        <v>0.000316938749884646</v>
      </c>
      <c r="S747" s="2" t="n">
        <f aca="false">(tcofTTGPERCEO!Q745/$AD747)*(S$2/$B$2)</f>
        <v>0.000848447806970434</v>
      </c>
      <c r="T747" s="2" t="n">
        <f aca="false">(tcofTTGPERCEO!R745/$AD747)*(T$2/$B$2)</f>
        <v>0.00184565763655975</v>
      </c>
      <c r="U747" s="2" t="n">
        <f aca="false">(tcofTTGPERCEO!S745/$AD747)*(U$2/$B$2)</f>
        <v>0.00333322743494435</v>
      </c>
      <c r="V747" s="2" t="n">
        <f aca="false">(tcofTTGPERCEO!T745/$AD747)*(V$2/$B$2)</f>
        <v>0.000251433032128058</v>
      </c>
      <c r="W747" s="2" t="n">
        <f aca="false">(tcofTTGPERCEO!U745/$AD747)*(W$2/$B$2)</f>
        <v>0</v>
      </c>
      <c r="X747" s="2" t="n">
        <f aca="false">(tcofTTGPERCEO!V745/$AD747)*(X$2/$B$2)</f>
        <v>0</v>
      </c>
      <c r="Y747" s="2" t="n">
        <f aca="false">(tcofTTGPERCEO!W745/$AD747)*(Y$2/$B$2)</f>
        <v>0.00238815995497806</v>
      </c>
      <c r="Z747" s="2" t="n">
        <f aca="false">(tcofTTGPERCEO!X745/$AD747)*(Z$2/$B$2)</f>
        <v>0.000356726287459664</v>
      </c>
      <c r="AA747" s="2" t="n">
        <f aca="false">(tcofTTGPERCEO!Y745/$AD747)*(AA$2/$B$2)</f>
        <v>0.000128893467733517</v>
      </c>
      <c r="AD747" s="2" t="n">
        <f aca="false">SUM(tcofTTGPERCEO!H745:AA745)</f>
        <v>153</v>
      </c>
    </row>
    <row r="748" customFormat="false" ht="12.8" hidden="false" customHeight="false" outlineLevel="0" collapsed="false">
      <c r="A748" s="2" t="str">
        <f aca="false">tcofTTGPERCEO!A746</f>
        <v>../tcof/adu-metaok/cartables_bar_08.tei_corpo2_tto.cha </v>
      </c>
      <c r="B748" s="2" t="str">
        <f aca="false">tcofTTGPERCEO!B746</f>
        <v> ADULTES </v>
      </c>
      <c r="C748" s="2" t="str">
        <f aca="false">tcofTTGPERCEO!C746</f>
        <v> ADU </v>
      </c>
      <c r="D748" s="2" t="n">
        <f aca="false">tcofTTGPERCEO!D746</f>
        <v>6</v>
      </c>
      <c r="E748" s="2" t="n">
        <f aca="false">tcofTTGPERCEO!E746</f>
        <v>3289</v>
      </c>
      <c r="F748" s="2" t="str">
        <f aca="false">tcofTTGPERCEO!F746</f>
        <v>20;</v>
      </c>
      <c r="G748" s="2" t="str">
        <f aca="false">LEFT(F748,FIND(";",F748)-1)</f>
        <v>20</v>
      </c>
      <c r="H748" s="2" t="n">
        <f aca="false">SUM(J748:AA748)</f>
        <v>0.324920273641437</v>
      </c>
      <c r="I748" s="2" t="n">
        <f aca="false">SUM(J748,K748,M748,N748,O748,P748,Q748,R748,T748,U748)</f>
        <v>0.320750842270401</v>
      </c>
      <c r="J748" s="2" t="n">
        <f aca="false">(tcofTTGPERCEO!H746/$AD748)*(J$2/$B$2)</f>
        <v>0</v>
      </c>
      <c r="K748" s="2" t="n">
        <f aca="false">(tcofTTGPERCEO!I746/$AD748)*(K$2/$B$2)</f>
        <v>0</v>
      </c>
      <c r="L748" s="2" t="n">
        <f aca="false">(tcofTTGPERCEO!J746/$AD748)*(L$2/$B$2)</f>
        <v>0</v>
      </c>
      <c r="M748" s="2" t="n">
        <f aca="false">(tcofTTGPERCEO!K746/$AD748)*(M$2/$B$2)</f>
        <v>0</v>
      </c>
      <c r="N748" s="2" t="n">
        <f aca="false">(tcofTTGPERCEO!L746/$AD748)*(N$2/$B$2)</f>
        <v>0.00671437389090348</v>
      </c>
      <c r="O748" s="2" t="n">
        <f aca="false">(tcofTTGPERCEO!M746/$AD748)*(O$2/$B$2)</f>
        <v>0.303527505593704</v>
      </c>
      <c r="P748" s="2" t="n">
        <f aca="false">(tcofTTGPERCEO!N746/$AD748)*(P$2/$B$2)</f>
        <v>0</v>
      </c>
      <c r="Q748" s="2" t="n">
        <f aca="false">(tcofTTGPERCEO!O746/$AD748)*(Q$2/$B$2)</f>
        <v>0.00192732042280688</v>
      </c>
      <c r="R748" s="2" t="n">
        <f aca="false">(tcofTTGPERCEO!P746/$AD748)*(R$2/$B$2)</f>
        <v>0</v>
      </c>
      <c r="S748" s="2" t="n">
        <f aca="false">(tcofTTGPERCEO!Q746/$AD748)*(S$2/$B$2)</f>
        <v>0</v>
      </c>
      <c r="T748" s="2" t="n">
        <f aca="false">(tcofTTGPERCEO!R746/$AD748)*(T$2/$B$2)</f>
        <v>0.00549083146876527</v>
      </c>
      <c r="U748" s="2" t="n">
        <f aca="false">(tcofTTGPERCEO!S746/$AD748)*(U$2/$B$2)</f>
        <v>0.00309081089422112</v>
      </c>
      <c r="V748" s="2" t="n">
        <f aca="false">(tcofTTGPERCEO!T746/$AD748)*(V$2/$B$2)</f>
        <v>0</v>
      </c>
      <c r="W748" s="2" t="n">
        <f aca="false">(tcofTTGPERCEO!U746/$AD748)*(W$2/$B$2)</f>
        <v>0</v>
      </c>
      <c r="X748" s="2" t="n">
        <f aca="false">(tcofTTGPERCEO!V746/$AD748)*(X$2/$B$2)</f>
        <v>0</v>
      </c>
      <c r="Y748" s="2" t="n">
        <f aca="false">(tcofTTGPERCEO!W746/$AD748)*(Y$2/$B$2)</f>
        <v>0.0040598719234627</v>
      </c>
      <c r="Z748" s="2" t="n">
        <f aca="false">(tcofTTGPERCEO!X746/$AD748)*(Z$2/$B$2)</f>
        <v>0</v>
      </c>
      <c r="AA748" s="2" t="n">
        <f aca="false">(tcofTTGPERCEO!Y746/$AD748)*(AA$2/$B$2)</f>
        <v>0.00010955944757349</v>
      </c>
      <c r="AD748" s="2" t="n">
        <f aca="false">SUM(tcofTTGPERCEO!H746:AA746)</f>
        <v>60</v>
      </c>
    </row>
    <row r="749" customFormat="false" ht="12.8" hidden="false" customHeight="false" outlineLevel="0" collapsed="false">
      <c r="A749" s="2" t="str">
        <f aca="false">tcofTTGPERCEO!A747</f>
        <v>../tcof/adu-metaok/cha_hey_07.tei_corpo2_tto.cha </v>
      </c>
      <c r="B749" s="2" t="str">
        <f aca="false">tcofTTGPERCEO!B747</f>
        <v> ADULTES </v>
      </c>
      <c r="C749" s="2" t="str">
        <f aca="false">tcofTTGPERCEO!C747</f>
        <v> ADU </v>
      </c>
      <c r="D749" s="2" t="n">
        <f aca="false">tcofTTGPERCEO!D747</f>
        <v>10</v>
      </c>
      <c r="E749" s="2" t="n">
        <f aca="false">tcofTTGPERCEO!E747</f>
        <v>1845</v>
      </c>
      <c r="F749" s="2" t="str">
        <f aca="false">tcofTTGPERCEO!F747</f>
        <v>18;</v>
      </c>
      <c r="G749" s="2" t="str">
        <f aca="false">LEFT(F749,FIND(";",F749)-1)</f>
        <v>18</v>
      </c>
      <c r="H749" s="2" t="n">
        <f aca="false">SUM(J749:AA749)</f>
        <v>0.254342514723658</v>
      </c>
      <c r="I749" s="2" t="n">
        <f aca="false">SUM(J749,K749,M749,N749,O749,P749,Q749,R749,T749,U749)</f>
        <v>0.247759223182368</v>
      </c>
      <c r="J749" s="2" t="n">
        <f aca="false">(tcofTTGPERCEO!H747/$AD749)*(J$2/$B$2)</f>
        <v>0.000170302574389836</v>
      </c>
      <c r="K749" s="2" t="n">
        <f aca="false">(tcofTTGPERCEO!I747/$AD749)*(K$2/$B$2)</f>
        <v>0.000703311858652882</v>
      </c>
      <c r="L749" s="2" t="n">
        <f aca="false">(tcofTTGPERCEO!J747/$AD749)*(L$2/$B$2)</f>
        <v>0</v>
      </c>
      <c r="M749" s="2" t="n">
        <f aca="false">(tcofTTGPERCEO!K747/$AD749)*(M$2/$B$2)</f>
        <v>0.00857608884345344</v>
      </c>
      <c r="N749" s="2" t="n">
        <f aca="false">(tcofTTGPERCEO!L747/$AD749)*(N$2/$B$2)</f>
        <v>0.00545542878635908</v>
      </c>
      <c r="O749" s="2" t="n">
        <f aca="false">(tcofTTGPERCEO!M747/$AD749)*(O$2/$B$2)</f>
        <v>0.2265917142453</v>
      </c>
      <c r="P749" s="2" t="n">
        <f aca="false">(tcofTTGPERCEO!N747/$AD749)*(P$2/$B$2)</f>
        <v>0.00127369287349227</v>
      </c>
      <c r="Q749" s="2" t="n">
        <f aca="false">(tcofTTGPERCEO!O747/$AD749)*(Q$2/$B$2)</f>
        <v>0.00200762544042384</v>
      </c>
      <c r="R749" s="2" t="n">
        <f aca="false">(tcofTTGPERCEO!P747/$AD749)*(R$2/$B$2)</f>
        <v>5.05121132628655E-005</v>
      </c>
      <c r="S749" s="2" t="n">
        <f aca="false">(tcofTTGPERCEO!Q747/$AD749)*(S$2/$B$2)</f>
        <v>0.000540885476943651</v>
      </c>
      <c r="T749" s="2" t="n">
        <f aca="false">(tcofTTGPERCEO!R747/$AD749)*(T$2/$B$2)</f>
        <v>0.00220613764370033</v>
      </c>
      <c r="U749" s="2" t="n">
        <f aca="false">(tcofTTGPERCEO!S747/$AD749)*(U$2/$B$2)</f>
        <v>0.000724408803333076</v>
      </c>
      <c r="V749" s="2" t="n">
        <f aca="false">(tcofTTGPERCEO!T747/$AD749)*(V$2/$B$2)</f>
        <v>0.000100180348738523</v>
      </c>
      <c r="W749" s="2" t="n">
        <f aca="false">(tcofTTGPERCEO!U747/$AD749)*(W$2/$B$2)</f>
        <v>0</v>
      </c>
      <c r="X749" s="2" t="n">
        <f aca="false">(tcofTTGPERCEO!V747/$AD749)*(X$2/$B$2)</f>
        <v>0</v>
      </c>
      <c r="Y749" s="2" t="n">
        <f aca="false">(tcofTTGPERCEO!W747/$AD749)*(Y$2/$B$2)</f>
        <v>0.00539201739834889</v>
      </c>
      <c r="Z749" s="2" t="n">
        <f aca="false">(tcofTTGPERCEO!X747/$AD749)*(Z$2/$B$2)</f>
        <v>0.000379021680425893</v>
      </c>
      <c r="AA749" s="2" t="n">
        <f aca="false">(tcofTTGPERCEO!Y747/$AD749)*(AA$2/$B$2)</f>
        <v>0.000171186636833578</v>
      </c>
      <c r="AD749" s="2" t="n">
        <f aca="false">SUM(tcofTTGPERCEO!H747:AA747)</f>
        <v>192</v>
      </c>
    </row>
    <row r="750" customFormat="false" ht="12.8" hidden="false" customHeight="false" outlineLevel="0" collapsed="false">
      <c r="A750" s="2" t="str">
        <f aca="false">tcofTTGPERCEO!A748</f>
        <v>../tcof/adu-metaok/chee_alb_sd.tei_corpo2_tto.cha </v>
      </c>
      <c r="B750" s="2" t="str">
        <f aca="false">tcofTTGPERCEO!B748</f>
        <v> ADULTES </v>
      </c>
      <c r="C750" s="2" t="str">
        <f aca="false">tcofTTGPERCEO!C748</f>
        <v> ADU </v>
      </c>
      <c r="D750" s="2" t="n">
        <f aca="false">tcofTTGPERCEO!D748</f>
        <v>0</v>
      </c>
      <c r="E750" s="2" t="n">
        <f aca="false">tcofTTGPERCEO!E748</f>
        <v>1245</v>
      </c>
      <c r="F750" s="2" t="str">
        <f aca="false">tcofTTGPERCEO!F748</f>
        <v>21;</v>
      </c>
      <c r="G750" s="2" t="str">
        <f aca="false">LEFT(F750,FIND(";",F750)-1)</f>
        <v>21</v>
      </c>
      <c r="H750" s="2" t="n">
        <f aca="false">SUM(J750:AA750)</f>
        <v>0.213421246645921</v>
      </c>
      <c r="I750" s="2" t="n">
        <f aca="false">SUM(J750,K750,M750,N750,O750,P750,Q750,R750,T750,U750)</f>
        <v>0.209968795274713</v>
      </c>
      <c r="J750" s="2" t="n">
        <f aca="false">(tcofTTGPERCEO!H748/$AD750)*(J$2/$B$2)</f>
        <v>0</v>
      </c>
      <c r="K750" s="2" t="n">
        <f aca="false">(tcofTTGPERCEO!I748/$AD750)*(K$2/$B$2)</f>
        <v>0.000625166096580339</v>
      </c>
      <c r="L750" s="2" t="n">
        <f aca="false">(tcofTTGPERCEO!J748/$AD750)*(L$2/$B$2)</f>
        <v>0</v>
      </c>
      <c r="M750" s="2" t="n">
        <f aca="false">(tcofTTGPERCEO!K748/$AD750)*(M$2/$B$2)</f>
        <v>0</v>
      </c>
      <c r="N750" s="2" t="n">
        <f aca="false">(tcofTTGPERCEO!L748/$AD750)*(N$2/$B$2)</f>
        <v>0.00895249852120464</v>
      </c>
      <c r="O750" s="2" t="n">
        <f aca="false">(tcofTTGPERCEO!M748/$AD750)*(O$2/$B$2)</f>
        <v>0.182678591329544</v>
      </c>
      <c r="P750" s="2" t="n">
        <f aca="false">(tcofTTGPERCEO!N748/$AD750)*(P$2/$B$2)</f>
        <v>0</v>
      </c>
      <c r="Q750" s="2" t="n">
        <f aca="false">(tcofTTGPERCEO!O748/$AD750)*(Q$2/$B$2)</f>
        <v>0.00214146713645209</v>
      </c>
      <c r="R750" s="2" t="n">
        <f aca="false">(tcofTTGPERCEO!P748/$AD750)*(R$2/$B$2)</f>
        <v>0</v>
      </c>
      <c r="S750" s="2" t="n">
        <f aca="false">(tcofTTGPERCEO!Q748/$AD750)*(S$2/$B$2)</f>
        <v>0.000721180635924869</v>
      </c>
      <c r="T750" s="2" t="n">
        <f aca="false">(tcofTTGPERCEO!R748/$AD750)*(T$2/$B$2)</f>
        <v>0.00784404495537896</v>
      </c>
      <c r="U750" s="2" t="n">
        <f aca="false">(tcofTTGPERCEO!S748/$AD750)*(U$2/$B$2)</f>
        <v>0.00772702723555281</v>
      </c>
      <c r="V750" s="2" t="n">
        <f aca="false">(tcofTTGPERCEO!T748/$AD750)*(V$2/$B$2)</f>
        <v>0.000534295193272124</v>
      </c>
      <c r="W750" s="2" t="n">
        <f aca="false">(tcofTTGPERCEO!U748/$AD750)*(W$2/$B$2)</f>
        <v>0</v>
      </c>
      <c r="X750" s="2" t="n">
        <f aca="false">(tcofTTGPERCEO!V748/$AD750)*(X$2/$B$2)</f>
        <v>0</v>
      </c>
      <c r="Y750" s="2" t="n">
        <f aca="false">(tcofTTGPERCEO!W748/$AD750)*(Y$2/$B$2)</f>
        <v>0.00169161330144279</v>
      </c>
      <c r="Z750" s="2" t="n">
        <f aca="false">(tcofTTGPERCEO!X748/$AD750)*(Z$2/$B$2)</f>
        <v>0.000505362240567857</v>
      </c>
      <c r="AA750" s="2" t="n">
        <f aca="false">(tcofTTGPERCEO!Y748/$AD750)*(AA$2/$B$2)</f>
        <v>0</v>
      </c>
      <c r="AD750" s="2" t="n">
        <f aca="false">SUM(tcofTTGPERCEO!H748:AA748)</f>
        <v>36</v>
      </c>
    </row>
    <row r="751" customFormat="false" ht="12.8" hidden="false" customHeight="false" outlineLevel="0" collapsed="false">
      <c r="A751" s="2" t="str">
        <f aca="false">tcofTTGPERCEO!A749</f>
        <v>../tcof/adu-metaok/christine_pru.tei_corpo2_tto.cha </v>
      </c>
      <c r="B751" s="2" t="str">
        <f aca="false">tcofTTGPERCEO!B749</f>
        <v> ADULTES </v>
      </c>
      <c r="C751" s="2" t="str">
        <f aca="false">tcofTTGPERCEO!C749</f>
        <v> ADU </v>
      </c>
      <c r="D751" s="2" t="n">
        <f aca="false">tcofTTGPERCEO!D749</f>
        <v>0</v>
      </c>
      <c r="E751" s="2" t="n">
        <f aca="false">tcofTTGPERCEO!E749</f>
        <v>5058</v>
      </c>
      <c r="F751" s="2" t="str">
        <f aca="false">tcofTTGPERCEO!F749</f>
        <v>35;</v>
      </c>
      <c r="G751" s="2" t="str">
        <f aca="false">LEFT(F751,FIND(";",F751)-1)</f>
        <v>35</v>
      </c>
      <c r="H751" s="2" t="n">
        <f aca="false">SUM(J751:AA751)</f>
        <v>0.290906598902877</v>
      </c>
      <c r="I751" s="2" t="n">
        <f aca="false">SUM(J751,K751,M751,N751,O751,P751,Q751,R751,T751,U751)</f>
        <v>0.286559720351457</v>
      </c>
      <c r="J751" s="2" t="n">
        <f aca="false">(tcofTTGPERCEO!H749/$AD751)*(J$2/$B$2)</f>
        <v>0.00041583921778723</v>
      </c>
      <c r="K751" s="2" t="n">
        <f aca="false">(tcofTTGPERCEO!I749/$AD751)*(K$2/$B$2)</f>
        <v>0.000512184271897146</v>
      </c>
      <c r="L751" s="2" t="n">
        <f aca="false">(tcofTTGPERCEO!J749/$AD751)*(L$2/$B$2)</f>
        <v>0</v>
      </c>
      <c r="M751" s="2" t="n">
        <f aca="false">(tcofTTGPERCEO!K749/$AD751)*(M$2/$B$2)</f>
        <v>0.00642120987615302</v>
      </c>
      <c r="N751" s="2" t="n">
        <f aca="false">(tcofTTGPERCEO!L749/$AD751)*(N$2/$B$2)</f>
        <v>0.0046380414025518</v>
      </c>
      <c r="O751" s="2" t="n">
        <f aca="false">(tcofTTGPERCEO!M749/$AD751)*(O$2/$B$2)</f>
        <v>0.268176912572751</v>
      </c>
      <c r="P751" s="2" t="n">
        <f aca="false">(tcofTTGPERCEO!N749/$AD751)*(P$2/$B$2)</f>
        <v>0.000572906031450339</v>
      </c>
      <c r="Q751" s="2" t="n">
        <f aca="false">(tcofTTGPERCEO!O749/$AD751)*(Q$2/$B$2)</f>
        <v>0.00154804853237501</v>
      </c>
      <c r="R751" s="2" t="n">
        <f aca="false">(tcofTTGPERCEO!P749/$AD751)*(R$2/$B$2)</f>
        <v>9.08812318946336E-005</v>
      </c>
      <c r="S751" s="2" t="n">
        <f aca="false">(tcofTTGPERCEO!Q749/$AD751)*(S$2/$B$2)</f>
        <v>0.000486579706166176</v>
      </c>
      <c r="T751" s="2" t="n">
        <f aca="false">(tcofTTGPERCEO!R749/$AD751)*(T$2/$B$2)</f>
        <v>0.00170111818309423</v>
      </c>
      <c r="U751" s="2" t="n">
        <f aca="false">(tcofTTGPERCEO!S749/$AD751)*(U$2/$B$2)</f>
        <v>0.00248257903150291</v>
      </c>
      <c r="V751" s="2" t="n">
        <f aca="false">(tcofTTGPERCEO!T749/$AD751)*(V$2/$B$2)</f>
        <v>0.000154494995644952</v>
      </c>
      <c r="W751" s="2" t="n">
        <f aca="false">(tcofTTGPERCEO!U749/$AD751)*(W$2/$B$2)</f>
        <v>0</v>
      </c>
      <c r="X751" s="2" t="n">
        <f aca="false">(tcofTTGPERCEO!V749/$AD751)*(X$2/$B$2)</f>
        <v>0</v>
      </c>
      <c r="Y751" s="2" t="n">
        <f aca="false">(tcofTTGPERCEO!W749/$AD751)*(Y$2/$B$2)</f>
        <v>0.00317941777138645</v>
      </c>
      <c r="Z751" s="2" t="n">
        <f aca="false">(tcofTTGPERCEO!X749/$AD751)*(Z$2/$B$2)</f>
        <v>0.000438386521938382</v>
      </c>
      <c r="AA751" s="2" t="n">
        <f aca="false">(tcofTTGPERCEO!Y749/$AD751)*(AA$2/$B$2)</f>
        <v>8.79995562839275E-005</v>
      </c>
      <c r="AD751" s="2" t="n">
        <f aca="false">SUM(tcofTTGPERCEO!H749:AA749)</f>
        <v>747</v>
      </c>
    </row>
    <row r="752" customFormat="false" ht="12.8" hidden="false" customHeight="false" outlineLevel="0" collapsed="false">
      <c r="A752" s="2" t="str">
        <f aca="false">tcofTTGPERCEO!A750</f>
        <v>../tcof/adu-metaok/cine_sao_07.tei_corpo2_tto.cha </v>
      </c>
      <c r="B752" s="2" t="str">
        <f aca="false">tcofTTGPERCEO!B750</f>
        <v> ADULTES </v>
      </c>
      <c r="C752" s="2" t="str">
        <f aca="false">tcofTTGPERCEO!C750</f>
        <v> ADU </v>
      </c>
      <c r="D752" s="2" t="n">
        <f aca="false">tcofTTGPERCEO!D750</f>
        <v>0</v>
      </c>
      <c r="E752" s="2" t="n">
        <f aca="false">tcofTTGPERCEO!E750</f>
        <v>1254</v>
      </c>
      <c r="F752" s="2" t="str">
        <f aca="false">tcofTTGPERCEO!F750</f>
        <v>28;</v>
      </c>
      <c r="G752" s="2" t="str">
        <f aca="false">LEFT(F752,FIND(";",F752)-1)</f>
        <v>28</v>
      </c>
      <c r="H752" s="2" t="n">
        <f aca="false">SUM(J752:AA752)</f>
        <v>0.272880487616696</v>
      </c>
      <c r="I752" s="2" t="n">
        <f aca="false">SUM(J752,K752,M752,N752,O752,P752,Q752,R752,T752,U752)</f>
        <v>0.272880487616696</v>
      </c>
      <c r="J752" s="2" t="n">
        <f aca="false">(tcofTTGPERCEO!H750/$AD752)*(J$2/$B$2)</f>
        <v>0</v>
      </c>
      <c r="K752" s="2" t="n">
        <f aca="false">(tcofTTGPERCEO!I750/$AD752)*(K$2/$B$2)</f>
        <v>0.000900239179075689</v>
      </c>
      <c r="L752" s="2" t="n">
        <f aca="false">(tcofTTGPERCEO!J750/$AD752)*(L$2/$B$2)</f>
        <v>0</v>
      </c>
      <c r="M752" s="2" t="n">
        <f aca="false">(tcofTTGPERCEO!K750/$AD752)*(M$2/$B$2)</f>
        <v>0.00859100378057249</v>
      </c>
      <c r="N752" s="2" t="n">
        <f aca="false">(tcofTTGPERCEO!L750/$AD752)*(N$2/$B$2)</f>
        <v>0.00966869840290101</v>
      </c>
      <c r="O752" s="2" t="n">
        <f aca="false">(tcofTTGPERCEO!M750/$AD752)*(O$2/$B$2)</f>
        <v>0.242822004474963</v>
      </c>
      <c r="P752" s="2" t="n">
        <f aca="false">(tcofTTGPERCEO!N750/$AD752)*(P$2/$B$2)</f>
        <v>0</v>
      </c>
      <c r="Q752" s="2" t="n">
        <f aca="false">(tcofTTGPERCEO!O750/$AD752)*(Q$2/$B$2)</f>
        <v>0.00154185633824551</v>
      </c>
      <c r="R752" s="2" t="n">
        <f aca="false">(tcofTTGPERCEO!P750/$AD752)*(R$2/$B$2)</f>
        <v>0</v>
      </c>
      <c r="S752" s="2" t="n">
        <f aca="false">(tcofTTGPERCEO!Q750/$AD752)*(S$2/$B$2)</f>
        <v>0</v>
      </c>
      <c r="T752" s="2" t="n">
        <f aca="false">(tcofTTGPERCEO!R750/$AD752)*(T$2/$B$2)</f>
        <v>0.00564771236787285</v>
      </c>
      <c r="U752" s="2" t="n">
        <f aca="false">(tcofTTGPERCEO!S750/$AD752)*(U$2/$B$2)</f>
        <v>0.00370897307306535</v>
      </c>
      <c r="V752" s="2" t="n">
        <f aca="false">(tcofTTGPERCEO!T750/$AD752)*(V$2/$B$2)</f>
        <v>0</v>
      </c>
      <c r="W752" s="2" t="n">
        <f aca="false">(tcofTTGPERCEO!U750/$AD752)*(W$2/$B$2)</f>
        <v>0</v>
      </c>
      <c r="X752" s="2" t="n">
        <f aca="false">(tcofTTGPERCEO!V750/$AD752)*(X$2/$B$2)</f>
        <v>0</v>
      </c>
      <c r="Y752" s="2" t="n">
        <f aca="false">(tcofTTGPERCEO!W750/$AD752)*(Y$2/$B$2)</f>
        <v>0</v>
      </c>
      <c r="Z752" s="2" t="n">
        <f aca="false">(tcofTTGPERCEO!X750/$AD752)*(Z$2/$B$2)</f>
        <v>0</v>
      </c>
      <c r="AA752" s="2" t="n">
        <f aca="false">(tcofTTGPERCEO!Y750/$AD752)*(AA$2/$B$2)</f>
        <v>0</v>
      </c>
      <c r="AD752" s="2" t="n">
        <f aca="false">SUM(tcofTTGPERCEO!H750:AA750)</f>
        <v>25</v>
      </c>
    </row>
    <row r="753" customFormat="false" ht="12.8" hidden="false" customHeight="false" outlineLevel="0" collapsed="false">
      <c r="A753" s="2" t="str">
        <f aca="false">tcofTTGPERCEO!A751</f>
        <v>../tcof/adu-metaok/comb_bach_08.tei_corpo2_tto.cha </v>
      </c>
      <c r="B753" s="2" t="str">
        <f aca="false">tcofTTGPERCEO!B751</f>
        <v> ADULTES </v>
      </c>
      <c r="C753" s="2" t="str">
        <f aca="false">tcofTTGPERCEO!C751</f>
        <v> ADU </v>
      </c>
      <c r="D753" s="2" t="n">
        <f aca="false">tcofTTGPERCEO!D751</f>
        <v>28</v>
      </c>
      <c r="E753" s="2" t="n">
        <f aca="false">tcofTTGPERCEO!E751</f>
        <v>2496</v>
      </c>
      <c r="F753" s="2" t="str">
        <f aca="false">tcofTTGPERCEO!F751</f>
        <v>22;</v>
      </c>
      <c r="G753" s="2" t="str">
        <f aca="false">LEFT(F753,FIND(";",F753)-1)</f>
        <v>22</v>
      </c>
      <c r="H753" s="2" t="n">
        <f aca="false">SUM(J753:AA753)</f>
        <v>0.260419548768439</v>
      </c>
      <c r="I753" s="2" t="n">
        <f aca="false">SUM(J753,K753,M753,N753,O753,P753,Q753,R753,T753,U753)</f>
        <v>0.254635773616113</v>
      </c>
      <c r="J753" s="2" t="n">
        <f aca="false">(tcofTTGPERCEO!H751/$AD753)*(J$2/$B$2)</f>
        <v>0.000227702606426522</v>
      </c>
      <c r="K753" s="2" t="n">
        <f aca="false">(tcofTTGPERCEO!I751/$AD753)*(K$2/$B$2)</f>
        <v>0.000125381501264023</v>
      </c>
      <c r="L753" s="2" t="n">
        <f aca="false">(tcofTTGPERCEO!J751/$AD753)*(L$2/$B$2)</f>
        <v>0</v>
      </c>
      <c r="M753" s="2" t="n">
        <f aca="false">(tcofTTGPERCEO!K751/$AD753)*(M$2/$B$2)</f>
        <v>0</v>
      </c>
      <c r="N753" s="2" t="n">
        <f aca="false">(tcofTTGPERCEO!L751/$AD753)*(N$2/$B$2)</f>
        <v>0.00628420509009351</v>
      </c>
      <c r="O753" s="2" t="n">
        <f aca="false">(tcofTTGPERCEO!M751/$AD753)*(O$2/$B$2)</f>
        <v>0.23673454475275</v>
      </c>
      <c r="P753" s="2" t="n">
        <f aca="false">(tcofTTGPERCEO!N751/$AD753)*(P$2/$B$2)</f>
        <v>0.000596045690102233</v>
      </c>
      <c r="Q753" s="2" t="n">
        <f aca="false">(tcofTTGPERCEO!O751/$AD753)*(Q$2/$B$2)</f>
        <v>0.00429486445193734</v>
      </c>
      <c r="R753" s="2" t="n">
        <f aca="false">(tcofTTGPERCEO!P751/$AD753)*(R$2/$B$2)</f>
        <v>0.000135074174741925</v>
      </c>
      <c r="S753" s="2" t="n">
        <f aca="false">(tcofTTGPERCEO!Q751/$AD753)*(S$2/$B$2)</f>
        <v>0.00101246529388895</v>
      </c>
      <c r="T753" s="2" t="n">
        <f aca="false">(tcofTTGPERCEO!R751/$AD753)*(T$2/$B$2)</f>
        <v>0.00262196488759185</v>
      </c>
      <c r="U753" s="2" t="n">
        <f aca="false">(tcofTTGPERCEO!S751/$AD753)*(U$2/$B$2)</f>
        <v>0.00361599046120577</v>
      </c>
      <c r="V753" s="2" t="n">
        <f aca="false">(tcofTTGPERCEO!T751/$AD753)*(V$2/$B$2)</f>
        <v>0.000267891740359282</v>
      </c>
      <c r="W753" s="2" t="n">
        <f aca="false">(tcofTTGPERCEO!U751/$AD753)*(W$2/$B$2)</f>
        <v>0</v>
      </c>
      <c r="X753" s="2" t="n">
        <f aca="false">(tcofTTGPERCEO!V751/$AD753)*(X$2/$B$2)</f>
        <v>0</v>
      </c>
      <c r="Y753" s="2" t="n">
        <f aca="false">(tcofTTGPERCEO!W751/$AD753)*(Y$2/$B$2)</f>
        <v>0.0040711807589041</v>
      </c>
      <c r="Z753" s="2" t="n">
        <f aca="false">(tcofTTGPERCEO!X751/$AD753)*(Z$2/$B$2)</f>
        <v>0.000304061960898767</v>
      </c>
      <c r="AA753" s="2" t="n">
        <f aca="false">(tcofTTGPERCEO!Y751/$AD753)*(AA$2/$B$2)</f>
        <v>0.000128175398275392</v>
      </c>
      <c r="AD753" s="2" t="n">
        <f aca="false">SUM(tcofTTGPERCEO!H751:AA751)</f>
        <v>359</v>
      </c>
    </row>
    <row r="754" customFormat="false" ht="12.8" hidden="false" customHeight="false" outlineLevel="0" collapsed="false">
      <c r="A754" s="2" t="str">
        <f aca="false">tcofTTGPERCEO!A752</f>
        <v>../tcof/adu-metaok/comptines_cou_10.tei_corpo2_tto.cha </v>
      </c>
      <c r="B754" s="2" t="str">
        <f aca="false">tcofTTGPERCEO!B752</f>
        <v> ADULTES </v>
      </c>
      <c r="C754" s="2" t="str">
        <f aca="false">tcofTTGPERCEO!C752</f>
        <v> ADU </v>
      </c>
      <c r="D754" s="2" t="n">
        <f aca="false">tcofTTGPERCEO!D752</f>
        <v>0</v>
      </c>
      <c r="E754" s="2" t="n">
        <f aca="false">tcofTTGPERCEO!E752</f>
        <v>2395</v>
      </c>
      <c r="F754" s="2" t="str">
        <f aca="false">tcofTTGPERCEO!F752</f>
        <v>60;</v>
      </c>
      <c r="G754" s="2" t="str">
        <f aca="false">LEFT(F754,FIND(";",F754)-1)</f>
        <v>60</v>
      </c>
      <c r="H754" s="2" t="n">
        <f aca="false">SUM(J754:AA754)</f>
        <v>0.232595798572575</v>
      </c>
      <c r="I754" s="2" t="n">
        <f aca="false">SUM(J754,K754,M754,N754,O754,P754,Q754,R754,T754,U754)</f>
        <v>0.225153517752468</v>
      </c>
      <c r="J754" s="2" t="n">
        <f aca="false">(tcofTTGPERCEO!H752/$AD754)*(J$2/$B$2)</f>
        <v>6.98677228265995E-005</v>
      </c>
      <c r="K754" s="2" t="n">
        <f aca="false">(tcofTTGPERCEO!I752/$AD754)*(K$2/$B$2)</f>
        <v>0.000480896997369492</v>
      </c>
      <c r="L754" s="2" t="n">
        <f aca="false">(tcofTTGPERCEO!J752/$AD754)*(L$2/$B$2)</f>
        <v>0</v>
      </c>
      <c r="M754" s="2" t="n">
        <f aca="false">(tcofTTGPERCEO!K752/$AD754)*(M$2/$B$2)</f>
        <v>0.00183568456849839</v>
      </c>
      <c r="N754" s="2" t="n">
        <f aca="false">(tcofTTGPERCEO!L752/$AD754)*(N$2/$B$2)</f>
        <v>0.00998547911980518</v>
      </c>
      <c r="O754" s="2" t="n">
        <f aca="false">(tcofTTGPERCEO!M752/$AD754)*(O$2/$B$2)</f>
        <v>0.204297359534224</v>
      </c>
      <c r="P754" s="2" t="n">
        <f aca="false">(tcofTTGPERCEO!N752/$AD754)*(P$2/$B$2)</f>
        <v>0.000457223082792098</v>
      </c>
      <c r="Q754" s="2" t="n">
        <f aca="false">(tcofTTGPERCEO!O752/$AD754)*(Q$2/$B$2)</f>
        <v>0.00222383125708486</v>
      </c>
      <c r="R754" s="2" t="n">
        <f aca="false">(tcofTTGPERCEO!P752/$AD754)*(R$2/$B$2)</f>
        <v>0.000290120855663638</v>
      </c>
      <c r="S754" s="2" t="n">
        <f aca="false">(tcofTTGPERCEO!Q752/$AD754)*(S$2/$B$2)</f>
        <v>0.00188616474011119</v>
      </c>
      <c r="T754" s="2" t="n">
        <f aca="false">(tcofTTGPERCEO!R752/$AD754)*(T$2/$B$2)</f>
        <v>0.00432428119334994</v>
      </c>
      <c r="U754" s="2" t="n">
        <f aca="false">(tcofTTGPERCEO!S752/$AD754)*(U$2/$B$2)</f>
        <v>0.00118877342085428</v>
      </c>
      <c r="V754" s="2" t="n">
        <f aca="false">(tcofTTGPERCEO!T752/$AD754)*(V$2/$B$2)</f>
        <v>8.21992605034037E-005</v>
      </c>
      <c r="W754" s="2" t="n">
        <f aca="false">(tcofTTGPERCEO!U752/$AD754)*(W$2/$B$2)</f>
        <v>0</v>
      </c>
      <c r="X754" s="2" t="n">
        <f aca="false">(tcofTTGPERCEO!V752/$AD754)*(X$2/$B$2)</f>
        <v>0</v>
      </c>
      <c r="Y754" s="2" t="n">
        <f aca="false">(tcofTTGPERCEO!W752/$AD754)*(Y$2/$B$2)</f>
        <v>0.00494471580421739</v>
      </c>
      <c r="Z754" s="2" t="n">
        <f aca="false">(tcofTTGPERCEO!X752/$AD754)*(Z$2/$B$2)</f>
        <v>0.000388740185052198</v>
      </c>
      <c r="AA754" s="2" t="n">
        <f aca="false">(tcofTTGPERCEO!Y752/$AD754)*(AA$2/$B$2)</f>
        <v>0.000140460830222423</v>
      </c>
      <c r="AD754" s="2" t="n">
        <f aca="false">SUM(tcofTTGPERCEO!H752:AA752)</f>
        <v>468</v>
      </c>
    </row>
    <row r="755" customFormat="false" ht="12.8" hidden="false" customHeight="false" outlineLevel="0" collapsed="false">
      <c r="A755" s="2" t="str">
        <f aca="false">tcofTTGPERCEO!A753</f>
        <v>../tcof/adu-metaok/confavc_dau_12.tei_corpo2_tto.cha </v>
      </c>
      <c r="B755" s="2" t="str">
        <f aca="false">tcofTTGPERCEO!B753</f>
        <v> ADULTES </v>
      </c>
      <c r="C755" s="2" t="str">
        <f aca="false">tcofTTGPERCEO!C753</f>
        <v> ADU </v>
      </c>
      <c r="D755" s="2" t="n">
        <f aca="false">tcofTTGPERCEO!D753</f>
        <v>74</v>
      </c>
      <c r="E755" s="2" t="n">
        <f aca="false">tcofTTGPERCEO!E753</f>
        <v>3172</v>
      </c>
      <c r="F755" s="2" t="str">
        <f aca="false">tcofTTGPERCEO!F753</f>
        <v>45;</v>
      </c>
      <c r="G755" s="2" t="str">
        <f aca="false">LEFT(F755,FIND(";",F755)-1)</f>
        <v>45</v>
      </c>
      <c r="H755" s="2" t="n">
        <f aca="false">SUM(J755:AA755)</f>
        <v>0.110239509738005</v>
      </c>
      <c r="I755" s="2" t="n">
        <f aca="false">SUM(J755,K755,M755,N755,O755,P755,Q755,R755,T755,U755)</f>
        <v>0.106061040263648</v>
      </c>
      <c r="J755" s="2" t="n">
        <f aca="false">(tcofTTGPERCEO!H753/$AD755)*(J$2/$B$2)</f>
        <v>0</v>
      </c>
      <c r="K755" s="2" t="n">
        <f aca="false">(tcofTTGPERCEO!I753/$AD755)*(K$2/$B$2)</f>
        <v>0</v>
      </c>
      <c r="L755" s="2" t="n">
        <f aca="false">(tcofTTGPERCEO!J753/$AD755)*(L$2/$B$2)</f>
        <v>0</v>
      </c>
      <c r="M755" s="2" t="n">
        <f aca="false">(tcofTTGPERCEO!K753/$AD755)*(M$2/$B$2)</f>
        <v>0.00511369272653124</v>
      </c>
      <c r="N755" s="2" t="n">
        <f aca="false">(tcofTTGPERCEO!L753/$AD755)*(N$2/$B$2)</f>
        <v>0.00575517762077441</v>
      </c>
      <c r="O755" s="2" t="n">
        <f aca="false">(tcofTTGPERCEO!M753/$AD755)*(O$2/$B$2)</f>
        <v>0.0722684537127867</v>
      </c>
      <c r="P755" s="2" t="n">
        <f aca="false">(tcofTTGPERCEO!N753/$AD755)*(P$2/$B$2)</f>
        <v>0</v>
      </c>
      <c r="Q755" s="2" t="n">
        <f aca="false">(tcofTTGPERCEO!O753/$AD755)*(Q$2/$B$2)</f>
        <v>0.00275331488972412</v>
      </c>
      <c r="R755" s="2" t="n">
        <f aca="false">(tcofTTGPERCEO!P753/$AD755)*(R$2/$B$2)</f>
        <v>0</v>
      </c>
      <c r="S755" s="2" t="n">
        <f aca="false">(tcofTTGPERCEO!Q753/$AD755)*(S$2/$B$2)</f>
        <v>0.00370892898475647</v>
      </c>
      <c r="T755" s="2" t="n">
        <f aca="false">(tcofTTGPERCEO!R753/$AD755)*(T$2/$B$2)</f>
        <v>0.0201704013138316</v>
      </c>
      <c r="U755" s="2" t="n">
        <f aca="false">(tcofTTGPERCEO!S753/$AD755)*(U$2/$B$2)</f>
        <v>0</v>
      </c>
      <c r="V755" s="2" t="n">
        <f aca="false">(tcofTTGPERCEO!T753/$AD755)*(V$2/$B$2)</f>
        <v>0</v>
      </c>
      <c r="W755" s="2" t="n">
        <f aca="false">(tcofTTGPERCEO!U753/$AD755)*(W$2/$B$2)</f>
        <v>0</v>
      </c>
      <c r="X755" s="2" t="n">
        <f aca="false">(tcofTTGPERCEO!V753/$AD755)*(X$2/$B$2)</f>
        <v>0</v>
      </c>
      <c r="Y755" s="2" t="n">
        <f aca="false">(tcofTTGPERCEO!W753/$AD755)*(Y$2/$B$2)</f>
        <v>0</v>
      </c>
      <c r="Z755" s="2" t="n">
        <f aca="false">(tcofTTGPERCEO!X753/$AD755)*(Z$2/$B$2)</f>
        <v>0</v>
      </c>
      <c r="AA755" s="2" t="n">
        <f aca="false">(tcofTTGPERCEO!Y753/$AD755)*(AA$2/$B$2)</f>
        <v>0.00046954048960067</v>
      </c>
      <c r="AD755" s="2" t="n">
        <f aca="false">SUM(tcofTTGPERCEO!H753:AA753)</f>
        <v>14</v>
      </c>
    </row>
    <row r="756" customFormat="false" ht="12.8" hidden="false" customHeight="false" outlineLevel="0" collapsed="false">
      <c r="A756" s="2" t="str">
        <f aca="false">tcofTTGPERCEO!A754</f>
        <v>../tcof/adu-metaok/consultation_ger_08.tei_corpo2_tto.cha </v>
      </c>
      <c r="B756" s="2" t="str">
        <f aca="false">tcofTTGPERCEO!B754</f>
        <v> ADULTES </v>
      </c>
      <c r="C756" s="2" t="str">
        <f aca="false">tcofTTGPERCEO!C754</f>
        <v> ADU </v>
      </c>
      <c r="D756" s="2" t="n">
        <f aca="false">tcofTTGPERCEO!D754</f>
        <v>5</v>
      </c>
      <c r="E756" s="2" t="n">
        <f aca="false">tcofTTGPERCEO!E754</f>
        <v>2358</v>
      </c>
      <c r="F756" s="2" t="str">
        <f aca="false">tcofTTGPERCEO!F754</f>
        <v>40;02.12</v>
      </c>
      <c r="G756" s="2" t="str">
        <f aca="false">LEFT(F756,FIND(";",F756)-1)</f>
        <v>40</v>
      </c>
      <c r="H756" s="2" t="n">
        <f aca="false">SUM(J756:AA756)</f>
        <v>0.258560959968408</v>
      </c>
      <c r="I756" s="2" t="n">
        <f aca="false">SUM(J756,K756,M756,N756,O756,P756,Q756,R756,T756,U756)</f>
        <v>0.249537238680475</v>
      </c>
      <c r="J756" s="2" t="n">
        <f aca="false">(tcofTTGPERCEO!H754/$AD756)*(J$2/$B$2)</f>
        <v>0.000351592411643533</v>
      </c>
      <c r="K756" s="2" t="n">
        <f aca="false">(tcofTTGPERCEO!I754/$AD756)*(K$2/$B$2)</f>
        <v>0.000362999668982133</v>
      </c>
      <c r="L756" s="2" t="n">
        <f aca="false">(tcofTTGPERCEO!J754/$AD756)*(L$2/$B$2)</f>
        <v>0</v>
      </c>
      <c r="M756" s="2" t="n">
        <f aca="false">(tcofTTGPERCEO!K754/$AD756)*(M$2/$B$2)</f>
        <v>0.00307921282457795</v>
      </c>
      <c r="N756" s="2" t="n">
        <f aca="false">(tcofTTGPERCEO!L754/$AD756)*(N$2/$B$2)</f>
        <v>0.00476503953547989</v>
      </c>
      <c r="O756" s="2" t="n">
        <f aca="false">(tcofTTGPERCEO!M754/$AD756)*(O$2/$B$2)</f>
        <v>0.233901124382245</v>
      </c>
      <c r="P756" s="2" t="n">
        <f aca="false">(tcofTTGPERCEO!N754/$AD756)*(P$2/$B$2)</f>
        <v>0.00115043227283173</v>
      </c>
      <c r="Q756" s="2" t="n">
        <f aca="false">(tcofTTGPERCEO!O754/$AD756)*(Q$2/$B$2)</f>
        <v>0.00145067128598367</v>
      </c>
      <c r="R756" s="2" t="n">
        <f aca="false">(tcofTTGPERCEO!P754/$AD756)*(R$2/$B$2)</f>
        <v>0.00020856614508538</v>
      </c>
      <c r="S756" s="2" t="n">
        <f aca="false">(tcofTTGPERCEO!Q754/$AD756)*(S$2/$B$2)</f>
        <v>0.00167500018666421</v>
      </c>
      <c r="T756" s="2" t="n">
        <f aca="false">(tcofTTGPERCEO!R754/$AD756)*(T$2/$B$2)</f>
        <v>0.00202426966590425</v>
      </c>
      <c r="U756" s="2" t="n">
        <f aca="false">(tcofTTGPERCEO!S754/$AD756)*(U$2/$B$2)</f>
        <v>0.00224333048774114</v>
      </c>
      <c r="V756" s="2" t="n">
        <f aca="false">(tcofTTGPERCEO!T754/$AD756)*(V$2/$B$2)</f>
        <v>0.000206823945782758</v>
      </c>
      <c r="W756" s="2" t="n">
        <f aca="false">(tcofTTGPERCEO!U754/$AD756)*(W$2/$B$2)</f>
        <v>0</v>
      </c>
      <c r="X756" s="2" t="n">
        <f aca="false">(tcofTTGPERCEO!V754/$AD756)*(X$2/$B$2)</f>
        <v>0</v>
      </c>
      <c r="Y756" s="2" t="n">
        <f aca="false">(tcofTTGPERCEO!W754/$AD756)*(Y$2/$B$2)</f>
        <v>0.00687558954779973</v>
      </c>
      <c r="Z756" s="2" t="n">
        <f aca="false">(tcofTTGPERCEO!X754/$AD756)*(Z$2/$B$2)</f>
        <v>0.000195624093123042</v>
      </c>
      <c r="AA756" s="2" t="n">
        <f aca="false">(tcofTTGPERCEO!Y754/$AD756)*(AA$2/$B$2)</f>
        <v>7.06835145635417E-005</v>
      </c>
      <c r="AD756" s="2" t="n">
        <f aca="false">SUM(tcofTTGPERCEO!H754:AA754)</f>
        <v>186</v>
      </c>
    </row>
    <row r="757" customFormat="false" ht="12.8" hidden="false" customHeight="false" outlineLevel="0" collapsed="false">
      <c r="A757" s="2" t="str">
        <f aca="false">tcofTTGPERCEO!A755</f>
        <v>../tcof/adu-metaok/conv_cai_06.tei_corpo2_tto.cha </v>
      </c>
      <c r="B757" s="2" t="str">
        <f aca="false">tcofTTGPERCEO!B755</f>
        <v> ADULTES </v>
      </c>
      <c r="C757" s="2" t="str">
        <f aca="false">tcofTTGPERCEO!C755</f>
        <v> ADU </v>
      </c>
      <c r="D757" s="2" t="n">
        <f aca="false">tcofTTGPERCEO!D755</f>
        <v>2</v>
      </c>
      <c r="E757" s="2" t="n">
        <f aca="false">tcofTTGPERCEO!E755</f>
        <v>2021</v>
      </c>
      <c r="F757" s="2" t="str">
        <f aca="false">tcofTTGPERCEO!F755</f>
        <v>45;</v>
      </c>
      <c r="G757" s="2" t="str">
        <f aca="false">LEFT(F757,FIND(";",F757)-1)</f>
        <v>45</v>
      </c>
      <c r="H757" s="2" t="n">
        <f aca="false">SUM(J757:AA757)</f>
        <v>0.284595714027077</v>
      </c>
      <c r="I757" s="2" t="n">
        <f aca="false">SUM(J757,K757,M757,N757,O757,P757,Q757,R757,T757,U757)</f>
        <v>0.280301567306642</v>
      </c>
      <c r="J757" s="2" t="n">
        <f aca="false">(tcofTTGPERCEO!H755/$AD757)*(J$2/$B$2)</f>
        <v>0.00153778166181713</v>
      </c>
      <c r="K757" s="2" t="n">
        <f aca="false">(tcofTTGPERCEO!I755/$AD757)*(K$2/$B$2)</f>
        <v>0.00022283147996923</v>
      </c>
      <c r="L757" s="2" t="n">
        <f aca="false">(tcofTTGPERCEO!J755/$AD757)*(L$2/$B$2)</f>
        <v>0</v>
      </c>
      <c r="M757" s="2" t="n">
        <f aca="false">(tcofTTGPERCEO!K755/$AD757)*(M$2/$B$2)</f>
        <v>0.00248090043168347</v>
      </c>
      <c r="N757" s="2" t="n">
        <f aca="false">(tcofTTGPERCEO!L755/$AD757)*(N$2/$B$2)</f>
        <v>0.00598310544733973</v>
      </c>
      <c r="O757" s="2" t="n">
        <f aca="false">(tcofTTGPERCEO!M755/$AD757)*(O$2/$B$2)</f>
        <v>0.262956997420288</v>
      </c>
      <c r="P757" s="2" t="n">
        <f aca="false">(tcofTTGPERCEO!N755/$AD757)*(P$2/$B$2)</f>
        <v>0.00060531938542207</v>
      </c>
      <c r="Q757" s="2" t="n">
        <f aca="false">(tcofTTGPERCEO!O755/$AD757)*(Q$2/$B$2)</f>
        <v>0.000954119021191526</v>
      </c>
      <c r="R757" s="2" t="n">
        <f aca="false">(tcofTTGPERCEO!P755/$AD757)*(R$2/$B$2)</f>
        <v>0</v>
      </c>
      <c r="S757" s="2" t="n">
        <f aca="false">(tcofTTGPERCEO!Q755/$AD757)*(S$2/$B$2)</f>
        <v>0.000642636210230081</v>
      </c>
      <c r="T757" s="2" t="n">
        <f aca="false">(tcofTTGPERCEO!R755/$AD757)*(T$2/$B$2)</f>
        <v>0.0034948715147728</v>
      </c>
      <c r="U757" s="2" t="n">
        <f aca="false">(tcofTTGPERCEO!S755/$AD757)*(U$2/$B$2)</f>
        <v>0.00206564094415768</v>
      </c>
      <c r="V757" s="2" t="n">
        <f aca="false">(tcofTTGPERCEO!T755/$AD757)*(V$2/$B$2)</f>
        <v>0</v>
      </c>
      <c r="W757" s="2" t="n">
        <f aca="false">(tcofTTGPERCEO!U755/$AD757)*(W$2/$B$2)</f>
        <v>0</v>
      </c>
      <c r="X757" s="2" t="n">
        <f aca="false">(tcofTTGPERCEO!V755/$AD757)*(X$2/$B$2)</f>
        <v>0</v>
      </c>
      <c r="Y757" s="2" t="n">
        <f aca="false">(tcofTTGPERCEO!W755/$AD757)*(Y$2/$B$2)</f>
        <v>0.00331623201668983</v>
      </c>
      <c r="Z757" s="2" t="n">
        <f aca="false">(tcofTTGPERCEO!X755/$AD757)*(Z$2/$B$2)</f>
        <v>0.000270193673174894</v>
      </c>
      <c r="AA757" s="2" t="n">
        <f aca="false">(tcofTTGPERCEO!Y755/$AD757)*(AA$2/$B$2)</f>
        <v>6.5084820340687E-005</v>
      </c>
      <c r="AD757" s="2" t="n">
        <f aca="false">SUM(tcofTTGPERCEO!H755:AA755)</f>
        <v>202</v>
      </c>
    </row>
    <row r="758" customFormat="false" ht="12.8" hidden="false" customHeight="false" outlineLevel="0" collapsed="false">
      <c r="A758" s="2" t="str">
        <f aca="false">tcofTTGPERCEO!A756</f>
        <v>../tcof/adu-metaok/conversation_kri_08_part1.tei_corpo2_tto.cha </v>
      </c>
      <c r="B758" s="2" t="str">
        <f aca="false">tcofTTGPERCEO!B756</f>
        <v> ADULTES </v>
      </c>
      <c r="C758" s="2" t="str">
        <f aca="false">tcofTTGPERCEO!C756</f>
        <v> ADU </v>
      </c>
      <c r="D758" s="2" t="n">
        <f aca="false">tcofTTGPERCEO!D756</f>
        <v>2</v>
      </c>
      <c r="E758" s="2" t="n">
        <f aca="false">tcofTTGPERCEO!E756</f>
        <v>1667</v>
      </c>
      <c r="F758" s="2" t="str">
        <f aca="false">tcofTTGPERCEO!F756</f>
        <v>20;</v>
      </c>
      <c r="G758" s="2" t="str">
        <f aca="false">LEFT(F758,FIND(";",F758)-1)</f>
        <v>20</v>
      </c>
      <c r="H758" s="2" t="n">
        <f aca="false">SUM(J758:AA758)</f>
        <v>0.295790834040583</v>
      </c>
      <c r="I758" s="2" t="n">
        <f aca="false">SUM(J758,K758,M758,N758,O758,P758,Q758,R758,T758,U758)</f>
        <v>0.286296967826557</v>
      </c>
      <c r="J758" s="2" t="n">
        <f aca="false">(tcofTTGPERCEO!H756/$AD758)*(J$2/$B$2)</f>
        <v>0</v>
      </c>
      <c r="K758" s="2" t="n">
        <f aca="false">(tcofTTGPERCEO!I756/$AD758)*(K$2/$B$2)</f>
        <v>0</v>
      </c>
      <c r="L758" s="2" t="n">
        <f aca="false">(tcofTTGPERCEO!J756/$AD758)*(L$2/$B$2)</f>
        <v>0</v>
      </c>
      <c r="M758" s="2" t="n">
        <f aca="false">(tcofTTGPERCEO!K756/$AD758)*(M$2/$B$2)</f>
        <v>0.00357958490857187</v>
      </c>
      <c r="N758" s="2" t="n">
        <f aca="false">(tcofTTGPERCEO!L756/$AD758)*(N$2/$B$2)</f>
        <v>0</v>
      </c>
      <c r="O758" s="2" t="n">
        <f aca="false">(tcofTTGPERCEO!M756/$AD758)*(O$2/$B$2)</f>
        <v>0.278233546794229</v>
      </c>
      <c r="P758" s="2" t="n">
        <f aca="false">(tcofTTGPERCEO!N756/$AD758)*(P$2/$B$2)</f>
        <v>0.000764215724095363</v>
      </c>
      <c r="Q758" s="2" t="n">
        <f aca="false">(tcofTTGPERCEO!O756/$AD758)*(Q$2/$B$2)</f>
        <v>0</v>
      </c>
      <c r="R758" s="2" t="n">
        <f aca="false">(tcofTTGPERCEO!P756/$AD758)*(R$2/$B$2)</f>
        <v>0.000242458143661754</v>
      </c>
      <c r="S758" s="2" t="n">
        <f aca="false">(tcofTTGPERCEO!Q756/$AD758)*(S$2/$B$2)</f>
        <v>0.000649062572332382</v>
      </c>
      <c r="T758" s="2" t="n">
        <f aca="false">(tcofTTGPERCEO!R756/$AD758)*(T$2/$B$2)</f>
        <v>0</v>
      </c>
      <c r="U758" s="2" t="n">
        <f aca="false">(tcofTTGPERCEO!S756/$AD758)*(U$2/$B$2)</f>
        <v>0.00347716225599877</v>
      </c>
      <c r="V758" s="2" t="n">
        <f aca="false">(tcofTTGPERCEO!T756/$AD758)*(V$2/$B$2)</f>
        <v>0.000480865673944912</v>
      </c>
      <c r="W758" s="2" t="n">
        <f aca="false">(tcofTTGPERCEO!U756/$AD758)*(W$2/$B$2)</f>
        <v>0</v>
      </c>
      <c r="X758" s="2" t="n">
        <f aca="false">(tcofTTGPERCEO!V756/$AD758)*(X$2/$B$2)</f>
        <v>0</v>
      </c>
      <c r="Y758" s="2" t="n">
        <f aca="false">(tcofTTGPERCEO!W756/$AD758)*(Y$2/$B$2)</f>
        <v>0.00608980788519404</v>
      </c>
      <c r="Z758" s="2" t="n">
        <f aca="false">(tcofTTGPERCEO!X756/$AD758)*(Z$2/$B$2)</f>
        <v>0.00227413008255536</v>
      </c>
      <c r="AA758" s="2" t="n">
        <f aca="false">(tcofTTGPERCEO!Y756/$AD758)*(AA$2/$B$2)</f>
        <v>0</v>
      </c>
      <c r="AD758" s="2" t="n">
        <f aca="false">SUM(tcofTTGPERCEO!H756:AA756)</f>
        <v>40</v>
      </c>
    </row>
    <row r="759" customFormat="false" ht="12.8" hidden="false" customHeight="false" outlineLevel="0" collapsed="false">
      <c r="A759" s="2" t="str">
        <f aca="false">tcofTTGPERCEO!A757</f>
        <v>../tcof/adu-metaok/conversation_kri_08_part2.tei_corpo2_tto.cha </v>
      </c>
      <c r="B759" s="2" t="str">
        <f aca="false">tcofTTGPERCEO!B757</f>
        <v> ADULTES </v>
      </c>
      <c r="C759" s="2" t="str">
        <f aca="false">tcofTTGPERCEO!C757</f>
        <v> ADU </v>
      </c>
      <c r="D759" s="2" t="n">
        <f aca="false">tcofTTGPERCEO!D757</f>
        <v>0</v>
      </c>
      <c r="E759" s="2" t="n">
        <f aca="false">tcofTTGPERCEO!E757</f>
        <v>1551</v>
      </c>
      <c r="F759" s="2" t="str">
        <f aca="false">tcofTTGPERCEO!F757</f>
        <v>20;</v>
      </c>
      <c r="G759" s="2" t="str">
        <f aca="false">LEFT(F759,FIND(";",F759)-1)</f>
        <v>20</v>
      </c>
      <c r="H759" s="2" t="n">
        <f aca="false">SUM(J759:AA759)</f>
        <v>0.272523039203079</v>
      </c>
      <c r="I759" s="2" t="n">
        <f aca="false">SUM(J759,K759,M759,N759,O759,P759,Q759,R759,T759,U759)</f>
        <v>0.268171008752754</v>
      </c>
      <c r="J759" s="2" t="n">
        <f aca="false">(tcofTTGPERCEO!H757/$AD759)*(J$2/$B$2)</f>
        <v>0.000363312158698317</v>
      </c>
      <c r="K759" s="2" t="n">
        <f aca="false">(tcofTTGPERCEO!I757/$AD759)*(K$2/$B$2)</f>
        <v>0.00150039863179281</v>
      </c>
      <c r="L759" s="2" t="n">
        <f aca="false">(tcofTTGPERCEO!J757/$AD759)*(L$2/$B$2)</f>
        <v>0</v>
      </c>
      <c r="M759" s="2" t="n">
        <f aca="false">(tcofTTGPERCEO!K757/$AD759)*(M$2/$B$2)</f>
        <v>0.00477277987809583</v>
      </c>
      <c r="N759" s="2" t="n">
        <f aca="false">(tcofTTGPERCEO!L757/$AD759)*(N$2/$B$2)</f>
        <v>0.00716199881696371</v>
      </c>
      <c r="O759" s="2" t="n">
        <f aca="false">(tcofTTGPERCEO!M757/$AD759)*(O$2/$B$2)</f>
        <v>0.247318708261537</v>
      </c>
      <c r="P759" s="2" t="n">
        <f aca="false">(tcofTTGPERCEO!N757/$AD759)*(P$2/$B$2)</f>
        <v>0</v>
      </c>
      <c r="Q759" s="2" t="n">
        <f aca="false">(tcofTTGPERCEO!O757/$AD759)*(Q$2/$B$2)</f>
        <v>0.000856586854580837</v>
      </c>
      <c r="R759" s="2" t="n">
        <f aca="false">(tcofTTGPERCEO!P757/$AD759)*(R$2/$B$2)</f>
        <v>0</v>
      </c>
      <c r="S759" s="2" t="n">
        <f aca="false">(tcofTTGPERCEO!Q757/$AD759)*(S$2/$B$2)</f>
        <v>0</v>
      </c>
      <c r="T759" s="2" t="n">
        <f aca="false">(tcofTTGPERCEO!R757/$AD759)*(T$2/$B$2)</f>
        <v>0.00104587266071719</v>
      </c>
      <c r="U759" s="2" t="n">
        <f aca="false">(tcofTTGPERCEO!S757/$AD759)*(U$2/$B$2)</f>
        <v>0.00515135149036854</v>
      </c>
      <c r="V759" s="2" t="n">
        <f aca="false">(tcofTTGPERCEO!T757/$AD759)*(V$2/$B$2)</f>
        <v>0</v>
      </c>
      <c r="W759" s="2" t="n">
        <f aca="false">(tcofTTGPERCEO!U757/$AD759)*(W$2/$B$2)</f>
        <v>0</v>
      </c>
      <c r="X759" s="2" t="n">
        <f aca="false">(tcofTTGPERCEO!V757/$AD759)*(X$2/$B$2)</f>
        <v>0</v>
      </c>
      <c r="Y759" s="2" t="n">
        <f aca="false">(tcofTTGPERCEO!W757/$AD759)*(Y$2/$B$2)</f>
        <v>0.0040598719234627</v>
      </c>
      <c r="Z759" s="2" t="n">
        <f aca="false">(tcofTTGPERCEO!X757/$AD759)*(Z$2/$B$2)</f>
        <v>0</v>
      </c>
      <c r="AA759" s="2" t="n">
        <f aca="false">(tcofTTGPERCEO!Y757/$AD759)*(AA$2/$B$2)</f>
        <v>0.000292158526862639</v>
      </c>
      <c r="AD759" s="2" t="n">
        <f aca="false">SUM(tcofTTGPERCEO!H757:AA757)</f>
        <v>45</v>
      </c>
    </row>
    <row r="760" customFormat="false" ht="12.8" hidden="false" customHeight="false" outlineLevel="0" collapsed="false">
      <c r="A760" s="2" t="str">
        <f aca="false">tcofTTGPERCEO!A758</f>
        <v>../tcof/adu-metaok/conversation_mat_08.tei_corpo2_tto.cha </v>
      </c>
      <c r="B760" s="2" t="str">
        <f aca="false">tcofTTGPERCEO!B758</f>
        <v> ADULTES </v>
      </c>
      <c r="C760" s="2" t="str">
        <f aca="false">tcofTTGPERCEO!C758</f>
        <v> ADU </v>
      </c>
      <c r="D760" s="2" t="n">
        <f aca="false">tcofTTGPERCEO!D758</f>
        <v>3</v>
      </c>
      <c r="E760" s="2" t="n">
        <f aca="false">tcofTTGPERCEO!E758</f>
        <v>2305</v>
      </c>
      <c r="F760" s="2" t="str">
        <f aca="false">tcofTTGPERCEO!F758</f>
        <v>30;</v>
      </c>
      <c r="G760" s="2" t="str">
        <f aca="false">LEFT(F760,FIND(";",F760)-1)</f>
        <v>30</v>
      </c>
      <c r="H760" s="2" t="n">
        <f aca="false">SUM(J760:AA760)</f>
        <v>0.266775002503928</v>
      </c>
      <c r="I760" s="2" t="n">
        <f aca="false">SUM(J760,K760,M760,N760,O760,P760,Q760,R760,T760,U760)</f>
        <v>0.259951474106984</v>
      </c>
      <c r="J760" s="2" t="n">
        <f aca="false">(tcofTTGPERCEO!H758/$AD760)*(J$2/$B$2)</f>
        <v>0.000304640629964427</v>
      </c>
      <c r="K760" s="2" t="n">
        <f aca="false">(tcofTTGPERCEO!I758/$AD760)*(K$2/$B$2)</f>
        <v>0.000559154769612229</v>
      </c>
      <c r="L760" s="2" t="n">
        <f aca="false">(tcofTTGPERCEO!J758/$AD760)*(L$2/$B$2)</f>
        <v>0</v>
      </c>
      <c r="M760" s="2" t="n">
        <f aca="false">(tcofTTGPERCEO!K758/$AD760)*(M$2/$B$2)</f>
        <v>0.00533602719290217</v>
      </c>
      <c r="N760" s="2" t="n">
        <f aca="false">(tcofTTGPERCEO!L758/$AD760)*(N$2/$B$2)</f>
        <v>0.00350315159525399</v>
      </c>
      <c r="O760" s="2" t="n">
        <f aca="false">(tcofTTGPERCEO!M758/$AD760)*(O$2/$B$2)</f>
        <v>0.241942214603677</v>
      </c>
      <c r="P760" s="2" t="n">
        <f aca="false">(tcofTTGPERCEO!N758/$AD760)*(P$2/$B$2)</f>
        <v>0.00113920356386886</v>
      </c>
      <c r="Q760" s="2" t="n">
        <f aca="false">(tcofTTGPERCEO!O758/$AD760)*(Q$2/$B$2)</f>
        <v>0.0021547681745667</v>
      </c>
      <c r="R760" s="2" t="n">
        <f aca="false">(tcofTTGPERCEO!P758/$AD760)*(R$2/$B$2)</f>
        <v>6.02380481147216E-005</v>
      </c>
      <c r="S760" s="2" t="n">
        <f aca="false">(tcofTTGPERCEO!Q758/$AD760)*(S$2/$B$2)</f>
        <v>0.00112880447362153</v>
      </c>
      <c r="T760" s="2" t="n">
        <f aca="false">(tcofTTGPERCEO!R758/$AD760)*(T$2/$B$2)</f>
        <v>0.00380022053738856</v>
      </c>
      <c r="U760" s="2" t="n">
        <f aca="false">(tcofTTGPERCEO!S758/$AD760)*(U$2/$B$2)</f>
        <v>0.0011518549916352</v>
      </c>
      <c r="V760" s="2" t="n">
        <f aca="false">(tcofTTGPERCEO!T758/$AD760)*(V$2/$B$2)</f>
        <v>0.000358409197971363</v>
      </c>
      <c r="W760" s="2" t="n">
        <f aca="false">(tcofTTGPERCEO!U758/$AD760)*(W$2/$B$2)</f>
        <v>0</v>
      </c>
      <c r="X760" s="2" t="n">
        <f aca="false">(tcofTTGPERCEO!V758/$AD760)*(X$2/$B$2)</f>
        <v>0</v>
      </c>
      <c r="Y760" s="2" t="n">
        <f aca="false">(tcofTTGPERCEO!W758/$AD760)*(Y$2/$B$2)</f>
        <v>0.00529548511756004</v>
      </c>
      <c r="Z760" s="2" t="n">
        <f aca="false">(tcofTTGPERCEO!X758/$AD760)*(Z$2/$B$2)</f>
        <v>0</v>
      </c>
      <c r="AA760" s="2" t="n">
        <f aca="false">(tcofTTGPERCEO!Y758/$AD760)*(AA$2/$B$2)</f>
        <v>4.08296077913626E-005</v>
      </c>
      <c r="AD760" s="2" t="n">
        <f aca="false">SUM(tcofTTGPERCEO!H758:AA758)</f>
        <v>161</v>
      </c>
    </row>
    <row r="761" customFormat="false" ht="12.8" hidden="false" customHeight="false" outlineLevel="0" collapsed="false">
      <c r="A761" s="2" t="str">
        <f aca="false">tcofTTGPERCEO!A759</f>
        <v>../tcof/adu-metaok/coree_ghu_14.tei_corpo2_tto.cha </v>
      </c>
      <c r="B761" s="2" t="str">
        <f aca="false">tcofTTGPERCEO!B759</f>
        <v> ADULTES </v>
      </c>
      <c r="C761" s="2" t="str">
        <f aca="false">tcofTTGPERCEO!C759</f>
        <v> ADU </v>
      </c>
      <c r="D761" s="2" t="n">
        <f aca="false">tcofTTGPERCEO!D759</f>
        <v>17</v>
      </c>
      <c r="E761" s="2" t="n">
        <f aca="false">tcofTTGPERCEO!E759</f>
        <v>5034</v>
      </c>
      <c r="F761" s="2" t="str">
        <f aca="false">tcofTTGPERCEO!F759</f>
        <v>22;</v>
      </c>
      <c r="G761" s="2" t="str">
        <f aca="false">LEFT(F761,FIND(";",F761)-1)</f>
        <v>22</v>
      </c>
      <c r="H761" s="2" t="n">
        <f aca="false">SUM(J761:AA761)</f>
        <v>0.257277588548324</v>
      </c>
      <c r="I761" s="2" t="n">
        <f aca="false">SUM(J761,K761,M761,N761,O761,P761,Q761,R761,T761,U761)</f>
        <v>0.252953481207474</v>
      </c>
      <c r="J761" s="2" t="n">
        <f aca="false">(tcofTTGPERCEO!H759/$AD761)*(J$2/$B$2)</f>
        <v>0.000114329000988981</v>
      </c>
      <c r="K761" s="2" t="n">
        <f aca="false">(tcofTTGPERCEO!I759/$AD761)*(K$2/$B$2)</f>
        <v>0.000157384471866379</v>
      </c>
      <c r="L761" s="2" t="n">
        <f aca="false">(tcofTTGPERCEO!J759/$AD761)*(L$2/$B$2)</f>
        <v>0</v>
      </c>
      <c r="M761" s="2" t="n">
        <f aca="false">(tcofTTGPERCEO!K759/$AD761)*(M$2/$B$2)</f>
        <v>0.0136841940560789</v>
      </c>
      <c r="N761" s="2" t="n">
        <f aca="false">(tcofTTGPERCEO!L759/$AD761)*(N$2/$B$2)</f>
        <v>0.00770040082593126</v>
      </c>
      <c r="O761" s="2" t="n">
        <f aca="false">(tcofTTGPERCEO!M759/$AD761)*(O$2/$B$2)</f>
        <v>0.225228257841482</v>
      </c>
      <c r="P761" s="2" t="n">
        <f aca="false">(tcofTTGPERCEO!N759/$AD761)*(P$2/$B$2)</f>
        <v>0.000427533272221182</v>
      </c>
      <c r="Q761" s="2" t="n">
        <f aca="false">(tcofTTGPERCEO!O759/$AD761)*(Q$2/$B$2)</f>
        <v>0.0017970353592605</v>
      </c>
      <c r="R761" s="2" t="n">
        <f aca="false">(tcofTTGPERCEO!P759/$AD761)*(R$2/$B$2)</f>
        <v>2.26068199218419E-005</v>
      </c>
      <c r="S761" s="2" t="n">
        <f aca="false">(tcofTTGPERCEO!Q759/$AD761)*(S$2/$B$2)</f>
        <v>0.000726223857155112</v>
      </c>
      <c r="T761" s="2" t="n">
        <f aca="false">(tcofTTGPERCEO!R759/$AD761)*(T$2/$B$2)</f>
        <v>0.00263296613886846</v>
      </c>
      <c r="U761" s="2" t="n">
        <f aca="false">(tcofTTGPERCEO!S759/$AD761)*(U$2/$B$2)</f>
        <v>0.00118877342085428</v>
      </c>
      <c r="V761" s="2" t="n">
        <f aca="false">(tcofTTGPERCEO!T759/$AD761)*(V$2/$B$2)</f>
        <v>8.96719205491677E-005</v>
      </c>
      <c r="W761" s="2" t="n">
        <f aca="false">(tcofTTGPERCEO!U759/$AD761)*(W$2/$B$2)</f>
        <v>0</v>
      </c>
      <c r="X761" s="2" t="n">
        <f aca="false">(tcofTTGPERCEO!V759/$AD761)*(X$2/$B$2)</f>
        <v>0</v>
      </c>
      <c r="Y761" s="2" t="n">
        <f aca="false">(tcofTTGPERCEO!W759/$AD761)*(Y$2/$B$2)</f>
        <v>0.00312297840266361</v>
      </c>
      <c r="Z761" s="2" t="n">
        <f aca="false">(tcofTTGPERCEO!X759/$AD761)*(Z$2/$B$2)</f>
        <v>0.0003392641615001</v>
      </c>
      <c r="AA761" s="2" t="n">
        <f aca="false">(tcofTTGPERCEO!Y759/$AD761)*(AA$2/$B$2)</f>
        <v>4.59689989818838E-005</v>
      </c>
      <c r="AD761" s="2" t="n">
        <f aca="false">SUM(tcofTTGPERCEO!H759:AA759)</f>
        <v>429</v>
      </c>
    </row>
    <row r="762" customFormat="false" ht="12.8" hidden="false" customHeight="false" outlineLevel="0" collapsed="false">
      <c r="A762" s="2" t="str">
        <f aca="false">tcofTTGPERCEO!A760</f>
        <v>../tcof/adu-metaok/corpus_kem_12.tei_corpo2_tto.cha </v>
      </c>
      <c r="B762" s="2" t="str">
        <f aca="false">tcofTTGPERCEO!B760</f>
        <v> ADULTES </v>
      </c>
      <c r="C762" s="2" t="str">
        <f aca="false">tcofTTGPERCEO!C760</f>
        <v> ADU </v>
      </c>
      <c r="D762" s="2" t="n">
        <f aca="false">tcofTTGPERCEO!D760</f>
        <v>4</v>
      </c>
      <c r="E762" s="2" t="n">
        <f aca="false">tcofTTGPERCEO!E760</f>
        <v>2081</v>
      </c>
      <c r="F762" s="2" t="str">
        <f aca="false">tcofTTGPERCEO!F760</f>
        <v>19;</v>
      </c>
      <c r="G762" s="2" t="str">
        <f aca="false">LEFT(F762,FIND(";",F762)-1)</f>
        <v>19</v>
      </c>
      <c r="H762" s="2" t="n">
        <f aca="false">SUM(J762:AA762)</f>
        <v>0.290931457932461</v>
      </c>
      <c r="I762" s="2" t="n">
        <f aca="false">SUM(J762,K762,M762,N762,O762,P762,Q762,R762,T762,U762)</f>
        <v>0.286484550777429</v>
      </c>
      <c r="J762" s="2" t="n">
        <f aca="false">(tcofTTGPERCEO!H760/$AD762)*(J$2/$B$2)</f>
        <v>0.000825709451587085</v>
      </c>
      <c r="K762" s="2" t="n">
        <f aca="false">(tcofTTGPERCEO!I760/$AD762)*(K$2/$B$2)</f>
        <v>0.00113666563014607</v>
      </c>
      <c r="L762" s="2" t="n">
        <f aca="false">(tcofTTGPERCEO!J760/$AD762)*(L$2/$B$2)</f>
        <v>0</v>
      </c>
      <c r="M762" s="2" t="n">
        <f aca="false">(tcofTTGPERCEO!K760/$AD762)*(M$2/$B$2)</f>
        <v>0.000723148466378155</v>
      </c>
      <c r="N762" s="2" t="n">
        <f aca="false">(tcofTTGPERCEO!L760/$AD762)*(N$2/$B$2)</f>
        <v>0.00651090801542156</v>
      </c>
      <c r="O762" s="2" t="n">
        <f aca="false">(tcofTTGPERCEO!M760/$AD762)*(O$2/$B$2)</f>
        <v>0.270824205327716</v>
      </c>
      <c r="P762" s="2" t="n">
        <f aca="false">(tcofTTGPERCEO!N760/$AD762)*(P$2/$B$2)</f>
        <v>0.00216141820956264</v>
      </c>
      <c r="Q762" s="2" t="n">
        <f aca="false">(tcofTTGPERCEO!O760/$AD762)*(Q$2/$B$2)</f>
        <v>0.00194678830586554</v>
      </c>
      <c r="R762" s="2" t="n">
        <f aca="false">(tcofTTGPERCEO!P760/$AD762)*(R$2/$B$2)</f>
        <v>0</v>
      </c>
      <c r="S762" s="2" t="n">
        <f aca="false">(tcofTTGPERCEO!Q760/$AD762)*(S$2/$B$2)</f>
        <v>0</v>
      </c>
      <c r="T762" s="2" t="n">
        <f aca="false">(tcofTTGPERCEO!R760/$AD762)*(T$2/$B$2)</f>
        <v>0.000950793327924722</v>
      </c>
      <c r="U762" s="2" t="n">
        <f aca="false">(tcofTTGPERCEO!S760/$AD762)*(U$2/$B$2)</f>
        <v>0.00140491404282778</v>
      </c>
      <c r="V762" s="2" t="n">
        <f aca="false">(tcofTTGPERCEO!T760/$AD762)*(V$2/$B$2)</f>
        <v>0.000388578322379727</v>
      </c>
      <c r="W762" s="2" t="n">
        <f aca="false">(tcofTTGPERCEO!U760/$AD762)*(W$2/$B$2)</f>
        <v>0</v>
      </c>
      <c r="X762" s="2" t="n">
        <f aca="false">(tcofTTGPERCEO!V760/$AD762)*(X$2/$B$2)</f>
        <v>0</v>
      </c>
      <c r="Y762" s="2" t="n">
        <f aca="false">(tcofTTGPERCEO!W760/$AD762)*(Y$2/$B$2)</f>
        <v>0.00369079265769336</v>
      </c>
      <c r="Z762" s="2" t="n">
        <f aca="false">(tcofTTGPERCEO!X760/$AD762)*(Z$2/$B$2)</f>
        <v>0.000367536174958442</v>
      </c>
      <c r="AA762" s="2" t="n">
        <f aca="false">(tcofTTGPERCEO!Y760/$AD762)*(AA$2/$B$2)</f>
        <v>0</v>
      </c>
      <c r="AD762" s="2" t="n">
        <f aca="false">SUM(tcofTTGPERCEO!H760:AA760)</f>
        <v>99</v>
      </c>
    </row>
    <row r="763" customFormat="false" ht="12.8" hidden="false" customHeight="false" outlineLevel="0" collapsed="false">
      <c r="A763" s="2" t="str">
        <f aca="false">tcofTTGPERCEO!A761</f>
        <v>../tcof/adu-metaok/corpus_las_12.tei_corpo2_tto.cha </v>
      </c>
      <c r="B763" s="2" t="str">
        <f aca="false">tcofTTGPERCEO!B761</f>
        <v> ADULTES </v>
      </c>
      <c r="C763" s="2" t="str">
        <f aca="false">tcofTTGPERCEO!C761</f>
        <v> ADU </v>
      </c>
      <c r="D763" s="2" t="n">
        <f aca="false">tcofTTGPERCEO!D761</f>
        <v>2</v>
      </c>
      <c r="E763" s="2" t="n">
        <f aca="false">tcofTTGPERCEO!E761</f>
        <v>2979</v>
      </c>
      <c r="F763" s="2" t="str">
        <f aca="false">tcofTTGPERCEO!F761</f>
        <v>19;</v>
      </c>
      <c r="G763" s="2" t="str">
        <f aca="false">LEFT(F763,FIND(";",F763)-1)</f>
        <v>19</v>
      </c>
      <c r="H763" s="2" t="n">
        <f aca="false">SUM(J763:AA763)</f>
        <v>0.313806236838123</v>
      </c>
      <c r="I763" s="2" t="n">
        <f aca="false">SUM(J763,K763,M763,N763,O763,P763,Q763,R763,T763,U763)</f>
        <v>0.309215242627106</v>
      </c>
      <c r="J763" s="2" t="n">
        <f aca="false">(tcofTTGPERCEO!H761/$AD763)*(J$2/$B$2)</f>
        <v>0</v>
      </c>
      <c r="K763" s="2" t="n">
        <f aca="false">(tcofTTGPERCEO!I761/$AD763)*(K$2/$B$2)</f>
        <v>0</v>
      </c>
      <c r="L763" s="2" t="n">
        <f aca="false">(tcofTTGPERCEO!J761/$AD763)*(L$2/$B$2)</f>
        <v>0</v>
      </c>
      <c r="M763" s="2" t="n">
        <f aca="false">(tcofTTGPERCEO!K761/$AD763)*(M$2/$B$2)</f>
        <v>0.0122094368974544</v>
      </c>
      <c r="N763" s="2" t="n">
        <f aca="false">(tcofTTGPERCEO!L761/$AD763)*(N$2/$B$2)</f>
        <v>0</v>
      </c>
      <c r="O763" s="2" t="n">
        <f aca="false">(tcofTTGPERCEO!M761/$AD763)*(O$2/$B$2)</f>
        <v>0.290194255993981</v>
      </c>
      <c r="P763" s="2" t="n">
        <f aca="false">(tcofTTGPERCEO!N761/$AD763)*(P$2/$B$2)</f>
        <v>0.00118483057999281</v>
      </c>
      <c r="Q763" s="2" t="n">
        <f aca="false">(tcofTTGPERCEO!O761/$AD763)*(Q$2/$B$2)</f>
        <v>0.00119523747150814</v>
      </c>
      <c r="R763" s="2" t="n">
        <f aca="false">(tcofTTGPERCEO!P761/$AD763)*(R$2/$B$2)</f>
        <v>7.51808197400789E-005</v>
      </c>
      <c r="S763" s="2" t="n">
        <f aca="false">(tcofTTGPERCEO!Q761/$AD763)*(S$2/$B$2)</f>
        <v>0.000201259712351126</v>
      </c>
      <c r="T763" s="2" t="n">
        <f aca="false">(tcofTTGPERCEO!R761/$AD763)*(T$2/$B$2)</f>
        <v>0.00291871440200147</v>
      </c>
      <c r="U763" s="2" t="n">
        <f aca="false">(tcofTTGPERCEO!S761/$AD763)*(U$2/$B$2)</f>
        <v>0.00143758646242843</v>
      </c>
      <c r="V763" s="2" t="n">
        <f aca="false">(tcofTTGPERCEO!T761/$AD763)*(V$2/$B$2)</f>
        <v>0</v>
      </c>
      <c r="W763" s="2" t="n">
        <f aca="false">(tcofTTGPERCEO!U761/$AD763)*(W$2/$B$2)</f>
        <v>0</v>
      </c>
      <c r="X763" s="2" t="n">
        <f aca="false">(tcofTTGPERCEO!V761/$AD763)*(X$2/$B$2)</f>
        <v>0</v>
      </c>
      <c r="Y763" s="2" t="n">
        <f aca="false">(tcofTTGPERCEO!W761/$AD763)*(Y$2/$B$2)</f>
        <v>0.00424870317571677</v>
      </c>
      <c r="Z763" s="2" t="n">
        <f aca="false">(tcofTTGPERCEO!X761/$AD763)*(Z$2/$B$2)</f>
        <v>0.000141031322949169</v>
      </c>
      <c r="AA763" s="2" t="n">
        <f aca="false">(tcofTTGPERCEO!Y761/$AD763)*(AA$2/$B$2)</f>
        <v>0</v>
      </c>
      <c r="AD763" s="2" t="n">
        <f aca="false">SUM(tcofTTGPERCEO!H761:AA761)</f>
        <v>129</v>
      </c>
    </row>
    <row r="764" customFormat="false" ht="12.8" hidden="false" customHeight="false" outlineLevel="0" collapsed="false">
      <c r="A764" s="2" t="str">
        <f aca="false">tcofTTGPERCEO!A762</f>
        <v>../tcof/adu-metaok/cours_mau_15.tei_corpo2_tto.cha </v>
      </c>
      <c r="B764" s="2" t="str">
        <f aca="false">tcofTTGPERCEO!B762</f>
        <v> ADULTES </v>
      </c>
      <c r="C764" s="2" t="str">
        <f aca="false">tcofTTGPERCEO!C762</f>
        <v> ADU </v>
      </c>
      <c r="D764" s="2" t="n">
        <f aca="false">tcofTTGPERCEO!D762</f>
        <v>10</v>
      </c>
      <c r="E764" s="2" t="n">
        <f aca="false">tcofTTGPERCEO!E762</f>
        <v>3664</v>
      </c>
      <c r="F764" s="2" t="str">
        <f aca="false">tcofTTGPERCEO!F762</f>
        <v>20;</v>
      </c>
      <c r="G764" s="2" t="str">
        <f aca="false">LEFT(F764,FIND(";",F764)-1)</f>
        <v>20</v>
      </c>
      <c r="H764" s="2" t="n">
        <f aca="false">SUM(J764:AA764)</f>
        <v>0.238322506747184</v>
      </c>
      <c r="I764" s="2" t="n">
        <f aca="false">SUM(J764,K764,M764,N764,O764,P764,Q764,R764,T764,U764)</f>
        <v>0.231575438139908</v>
      </c>
      <c r="J764" s="2" t="n">
        <f aca="false">(tcofTTGPERCEO!H762/$AD764)*(J$2/$B$2)</f>
        <v>0.000569369800945124</v>
      </c>
      <c r="K764" s="2" t="n">
        <f aca="false">(tcofTTGPERCEO!I762/$AD764)*(K$2/$B$2)</f>
        <v>0.000111970047148717</v>
      </c>
      <c r="L764" s="2" t="n">
        <f aca="false">(tcofTTGPERCEO!J762/$AD764)*(L$2/$B$2)</f>
        <v>0</v>
      </c>
      <c r="M764" s="2" t="n">
        <f aca="false">(tcofTTGPERCEO!K762/$AD764)*(M$2/$B$2)</f>
        <v>0.00961679527676025</v>
      </c>
      <c r="N764" s="2" t="n">
        <f aca="false">(tcofTTGPERCEO!L762/$AD764)*(N$2/$B$2)</f>
        <v>0.00481029771288608</v>
      </c>
      <c r="O764" s="2" t="n">
        <f aca="false">(tcofTTGPERCEO!M762/$AD764)*(O$2/$B$2)</f>
        <v>0.208895381129995</v>
      </c>
      <c r="P764" s="2" t="n">
        <f aca="false">(tcofTTGPERCEO!N762/$AD764)*(P$2/$B$2)</f>
        <v>0.000456248193489769</v>
      </c>
      <c r="Q764" s="2" t="n">
        <f aca="false">(tcofTTGPERCEO!O762/$AD764)*(Q$2/$B$2)</f>
        <v>0.00153418541118956</v>
      </c>
      <c r="R764" s="2" t="n">
        <f aca="false">(tcofTTGPERCEO!P762/$AD764)*(R$2/$B$2)</f>
        <v>0</v>
      </c>
      <c r="S764" s="2" t="n">
        <f aca="false">(tcofTTGPERCEO!Q762/$AD764)*(S$2/$B$2)</f>
        <v>0.000904166767428193</v>
      </c>
      <c r="T764" s="2" t="n">
        <f aca="false">(tcofTTGPERCEO!R762/$AD764)*(T$2/$B$2)</f>
        <v>0.0030439577438784</v>
      </c>
      <c r="U764" s="2" t="n">
        <f aca="false">(tcofTTGPERCEO!S762/$AD764)*(U$2/$B$2)</f>
        <v>0.00253723282361436</v>
      </c>
      <c r="V764" s="2" t="n">
        <f aca="false">(tcofTTGPERCEO!T762/$AD764)*(V$2/$B$2)</f>
        <v>0.000574167968889447</v>
      </c>
      <c r="W764" s="2" t="n">
        <f aca="false">(tcofTTGPERCEO!U762/$AD764)*(W$2/$B$2)</f>
        <v>0</v>
      </c>
      <c r="X764" s="2" t="n">
        <f aca="false">(tcofTTGPERCEO!V762/$AD764)*(X$2/$B$2)</f>
        <v>0</v>
      </c>
      <c r="Y764" s="2" t="n">
        <f aca="false">(tcofTTGPERCEO!W762/$AD764)*(Y$2/$B$2)</f>
        <v>0.00454463275014481</v>
      </c>
      <c r="Z764" s="2" t="n">
        <f aca="false">(tcofTTGPERCEO!X762/$AD764)*(Z$2/$B$2)</f>
        <v>0.000724101120813646</v>
      </c>
      <c r="AA764" s="2" t="n">
        <f aca="false">(tcofTTGPERCEO!Y762/$AD764)*(AA$2/$B$2)</f>
        <v>0</v>
      </c>
      <c r="AD764" s="2" t="n">
        <f aca="false">SUM(tcofTTGPERCEO!H762:AA762)</f>
        <v>201</v>
      </c>
    </row>
    <row r="765" customFormat="false" ht="12.8" hidden="false" customHeight="false" outlineLevel="0" collapsed="false">
      <c r="A765" s="2" t="str">
        <f aca="false">tcofTTGPERCEO!A763</f>
        <v>../tcof/adu-metaok/dav_gan_06.tei_corpo2_tto.cha </v>
      </c>
      <c r="B765" s="2" t="str">
        <f aca="false">tcofTTGPERCEO!B763</f>
        <v> ADULTES </v>
      </c>
      <c r="C765" s="2" t="str">
        <f aca="false">tcofTTGPERCEO!C763</f>
        <v> ADU </v>
      </c>
      <c r="D765" s="2" t="n">
        <f aca="false">tcofTTGPERCEO!D763</f>
        <v>5</v>
      </c>
      <c r="E765" s="2" t="n">
        <f aca="false">tcofTTGPERCEO!E763</f>
        <v>1755</v>
      </c>
      <c r="F765" s="2" t="str">
        <f aca="false">tcofTTGPERCEO!F763</f>
        <v>19;</v>
      </c>
      <c r="G765" s="2" t="str">
        <f aca="false">LEFT(F765,FIND(";",F765)-1)</f>
        <v>19</v>
      </c>
      <c r="H765" s="2" t="n">
        <f aca="false">SUM(J765:AA765)</f>
        <v>0.29218472978339</v>
      </c>
      <c r="I765" s="2" t="n">
        <f aca="false">SUM(J765,K765,M765,N765,O765,P765,Q765,R765,T765,U765)</f>
        <v>0.289624693654059</v>
      </c>
      <c r="J765" s="2" t="n">
        <f aca="false">(tcofTTGPERCEO!H763/$AD765)*(J$2/$B$2)</f>
        <v>0.000513582632714899</v>
      </c>
      <c r="K765" s="2" t="n">
        <f aca="false">(tcofTTGPERCEO!I763/$AD765)*(K$2/$B$2)</f>
        <v>0.000117832353282158</v>
      </c>
      <c r="L765" s="2" t="n">
        <f aca="false">(tcofTTGPERCEO!J763/$AD765)*(L$2/$B$2)</f>
        <v>0</v>
      </c>
      <c r="M765" s="2" t="n">
        <f aca="false">(tcofTTGPERCEO!K763/$AD765)*(M$2/$B$2)</f>
        <v>0.0168671540194486</v>
      </c>
      <c r="N765" s="2" t="n">
        <f aca="false">(tcofTTGPERCEO!L763/$AD765)*(N$2/$B$2)</f>
        <v>0.00337476384045411</v>
      </c>
      <c r="O765" s="2" t="n">
        <f aca="false">(tcofTTGPERCEO!M763/$AD765)*(O$2/$B$2)</f>
        <v>0.264858207324349</v>
      </c>
      <c r="P765" s="2" t="n">
        <f aca="false">(tcofTTGPERCEO!N763/$AD765)*(P$2/$B$2)</f>
        <v>0.000640180711284074</v>
      </c>
      <c r="Q765" s="2" t="n">
        <f aca="false">(tcofTTGPERCEO!O763/$AD765)*(Q$2/$B$2)</f>
        <v>0.000807254627353668</v>
      </c>
      <c r="R765" s="2" t="n">
        <f aca="false">(tcofTTGPERCEO!P763/$AD765)*(R$2/$B$2)</f>
        <v>0</v>
      </c>
      <c r="S765" s="2" t="n">
        <f aca="false">(tcofTTGPERCEO!Q763/$AD765)*(S$2/$B$2)</f>
        <v>0</v>
      </c>
      <c r="T765" s="2" t="n">
        <f aca="false">(tcofTTGPERCEO!R763/$AD765)*(T$2/$B$2)</f>
        <v>0.00123204894587104</v>
      </c>
      <c r="U765" s="2" t="n">
        <f aca="false">(tcofTTGPERCEO!S763/$AD765)*(U$2/$B$2)</f>
        <v>0.00121366919930149</v>
      </c>
      <c r="V765" s="2" t="n">
        <f aca="false">(tcofTTGPERCEO!T763/$AD765)*(V$2/$B$2)</f>
        <v>0</v>
      </c>
      <c r="W765" s="2" t="n">
        <f aca="false">(tcofTTGPERCEO!U763/$AD765)*(W$2/$B$2)</f>
        <v>0</v>
      </c>
      <c r="X765" s="2" t="n">
        <f aca="false">(tcofTTGPERCEO!V763/$AD765)*(X$2/$B$2)</f>
        <v>0</v>
      </c>
      <c r="Y765" s="2" t="n">
        <f aca="false">(tcofTTGPERCEO!W763/$AD765)*(Y$2/$B$2)</f>
        <v>0.00223186676420724</v>
      </c>
      <c r="Z765" s="2" t="n">
        <f aca="false">(tcofTTGPERCEO!X763/$AD765)*(Z$2/$B$2)</f>
        <v>0.000190503043564847</v>
      </c>
      <c r="AA765" s="2" t="n">
        <f aca="false">(tcofTTGPERCEO!Y763/$AD765)*(AA$2/$B$2)</f>
        <v>0.000137666321558312</v>
      </c>
      <c r="AD765" s="2" t="n">
        <f aca="false">SUM(tcofTTGPERCEO!H763:AA763)</f>
        <v>191</v>
      </c>
    </row>
    <row r="766" customFormat="false" ht="12.8" hidden="false" customHeight="false" outlineLevel="0" collapsed="false">
      <c r="A766" s="2" t="str">
        <f aca="false">tcofTTGPERCEO!A764</f>
        <v>../tcof/adu-metaok/decesprofesseur_sd.tei_corpo2_tto.cha </v>
      </c>
      <c r="B766" s="2" t="str">
        <f aca="false">tcofTTGPERCEO!B764</f>
        <v> ADULTES </v>
      </c>
      <c r="C766" s="2" t="str">
        <f aca="false">tcofTTGPERCEO!C764</f>
        <v> ADU </v>
      </c>
      <c r="D766" s="2" t="n">
        <f aca="false">tcofTTGPERCEO!D764</f>
        <v>66</v>
      </c>
      <c r="E766" s="2" t="n">
        <f aca="false">tcofTTGPERCEO!E764</f>
        <v>2310</v>
      </c>
      <c r="F766" s="2" t="str">
        <f aca="false">tcofTTGPERCEO!F764</f>
        <v>40;02.12</v>
      </c>
      <c r="G766" s="2" t="str">
        <f aca="false">LEFT(F766,FIND(";",F766)-1)</f>
        <v>40</v>
      </c>
      <c r="H766" s="2" t="n">
        <f aca="false">SUM(J766:AA766)</f>
        <v>0.227745720291779</v>
      </c>
      <c r="I766" s="2" t="n">
        <f aca="false">SUM(J766,K766,M766,N766,O766,P766,Q766,R766,T766,U766)</f>
        <v>0.220810745326397</v>
      </c>
      <c r="J766" s="2" t="n">
        <f aca="false">(tcofTTGPERCEO!H764/$AD766)*(J$2/$B$2)</f>
        <v>0</v>
      </c>
      <c r="K766" s="2" t="n">
        <f aca="false">(tcofTTGPERCEO!I764/$AD766)*(K$2/$B$2)</f>
        <v>0.000394841745208635</v>
      </c>
      <c r="L766" s="2" t="n">
        <f aca="false">(tcofTTGPERCEO!J764/$AD766)*(L$2/$B$2)</f>
        <v>0</v>
      </c>
      <c r="M766" s="2" t="n">
        <f aca="false">(tcofTTGPERCEO!K764/$AD766)*(M$2/$B$2)</f>
        <v>0.0138159417523827</v>
      </c>
      <c r="N766" s="2" t="n">
        <f aca="false">(tcofTTGPERCEO!L764/$AD766)*(N$2/$B$2)</f>
        <v>0.00424065719425483</v>
      </c>
      <c r="O766" s="2" t="n">
        <f aca="false">(tcofTTGPERCEO!M764/$AD766)*(O$2/$B$2)</f>
        <v>0.195251611785424</v>
      </c>
      <c r="P766" s="2" t="n">
        <f aca="false">(tcofTTGPERCEO!N764/$AD766)*(P$2/$B$2)</f>
        <v>0</v>
      </c>
      <c r="Q766" s="2" t="n">
        <f aca="false">(tcofTTGPERCEO!O764/$AD766)*(Q$2/$B$2)</f>
        <v>0.00135250555986448</v>
      </c>
      <c r="R766" s="2" t="n">
        <f aca="false">(tcofTTGPERCEO!P764/$AD766)*(R$2/$B$2)</f>
        <v>0</v>
      </c>
      <c r="S766" s="2" t="n">
        <f aca="false">(tcofTTGPERCEO!Q764/$AD766)*(S$2/$B$2)</f>
        <v>0.00136644752069975</v>
      </c>
      <c r="T766" s="2" t="n">
        <f aca="false">(tcofTTGPERCEO!R764/$AD766)*(T$2/$B$2)</f>
        <v>0.00412844471335735</v>
      </c>
      <c r="U766" s="2" t="n">
        <f aca="false">(tcofTTGPERCEO!S764/$AD766)*(U$2/$B$2)</f>
        <v>0.00162674257590586</v>
      </c>
      <c r="V766" s="2" t="n">
        <f aca="false">(tcofTTGPERCEO!T764/$AD766)*(V$2/$B$2)</f>
        <v>0.000337449595750815</v>
      </c>
      <c r="W766" s="2" t="n">
        <f aca="false">(tcofTTGPERCEO!U764/$AD766)*(W$2/$B$2)</f>
        <v>0</v>
      </c>
      <c r="X766" s="2" t="n">
        <f aca="false">(tcofTTGPERCEO!V764/$AD766)*(X$2/$B$2)</f>
        <v>0</v>
      </c>
      <c r="Y766" s="2" t="n">
        <f aca="false">(tcofTTGPERCEO!W764/$AD766)*(Y$2/$B$2)</f>
        <v>0.00427354939311863</v>
      </c>
      <c r="Z766" s="2" t="n">
        <f aca="false">(tcofTTGPERCEO!X764/$AD766)*(Z$2/$B$2)</f>
        <v>0.000957528455812783</v>
      </c>
      <c r="AA766" s="2" t="n">
        <f aca="false">(tcofTTGPERCEO!Y764/$AD766)*(AA$2/$B$2)</f>
        <v>0</v>
      </c>
      <c r="AD766" s="2" t="n">
        <f aca="false">SUM(tcofTTGPERCEO!H764:AA764)</f>
        <v>57</v>
      </c>
    </row>
    <row r="767" customFormat="false" ht="12.8" hidden="false" customHeight="false" outlineLevel="0" collapsed="false">
      <c r="A767" s="2" t="str">
        <f aca="false">tcofTTGPERCEO!A765</f>
        <v>../tcof/adu-metaok/deltaplane_tus.tei_corpo2_tto.cha </v>
      </c>
      <c r="B767" s="2" t="str">
        <f aca="false">tcofTTGPERCEO!B765</f>
        <v> ADULTES </v>
      </c>
      <c r="C767" s="2" t="str">
        <f aca="false">tcofTTGPERCEO!C765</f>
        <v> ADU </v>
      </c>
      <c r="D767" s="2" t="n">
        <f aca="false">tcofTTGPERCEO!D765</f>
        <v>14</v>
      </c>
      <c r="E767" s="2" t="n">
        <f aca="false">tcofTTGPERCEO!E765</f>
        <v>7055</v>
      </c>
      <c r="F767" s="2" t="str">
        <f aca="false">tcofTTGPERCEO!F765</f>
        <v>28;</v>
      </c>
      <c r="G767" s="2" t="str">
        <f aca="false">LEFT(F767,FIND(";",F767)-1)</f>
        <v>28</v>
      </c>
      <c r="H767" s="2" t="n">
        <f aca="false">SUM(J767:AA767)</f>
        <v>0.354432528354294</v>
      </c>
      <c r="I767" s="2" t="n">
        <f aca="false">SUM(J767,K767,M767,N767,O767,P767,Q767,R767,T767,U767)</f>
        <v>0.354432528354294</v>
      </c>
      <c r="J767" s="2" t="n">
        <f aca="false">(tcofTTGPERCEO!H765/$AD767)*(J$2/$B$2)</f>
        <v>0</v>
      </c>
      <c r="K767" s="2" t="n">
        <f aca="false">(tcofTTGPERCEO!I765/$AD767)*(K$2/$B$2)</f>
        <v>0.00375099657948204</v>
      </c>
      <c r="L767" s="2" t="n">
        <f aca="false">(tcofTTGPERCEO!J765/$AD767)*(L$2/$B$2)</f>
        <v>0</v>
      </c>
      <c r="M767" s="2" t="n">
        <f aca="false">(tcofTTGPERCEO!K765/$AD767)*(M$2/$B$2)</f>
        <v>0</v>
      </c>
      <c r="N767" s="2" t="n">
        <f aca="false">(tcofTTGPERCEO!L765/$AD767)*(N$2/$B$2)</f>
        <v>0.013428747781807</v>
      </c>
      <c r="O767" s="2" t="n">
        <f aca="false">(tcofTTGPERCEO!M765/$AD767)*(O$2/$B$2)</f>
        <v>0.337252783993005</v>
      </c>
      <c r="P767" s="2" t="n">
        <f aca="false">(tcofTTGPERCEO!N765/$AD767)*(P$2/$B$2)</f>
        <v>0</v>
      </c>
      <c r="Q767" s="2" t="n">
        <f aca="false">(tcofTTGPERCEO!O765/$AD767)*(Q$2/$B$2)</f>
        <v>0</v>
      </c>
      <c r="R767" s="2" t="n">
        <f aca="false">(tcofTTGPERCEO!P765/$AD767)*(R$2/$B$2)</f>
        <v>0</v>
      </c>
      <c r="S767" s="2" t="n">
        <f aca="false">(tcofTTGPERCEO!Q765/$AD767)*(S$2/$B$2)</f>
        <v>0</v>
      </c>
      <c r="T767" s="2" t="n">
        <f aca="false">(tcofTTGPERCEO!R765/$AD767)*(T$2/$B$2)</f>
        <v>0</v>
      </c>
      <c r="U767" s="2" t="n">
        <f aca="false">(tcofTTGPERCEO!S765/$AD767)*(U$2/$B$2)</f>
        <v>0</v>
      </c>
      <c r="V767" s="2" t="n">
        <f aca="false">(tcofTTGPERCEO!T765/$AD767)*(V$2/$B$2)</f>
        <v>0</v>
      </c>
      <c r="W767" s="2" t="n">
        <f aca="false">(tcofTTGPERCEO!U765/$AD767)*(W$2/$B$2)</f>
        <v>0</v>
      </c>
      <c r="X767" s="2" t="n">
        <f aca="false">(tcofTTGPERCEO!V765/$AD767)*(X$2/$B$2)</f>
        <v>0</v>
      </c>
      <c r="Y767" s="2" t="n">
        <f aca="false">(tcofTTGPERCEO!W765/$AD767)*(Y$2/$B$2)</f>
        <v>0</v>
      </c>
      <c r="Z767" s="2" t="n">
        <f aca="false">(tcofTTGPERCEO!X765/$AD767)*(Z$2/$B$2)</f>
        <v>0</v>
      </c>
      <c r="AA767" s="2" t="n">
        <f aca="false">(tcofTTGPERCEO!Y765/$AD767)*(AA$2/$B$2)</f>
        <v>0</v>
      </c>
      <c r="AD767" s="2" t="n">
        <f aca="false">SUM(tcofTTGPERCEO!H765:AA765)</f>
        <v>6</v>
      </c>
    </row>
    <row r="768" customFormat="false" ht="12.8" hidden="false" customHeight="false" outlineLevel="0" collapsed="false">
      <c r="A768" s="2" t="str">
        <f aca="false">tcofTTGPERCEO!A766</f>
        <v>../tcof/adu-metaok/democratie_ben_sd.tei_corpo2_tto.cha </v>
      </c>
      <c r="B768" s="2" t="str">
        <f aca="false">tcofTTGPERCEO!B766</f>
        <v> ADULTES </v>
      </c>
      <c r="C768" s="2" t="str">
        <f aca="false">tcofTTGPERCEO!C766</f>
        <v> ADU </v>
      </c>
      <c r="D768" s="2" t="n">
        <f aca="false">tcofTTGPERCEO!D766</f>
        <v>13</v>
      </c>
      <c r="E768" s="2" t="n">
        <f aca="false">tcofTTGPERCEO!E766</f>
        <v>2794</v>
      </c>
      <c r="F768" s="2" t="str">
        <f aca="false">tcofTTGPERCEO!F766</f>
        <v>20;</v>
      </c>
      <c r="G768" s="2" t="str">
        <f aca="false">LEFT(F768,FIND(";",F768)-1)</f>
        <v>20</v>
      </c>
      <c r="H768" s="2" t="n">
        <f aca="false">SUM(J768:AA768)</f>
        <v>0.291571022313249</v>
      </c>
      <c r="I768" s="2" t="n">
        <f aca="false">SUM(J768,K768,M768,N768,O768,P768,Q768,R768,T768,U768)</f>
        <v>0.286826524639965</v>
      </c>
      <c r="J768" s="2" t="n">
        <f aca="false">(tcofTTGPERCEO!H766/$AD768)*(J$2/$B$2)</f>
        <v>0</v>
      </c>
      <c r="K768" s="2" t="n">
        <f aca="false">(tcofTTGPERCEO!I766/$AD768)*(K$2/$B$2)</f>
        <v>0.000227333126029214</v>
      </c>
      <c r="L768" s="2" t="n">
        <f aca="false">(tcofTTGPERCEO!J766/$AD768)*(L$2/$B$2)</f>
        <v>0</v>
      </c>
      <c r="M768" s="2" t="n">
        <f aca="false">(tcofTTGPERCEO!K766/$AD768)*(M$2/$B$2)</f>
        <v>0.00108472269956723</v>
      </c>
      <c r="N768" s="2" t="n">
        <f aca="false">(tcofTTGPERCEO!L766/$AD768)*(N$2/$B$2)</f>
        <v>0.00732477151734925</v>
      </c>
      <c r="O768" s="2" t="n">
        <f aca="false">(tcofTTGPERCEO!M766/$AD768)*(O$2/$B$2)</f>
        <v>0.270824205327716</v>
      </c>
      <c r="P768" s="2" t="n">
        <f aca="false">(tcofTTGPERCEO!N766/$AD768)*(P$2/$B$2)</f>
        <v>0.00123509611975008</v>
      </c>
      <c r="Q768" s="2" t="n">
        <f aca="false">(tcofTTGPERCEO!O766/$AD768)*(Q$2/$B$2)</f>
        <v>0.00194678830586554</v>
      </c>
      <c r="R768" s="2" t="n">
        <f aca="false">(tcofTTGPERCEO!P766/$AD768)*(R$2/$B$2)</f>
        <v>0.000195925772655963</v>
      </c>
      <c r="S768" s="2" t="n">
        <f aca="false">(tcofTTGPERCEO!Q766/$AD768)*(S$2/$B$2)</f>
        <v>0.000524495007945359</v>
      </c>
      <c r="T768" s="2" t="n">
        <f aca="false">(tcofTTGPERCEO!R766/$AD768)*(T$2/$B$2)</f>
        <v>0.000475396663962361</v>
      </c>
      <c r="U768" s="2" t="n">
        <f aca="false">(tcofTTGPERCEO!S766/$AD768)*(U$2/$B$2)</f>
        <v>0.00351228510706946</v>
      </c>
      <c r="V768" s="2" t="n">
        <f aca="false">(tcofTTGPERCEO!T766/$AD768)*(V$2/$B$2)</f>
        <v>0.000485722902974658</v>
      </c>
      <c r="W768" s="2" t="n">
        <f aca="false">(tcofTTGPERCEO!U766/$AD768)*(W$2/$B$2)</f>
        <v>0</v>
      </c>
      <c r="X768" s="2" t="n">
        <f aca="false">(tcofTTGPERCEO!V766/$AD768)*(X$2/$B$2)</f>
        <v>0</v>
      </c>
      <c r="Y768" s="2" t="n">
        <f aca="false">(tcofTTGPERCEO!W766/$AD768)*(Y$2/$B$2)</f>
        <v>0.0030756605480778</v>
      </c>
      <c r="Z768" s="2" t="n">
        <f aca="false">(tcofTTGPERCEO!X766/$AD768)*(Z$2/$B$2)</f>
        <v>0.000459420218698052</v>
      </c>
      <c r="AA768" s="2" t="n">
        <f aca="false">(tcofTTGPERCEO!Y766/$AD768)*(AA$2/$B$2)</f>
        <v>0.000199198995588163</v>
      </c>
      <c r="AD768" s="2" t="n">
        <f aca="false">SUM(tcofTTGPERCEO!H766:AA766)</f>
        <v>198</v>
      </c>
    </row>
    <row r="769" customFormat="false" ht="12.8" hidden="false" customHeight="false" outlineLevel="0" collapsed="false">
      <c r="A769" s="2" t="str">
        <f aca="false">tcofTTGPERCEO!A767</f>
        <v>../tcof/adu-metaok/deuilradio_sd.tei_corpo2_tto.cha </v>
      </c>
      <c r="B769" s="2" t="str">
        <f aca="false">tcofTTGPERCEO!B767</f>
        <v> ADULTES </v>
      </c>
      <c r="C769" s="2" t="str">
        <f aca="false">tcofTTGPERCEO!C767</f>
        <v> ADU </v>
      </c>
      <c r="D769" s="2" t="n">
        <f aca="false">tcofTTGPERCEO!D767</f>
        <v>0</v>
      </c>
      <c r="E769" s="2" t="n">
        <f aca="false">tcofTTGPERCEO!E767</f>
        <v>2507</v>
      </c>
      <c r="F769" s="2" t="str">
        <f aca="false">tcofTTGPERCEO!F767</f>
        <v>40;02.12</v>
      </c>
      <c r="G769" s="2" t="str">
        <f aca="false">LEFT(F769,FIND(";",F769)-1)</f>
        <v>40</v>
      </c>
      <c r="H769" s="2" t="n">
        <f aca="false">SUM(J769:AA769)</f>
        <v>0.289202001609223</v>
      </c>
      <c r="I769" s="2" t="n">
        <f aca="false">SUM(J769,K769,M769,N769,O769,P769,Q769,R769,T769,U769)</f>
        <v>0.282976429287864</v>
      </c>
      <c r="J769" s="2" t="n">
        <f aca="false">(tcofTTGPERCEO!H767/$AD769)*(J$2/$B$2)</f>
        <v>0.000583894540765153</v>
      </c>
      <c r="K769" s="2" t="n">
        <f aca="false">(tcofTTGPERCEO!I767/$AD769)*(K$2/$B$2)</f>
        <v>0.000482270988790547</v>
      </c>
      <c r="L769" s="2" t="n">
        <f aca="false">(tcofTTGPERCEO!J767/$AD769)*(L$2/$B$2)</f>
        <v>0</v>
      </c>
      <c r="M769" s="2" t="n">
        <f aca="false">(tcofTTGPERCEO!K767/$AD769)*(M$2/$B$2)</f>
        <v>0.00178979245428593</v>
      </c>
      <c r="N769" s="2" t="n">
        <f aca="false">(tcofTTGPERCEO!L767/$AD769)*(N$2/$B$2)</f>
        <v>0.00604293650181313</v>
      </c>
      <c r="O769" s="2" t="n">
        <f aca="false">(tcofTTGPERCEO!M767/$AD769)*(O$2/$B$2)</f>
        <v>0.267393278737311</v>
      </c>
      <c r="P769" s="2" t="n">
        <f aca="false">(tcofTTGPERCEO!N767/$AD769)*(P$2/$B$2)</f>
        <v>0.000218347349741532</v>
      </c>
      <c r="Q769" s="2" t="n">
        <f aca="false">(tcofTTGPERCEO!O767/$AD769)*(Q$2/$B$2)</f>
        <v>0.00316631212318273</v>
      </c>
      <c r="R769" s="2" t="n">
        <f aca="false">(tcofTTGPERCEO!P767/$AD769)*(R$2/$B$2)</f>
        <v>0.00013854751066386</v>
      </c>
      <c r="S769" s="2" t="n">
        <f aca="false">(tcofTTGPERCEO!Q767/$AD769)*(S$2/$B$2)</f>
        <v>0.00101995547080803</v>
      </c>
      <c r="T769" s="2" t="n">
        <f aca="false">(tcofTTGPERCEO!R767/$AD769)*(T$2/$B$2)</f>
        <v>0.00100852006569158</v>
      </c>
      <c r="U769" s="2" t="n">
        <f aca="false">(tcofTTGPERCEO!S767/$AD769)*(U$2/$B$2)</f>
        <v>0.00215252901561828</v>
      </c>
      <c r="V769" s="2" t="n">
        <f aca="false">(tcofTTGPERCEO!T767/$AD769)*(V$2/$B$2)</f>
        <v>0.000137390192555689</v>
      </c>
      <c r="W769" s="2" t="n">
        <f aca="false">(tcofTTGPERCEO!U767/$AD769)*(W$2/$B$2)</f>
        <v>0</v>
      </c>
      <c r="X769" s="2" t="n">
        <f aca="false">(tcofTTGPERCEO!V767/$AD769)*(X$2/$B$2)</f>
        <v>0</v>
      </c>
      <c r="Y769" s="2" t="n">
        <f aca="false">(tcofTTGPERCEO!W767/$AD769)*(Y$2/$B$2)</f>
        <v>0.00478484905265246</v>
      </c>
      <c r="Z769" s="2" t="n">
        <f aca="false">(tcofTTGPERCEO!X767/$AD769)*(Z$2/$B$2)</f>
        <v>0.00025990058086347</v>
      </c>
      <c r="AA769" s="2" t="n">
        <f aca="false">(tcofTTGPERCEO!Y767/$AD769)*(AA$2/$B$2)</f>
        <v>2.34770244800335E-005</v>
      </c>
      <c r="AD769" s="2" t="n">
        <f aca="false">SUM(tcofTTGPERCEO!H767:AA767)</f>
        <v>280</v>
      </c>
    </row>
    <row r="770" customFormat="false" ht="12.8" hidden="false" customHeight="false" outlineLevel="0" collapsed="false">
      <c r="A770" s="2" t="str">
        <f aca="false">tcofTTGPERCEO!A768</f>
        <v>../tcof/adu-metaok/dos_cou_14.tei_corpo2_tto.cha </v>
      </c>
      <c r="B770" s="2" t="str">
        <f aca="false">tcofTTGPERCEO!B768</f>
        <v> ADULTES </v>
      </c>
      <c r="C770" s="2" t="str">
        <f aca="false">tcofTTGPERCEO!C768</f>
        <v> ADU </v>
      </c>
      <c r="D770" s="2" t="n">
        <f aca="false">tcofTTGPERCEO!D768</f>
        <v>6</v>
      </c>
      <c r="E770" s="2" t="n">
        <f aca="false">tcofTTGPERCEO!E768</f>
        <v>3340</v>
      </c>
      <c r="F770" s="2" t="str">
        <f aca="false">tcofTTGPERCEO!F768</f>
        <v>22;</v>
      </c>
      <c r="G770" s="2" t="str">
        <f aca="false">LEFT(F770,FIND(";",F770)-1)</f>
        <v>22</v>
      </c>
      <c r="H770" s="2" t="n">
        <f aca="false">SUM(J770:AA770)</f>
        <v>0.260273584769955</v>
      </c>
      <c r="I770" s="2" t="n">
        <f aca="false">SUM(J770,K770,M770,N770,O770,P770,Q770,R770,T770,U770)</f>
        <v>0.258014199050868</v>
      </c>
      <c r="J770" s="2" t="n">
        <f aca="false">(tcofTTGPERCEO!H768/$AD770)*(J$2/$B$2)</f>
        <v>0</v>
      </c>
      <c r="K770" s="2" t="n">
        <f aca="false">(tcofTTGPERCEO!I768/$AD770)*(K$2/$B$2)</f>
        <v>0</v>
      </c>
      <c r="L770" s="2" t="n">
        <f aca="false">(tcofTTGPERCEO!J768/$AD770)*(L$2/$B$2)</f>
        <v>0</v>
      </c>
      <c r="M770" s="2" t="n">
        <f aca="false">(tcofTTGPERCEO!K768/$AD770)*(M$2/$B$2)</f>
        <v>0.0121341861307521</v>
      </c>
      <c r="N770" s="2" t="n">
        <f aca="false">(tcofTTGPERCEO!L768/$AD770)*(N$2/$B$2)</f>
        <v>0.00819381220584831</v>
      </c>
      <c r="O770" s="2" t="n">
        <f aca="false">(tcofTTGPERCEO!M768/$AD770)*(O$2/$B$2)</f>
        <v>0.229360473859649</v>
      </c>
      <c r="P770" s="2" t="n">
        <f aca="false">(tcofTTGPERCEO!N768/$AD770)*(P$2/$B$2)</f>
        <v>0.000777168532978335</v>
      </c>
      <c r="Q770" s="2" t="n">
        <f aca="false">(tcofTTGPERCEO!O768/$AD770)*(Q$2/$B$2)</f>
        <v>0.000979993435325533</v>
      </c>
      <c r="R770" s="2" t="n">
        <f aca="false">(tcofTTGPERCEO!P768/$AD770)*(R$2/$B$2)</f>
        <v>4.10946006206363E-005</v>
      </c>
      <c r="S770" s="2" t="n">
        <f aca="false">(tcofTTGPERCEO!Q768/$AD770)*(S$2/$B$2)</f>
        <v>0.000440042421920259</v>
      </c>
      <c r="T770" s="2" t="n">
        <f aca="false">(tcofTTGPERCEO!R768/$AD770)*(T$2/$B$2)</f>
        <v>0.00299137307620384</v>
      </c>
      <c r="U770" s="2" t="n">
        <f aca="false">(tcofTTGPERCEO!S768/$AD770)*(U$2/$B$2)</f>
        <v>0.00353609720949027</v>
      </c>
      <c r="V770" s="2" t="n">
        <f aca="false">(tcofTTGPERCEO!T768/$AD770)*(V$2/$B$2)</f>
        <v>8.15026566008325E-005</v>
      </c>
      <c r="W770" s="2" t="n">
        <f aca="false">(tcofTTGPERCEO!U768/$AD770)*(W$2/$B$2)</f>
        <v>0</v>
      </c>
      <c r="X770" s="2" t="n">
        <f aca="false">(tcofTTGPERCEO!V768/$AD770)*(X$2/$B$2)</f>
        <v>0</v>
      </c>
      <c r="Y770" s="2" t="n">
        <f aca="false">(tcofTTGPERCEO!W768/$AD770)*(Y$2/$B$2)</f>
        <v>0.00129021353499874</v>
      </c>
      <c r="Z770" s="2" t="n">
        <f aca="false">(tcofTTGPERCEO!X768/$AD770)*(Z$2/$B$2)</f>
        <v>0.000308356621363438</v>
      </c>
      <c r="AA770" s="2" t="n">
        <f aca="false">(tcofTTGPERCEO!Y768/$AD770)*(AA$2/$B$2)</f>
        <v>0.000139270484203589</v>
      </c>
      <c r="AD770" s="2" t="n">
        <f aca="false">SUM(tcofTTGPERCEO!H768:AA768)</f>
        <v>236</v>
      </c>
    </row>
    <row r="771" customFormat="false" ht="12.8" hidden="false" customHeight="false" outlineLevel="0" collapsed="false">
      <c r="A771" s="2" t="str">
        <f aca="false">tcofTTGPERCEO!A769</f>
        <v>../tcof/adu-metaok/ecoles_cim_13.tei_corpo2_tto.cha </v>
      </c>
      <c r="B771" s="2" t="str">
        <f aca="false">tcofTTGPERCEO!B769</f>
        <v> ADULTES </v>
      </c>
      <c r="C771" s="2" t="str">
        <f aca="false">tcofTTGPERCEO!C769</f>
        <v> ADU </v>
      </c>
      <c r="D771" s="2" t="n">
        <f aca="false">tcofTTGPERCEO!D769</f>
        <v>44</v>
      </c>
      <c r="E771" s="2" t="n">
        <f aca="false">tcofTTGPERCEO!E769</f>
        <v>5154</v>
      </c>
      <c r="F771" s="2" t="str">
        <f aca="false">tcofTTGPERCEO!F769</f>
        <v>19;</v>
      </c>
      <c r="G771" s="2" t="str">
        <f aca="false">LEFT(F771,FIND(";",F771)-1)</f>
        <v>19</v>
      </c>
      <c r="H771" s="2" t="n">
        <f aca="false">SUM(J771:AA771)</f>
        <v>0.321909639173932</v>
      </c>
      <c r="I771" s="2" t="n">
        <f aca="false">SUM(J771,K771,M771,N771,O771,P771,Q771,R771,T771,U771)</f>
        <v>0.319100812051539</v>
      </c>
      <c r="J771" s="2" t="n">
        <f aca="false">(tcofTTGPERCEO!H769/$AD771)*(J$2/$B$2)</f>
        <v>0</v>
      </c>
      <c r="K771" s="2" t="n">
        <f aca="false">(tcofTTGPERCEO!I769/$AD771)*(K$2/$B$2)</f>
        <v>0.000468874572435254</v>
      </c>
      <c r="L771" s="2" t="n">
        <f aca="false">(tcofTTGPERCEO!J769/$AD771)*(L$2/$B$2)</f>
        <v>0</v>
      </c>
      <c r="M771" s="2" t="n">
        <f aca="false">(tcofTTGPERCEO!K769/$AD771)*(M$2/$B$2)</f>
        <v>0.0082032154154772</v>
      </c>
      <c r="N771" s="2" t="n">
        <f aca="false">(tcofTTGPERCEO!L769/$AD771)*(N$2/$B$2)</f>
        <v>0.00503578041817761</v>
      </c>
      <c r="O771" s="2" t="n">
        <f aca="false">(tcofTTGPERCEO!M769/$AD771)*(O$2/$B$2)</f>
        <v>0.30036576074377</v>
      </c>
      <c r="P771" s="2" t="n">
        <f aca="false">(tcofTTGPERCEO!N769/$AD771)*(P$2/$B$2)</f>
        <v>0.000636846436746136</v>
      </c>
      <c r="Q771" s="2" t="n">
        <f aca="false">(tcofTTGPERCEO!O769/$AD771)*(Q$2/$B$2)</f>
        <v>0</v>
      </c>
      <c r="R771" s="2" t="n">
        <f aca="false">(tcofTTGPERCEO!P769/$AD771)*(R$2/$B$2)</f>
        <v>0</v>
      </c>
      <c r="S771" s="2" t="n">
        <f aca="false">(tcofTTGPERCEO!Q769/$AD771)*(S$2/$B$2)</f>
        <v>0.0010817709538873</v>
      </c>
      <c r="T771" s="2" t="n">
        <f aca="false">(tcofTTGPERCEO!R769/$AD771)*(T$2/$B$2)</f>
        <v>0.00294151685826711</v>
      </c>
      <c r="U771" s="2" t="n">
        <f aca="false">(tcofTTGPERCEO!S769/$AD771)*(U$2/$B$2)</f>
        <v>0.00144881760666615</v>
      </c>
      <c r="V771" s="2" t="n">
        <f aca="false">(tcofTTGPERCEO!T769/$AD771)*(V$2/$B$2)</f>
        <v>0.000200360697477046</v>
      </c>
      <c r="W771" s="2" t="n">
        <f aca="false">(tcofTTGPERCEO!U769/$AD771)*(W$2/$B$2)</f>
        <v>0</v>
      </c>
      <c r="X771" s="2" t="n">
        <f aca="false">(tcofTTGPERCEO!V769/$AD771)*(X$2/$B$2)</f>
        <v>0</v>
      </c>
      <c r="Y771" s="2" t="n">
        <f aca="false">(tcofTTGPERCEO!W769/$AD771)*(Y$2/$B$2)</f>
        <v>0.00126870997608209</v>
      </c>
      <c r="Z771" s="2" t="n">
        <f aca="false">(tcofTTGPERCEO!X769/$AD771)*(Z$2/$B$2)</f>
        <v>0.000189510840212947</v>
      </c>
      <c r="AA771" s="2" t="n">
        <f aca="false">(tcofTTGPERCEO!Y769/$AD771)*(AA$2/$B$2)</f>
        <v>6.84746547334311E-005</v>
      </c>
      <c r="AD771" s="2" t="n">
        <f aca="false">SUM(tcofTTGPERCEO!H769:AA769)</f>
        <v>96</v>
      </c>
    </row>
    <row r="772" customFormat="false" ht="12.8" hidden="false" customHeight="false" outlineLevel="0" collapsed="false">
      <c r="A772" s="2" t="str">
        <f aca="false">tcofTTGPERCEO!A770</f>
        <v>../tcof/adu-metaok/educ_pot_08.tei_corpo2_tto.cha </v>
      </c>
      <c r="B772" s="2" t="str">
        <f aca="false">tcofTTGPERCEO!B770</f>
        <v> ADULTES </v>
      </c>
      <c r="C772" s="2" t="str">
        <f aca="false">tcofTTGPERCEO!C770</f>
        <v> ADU </v>
      </c>
      <c r="D772" s="2" t="n">
        <f aca="false">tcofTTGPERCEO!D770</f>
        <v>21</v>
      </c>
      <c r="E772" s="2" t="n">
        <f aca="false">tcofTTGPERCEO!E770</f>
        <v>2355</v>
      </c>
      <c r="F772" s="2" t="str">
        <f aca="false">tcofTTGPERCEO!F770</f>
        <v>37;</v>
      </c>
      <c r="G772" s="2" t="str">
        <f aca="false">LEFT(F772,FIND(";",F772)-1)</f>
        <v>37</v>
      </c>
      <c r="H772" s="2" t="n">
        <f aca="false">SUM(J772:AA772)</f>
        <v>0.254617146502654</v>
      </c>
      <c r="I772" s="2" t="n">
        <f aca="false">SUM(J772,K772,M772,N772,O772,P772,Q772,R772,T772,U772)</f>
        <v>0.249298112477501</v>
      </c>
      <c r="J772" s="2" t="n">
        <f aca="false">(tcofTTGPERCEO!H770/$AD772)*(J$2/$B$2)</f>
        <v>4.88031257952963E-005</v>
      </c>
      <c r="K772" s="2" t="n">
        <f aca="false">(tcofTTGPERCEO!I770/$AD772)*(K$2/$B$2)</f>
        <v>6.71820282892305E-005</v>
      </c>
      <c r="L772" s="2" t="n">
        <f aca="false">(tcofTTGPERCEO!J770/$AD772)*(L$2/$B$2)</f>
        <v>0</v>
      </c>
      <c r="M772" s="2" t="n">
        <f aca="false">(tcofTTGPERCEO!K770/$AD772)*(M$2/$B$2)</f>
        <v>0.00448783779582145</v>
      </c>
      <c r="N772" s="2" t="n">
        <f aca="false">(tcofTTGPERCEO!L770/$AD772)*(N$2/$B$2)</f>
        <v>0.00481029771288608</v>
      </c>
      <c r="O772" s="2" t="n">
        <f aca="false">(tcofTTGPERCEO!M770/$AD772)*(O$2/$B$2)</f>
        <v>0.229533238060911</v>
      </c>
      <c r="P772" s="2" t="n">
        <f aca="false">(tcofTTGPERCEO!N770/$AD772)*(P$2/$B$2)</f>
        <v>0.000821246748281584</v>
      </c>
      <c r="Q772" s="2" t="n">
        <f aca="false">(tcofTTGPERCEO!O770/$AD772)*(Q$2/$B$2)</f>
        <v>0.0027615337401412</v>
      </c>
      <c r="R772" s="2" t="n">
        <f aca="false">(tcofTTGPERCEO!P770/$AD772)*(R$2/$B$2)</f>
        <v>0.000202651582762063</v>
      </c>
      <c r="S772" s="2" t="n">
        <f aca="false">(tcofTTGPERCEO!Q770/$AD772)*(S$2/$B$2)</f>
        <v>0.00232500025910107</v>
      </c>
      <c r="T772" s="2" t="n">
        <f aca="false">(tcofTTGPERCEO!R770/$AD772)*(T$2/$B$2)</f>
        <v>0.0040742203648834</v>
      </c>
      <c r="U772" s="2" t="n">
        <f aca="false">(tcofTTGPERCEO!S770/$AD772)*(U$2/$B$2)</f>
        <v>0.00249110131773046</v>
      </c>
      <c r="V772" s="2" t="n">
        <f aca="false">(tcofTTGPERCEO!T770/$AD772)*(V$2/$B$2)</f>
        <v>0.000114833593777889</v>
      </c>
      <c r="W772" s="2" t="n">
        <f aca="false">(tcofTTGPERCEO!U770/$AD772)*(W$2/$B$2)</f>
        <v>0</v>
      </c>
      <c r="X772" s="2" t="n">
        <f aca="false">(tcofTTGPERCEO!V770/$AD772)*(X$2/$B$2)</f>
        <v>0</v>
      </c>
      <c r="Y772" s="2" t="n">
        <f aca="false">(tcofTTGPERCEO!W770/$AD772)*(Y$2/$B$2)</f>
        <v>0.00272677965008688</v>
      </c>
      <c r="Z772" s="2" t="n">
        <f aca="false">(tcofTTGPERCEO!X770/$AD772)*(Z$2/$B$2)</f>
        <v>5.43075840610235E-005</v>
      </c>
      <c r="AA772" s="2" t="n">
        <f aca="false">(tcofTTGPERCEO!Y770/$AD772)*(AA$2/$B$2)</f>
        <v>9.81129381255132E-005</v>
      </c>
      <c r="AD772" s="2" t="n">
        <f aca="false">SUM(tcofTTGPERCEO!H770:AA770)</f>
        <v>335</v>
      </c>
    </row>
    <row r="773" customFormat="false" ht="12.8" hidden="false" customHeight="false" outlineLevel="0" collapsed="false">
      <c r="A773" s="2" t="str">
        <f aca="false">tcofTTGPERCEO!A771</f>
        <v>../tcof/adu-metaok/emploi_cha_08.tei_corpo2_tto.cha </v>
      </c>
      <c r="B773" s="2" t="str">
        <f aca="false">tcofTTGPERCEO!B771</f>
        <v> ADULTES </v>
      </c>
      <c r="C773" s="2" t="str">
        <f aca="false">tcofTTGPERCEO!C771</f>
        <v> ADU </v>
      </c>
      <c r="D773" s="2" t="n">
        <f aca="false">tcofTTGPERCEO!D771</f>
        <v>49</v>
      </c>
      <c r="E773" s="2" t="n">
        <f aca="false">tcofTTGPERCEO!E771</f>
        <v>2829</v>
      </c>
      <c r="F773" s="2" t="str">
        <f aca="false">tcofTTGPERCEO!F771</f>
        <v>44;</v>
      </c>
      <c r="G773" s="2" t="str">
        <f aca="false">LEFT(F773,FIND(";",F773)-1)</f>
        <v>44</v>
      </c>
      <c r="H773" s="2" t="n">
        <f aca="false">SUM(J773:AA773)</f>
        <v>0.247602846728948</v>
      </c>
      <c r="I773" s="2" t="n">
        <f aca="false">SUM(J773,K773,M773,N773,O773,P773,Q773,R773,T773,U773)</f>
        <v>0.238351442762548</v>
      </c>
      <c r="J773" s="2" t="n">
        <f aca="false">(tcofTTGPERCEO!H771/$AD773)*(J$2/$B$2)</f>
        <v>5.79753444731357E-005</v>
      </c>
      <c r="K773" s="2" t="n">
        <f aca="false">(tcofTTGPERCEO!I771/$AD773)*(K$2/$B$2)</f>
        <v>0.000638467502890559</v>
      </c>
      <c r="L773" s="2" t="n">
        <f aca="false">(tcofTTGPERCEO!J771/$AD773)*(L$2/$B$2)</f>
        <v>0</v>
      </c>
      <c r="M773" s="2" t="n">
        <f aca="false">(tcofTTGPERCEO!K771/$AD773)*(M$2/$B$2)</f>
        <v>0.00228484143100332</v>
      </c>
      <c r="N773" s="2" t="n">
        <f aca="false">(tcofTTGPERCEO!L771/$AD773)*(N$2/$B$2)</f>
        <v>0.0082858230994128</v>
      </c>
      <c r="O773" s="2" t="n">
        <f aca="false">(tcofTTGPERCEO!M771/$AD773)*(O$2/$B$2)</f>
        <v>0.218855530038014</v>
      </c>
      <c r="P773" s="2" t="n">
        <f aca="false">(tcofTTGPERCEO!N771/$AD773)*(P$2/$B$2)</f>
        <v>0.000216798786977408</v>
      </c>
      <c r="Q773" s="2" t="n">
        <f aca="false">(tcofTTGPERCEO!O771/$AD773)*(Q$2/$B$2)</f>
        <v>0.00150358330857275</v>
      </c>
      <c r="R773" s="2" t="n">
        <f aca="false">(tcofTTGPERCEO!P771/$AD773)*(R$2/$B$2)</f>
        <v>3.43912260513127E-005</v>
      </c>
      <c r="S773" s="2" t="n">
        <f aca="false">(tcofTTGPERCEO!Q771/$AD773)*(S$2/$B$2)</f>
        <v>0.00138098419645188</v>
      </c>
      <c r="T773" s="2" t="n">
        <f aca="false">(tcofTTGPERCEO!R771/$AD773)*(T$2/$B$2)</f>
        <v>0.00417236433796753</v>
      </c>
      <c r="U773" s="2" t="n">
        <f aca="false">(tcofTTGPERCEO!S771/$AD773)*(U$2/$B$2)</f>
        <v>0.00230166768718594</v>
      </c>
      <c r="V773" s="2" t="n">
        <f aca="false">(tcofTTGPERCEO!T771/$AD773)*(V$2/$B$2)</f>
        <v>0.000204623691040388</v>
      </c>
      <c r="W773" s="2" t="n">
        <f aca="false">(tcofTTGPERCEO!U771/$AD773)*(W$2/$B$2)</f>
        <v>0</v>
      </c>
      <c r="X773" s="2" t="n">
        <f aca="false">(tcofTTGPERCEO!V771/$AD773)*(X$2/$B$2)</f>
        <v>0</v>
      </c>
      <c r="Y773" s="2" t="n">
        <f aca="false">(tcofTTGPERCEO!W771/$AD773)*(Y$2/$B$2)</f>
        <v>0.00712637092948239</v>
      </c>
      <c r="Z773" s="2" t="n">
        <f aca="false">(tcofTTGPERCEO!X771/$AD773)*(Z$2/$B$2)</f>
        <v>0.000516114628665046</v>
      </c>
      <c r="AA773" s="2" t="n">
        <f aca="false">(tcofTTGPERCEO!Y771/$AD773)*(AA$2/$B$2)</f>
        <v>2.3310520760317E-005</v>
      </c>
      <c r="AD773" s="2" t="n">
        <f aca="false">SUM(tcofTTGPERCEO!H771:AA771)</f>
        <v>282</v>
      </c>
    </row>
    <row r="774" customFormat="false" ht="12.8" hidden="false" customHeight="false" outlineLevel="0" collapsed="false">
      <c r="A774" s="2" t="str">
        <f aca="false">tcofTTGPERCEO!A772</f>
        <v>../tcof/adu-metaok/emplois_gri_13.tei_corpo2_tto.cha </v>
      </c>
      <c r="B774" s="2" t="str">
        <f aca="false">tcofTTGPERCEO!B772</f>
        <v> ADULTES </v>
      </c>
      <c r="C774" s="2" t="str">
        <f aca="false">tcofTTGPERCEO!C772</f>
        <v> ADU </v>
      </c>
      <c r="D774" s="2" t="n">
        <f aca="false">tcofTTGPERCEO!D772</f>
        <v>8</v>
      </c>
      <c r="E774" s="2" t="n">
        <f aca="false">tcofTTGPERCEO!E772</f>
        <v>3340</v>
      </c>
      <c r="F774" s="2" t="str">
        <f aca="false">tcofTTGPERCEO!F772</f>
        <v>49;</v>
      </c>
      <c r="G774" s="2" t="str">
        <f aca="false">LEFT(F774,FIND(";",F774)-1)</f>
        <v>49</v>
      </c>
      <c r="H774" s="2" t="n">
        <f aca="false">SUM(J774:AA774)</f>
        <v>0.256869770814448</v>
      </c>
      <c r="I774" s="2" t="n">
        <f aca="false">SUM(J774,K774,M774,N774,O774,P774,Q774,R774,T774,U774)</f>
        <v>0.253393684516912</v>
      </c>
      <c r="J774" s="2" t="n">
        <f aca="false">(tcofTTGPERCEO!H772/$AD774)*(J$2/$B$2)</f>
        <v>7.74836357413473E-005</v>
      </c>
      <c r="K774" s="2" t="n">
        <f aca="false">(tcofTTGPERCEO!I772/$AD774)*(K$2/$B$2)</f>
        <v>0.000746643868901638</v>
      </c>
      <c r="L774" s="2" t="n">
        <f aca="false">(tcofTTGPERCEO!J772/$AD774)*(L$2/$B$2)</f>
        <v>0</v>
      </c>
      <c r="M774" s="2" t="n">
        <f aca="false">(tcofTTGPERCEO!K772/$AD774)*(M$2/$B$2)</f>
        <v>0.00916102298876213</v>
      </c>
      <c r="N774" s="2" t="n">
        <f aca="false">(tcofTTGPERCEO!L772/$AD774)*(N$2/$B$2)</f>
        <v>0.00763720252993761</v>
      </c>
      <c r="O774" s="2" t="n">
        <f aca="false">(tcofTTGPERCEO!M772/$AD774)*(O$2/$B$2)</f>
        <v>0.227765505777266</v>
      </c>
      <c r="P774" s="2" t="n">
        <f aca="false">(tcofTTGPERCEO!N772/$AD774)*(P$2/$B$2)</f>
        <v>0.000144875018785851</v>
      </c>
      <c r="Q774" s="2" t="n">
        <f aca="false">(tcofTTGPERCEO!O772/$AD774)*(Q$2/$B$2)</f>
        <v>0.00255758160372477</v>
      </c>
      <c r="R774" s="2" t="n">
        <f aca="false">(tcofTTGPERCEO!P772/$AD774)*(R$2/$B$2)</f>
        <v>0</v>
      </c>
      <c r="S774" s="2" t="n">
        <f aca="false">(tcofTTGPERCEO!Q772/$AD774)*(S$2/$B$2)</f>
        <v>0.000861315261862876</v>
      </c>
      <c r="T774" s="2" t="n">
        <f aca="false">(tcofTTGPERCEO!R772/$AD774)*(T$2/$B$2)</f>
        <v>0.00200748069948087</v>
      </c>
      <c r="U774" s="2" t="n">
        <f aca="false">(tcofTTGPERCEO!S772/$AD774)*(U$2/$B$2)</f>
        <v>0.00329588839431163</v>
      </c>
      <c r="V774" s="2" t="n">
        <f aca="false">(tcofTTGPERCEO!T772/$AD774)*(V$2/$B$2)</f>
        <v>0.000273478108404689</v>
      </c>
      <c r="W774" s="2" t="n">
        <f aca="false">(tcofTTGPERCEO!U772/$AD774)*(W$2/$B$2)</f>
        <v>0</v>
      </c>
      <c r="X774" s="2" t="n">
        <f aca="false">(tcofTTGPERCEO!V772/$AD774)*(X$2/$B$2)</f>
        <v>0</v>
      </c>
      <c r="Y774" s="2" t="n">
        <f aca="false">(tcofTTGPERCEO!W772/$AD774)*(Y$2/$B$2)</f>
        <v>0.00202031541214968</v>
      </c>
      <c r="Z774" s="2" t="n">
        <f aca="false">(tcofTTGPERCEO!X772/$AD774)*(Z$2/$B$2)</f>
        <v>0.00025866882455606</v>
      </c>
      <c r="AA774" s="2" t="n">
        <f aca="false">(tcofTTGPERCEO!Y772/$AD774)*(AA$2/$B$2)</f>
        <v>6.23086905631221E-005</v>
      </c>
      <c r="AD774" s="2" t="n">
        <f aca="false">SUM(tcofTTGPERCEO!H772:AA772)</f>
        <v>211</v>
      </c>
    </row>
    <row r="775" customFormat="false" ht="12.8" hidden="false" customHeight="false" outlineLevel="0" collapsed="false">
      <c r="A775" s="2" t="str">
        <f aca="false">tcofTTGPERCEO!A773</f>
        <v>../tcof/adu-metaok/employeducnrs.tei_corpo2_tto.cha </v>
      </c>
      <c r="B775" s="2" t="str">
        <f aca="false">tcofTTGPERCEO!B773</f>
        <v> ADULTES </v>
      </c>
      <c r="C775" s="2" t="str">
        <f aca="false">tcofTTGPERCEO!C773</f>
        <v> ADU </v>
      </c>
      <c r="D775" s="2" t="n">
        <f aca="false">tcofTTGPERCEO!D773</f>
        <v>35</v>
      </c>
      <c r="E775" s="2" t="n">
        <f aca="false">tcofTTGPERCEO!E773</f>
        <v>6090</v>
      </c>
      <c r="F775" s="2" t="str">
        <f aca="false">tcofTTGPERCEO!F773</f>
        <v>63;</v>
      </c>
      <c r="G775" s="2" t="str">
        <f aca="false">LEFT(F775,FIND(";",F775)-1)</f>
        <v>63</v>
      </c>
      <c r="H775" s="2" t="n">
        <f aca="false">SUM(J775:AA775)</f>
        <v>0.277122598728562</v>
      </c>
      <c r="I775" s="2" t="n">
        <f aca="false">SUM(J775,K775,M775,N775,O775,P775,Q775,R775,T775,U775)</f>
        <v>0.273653328040243</v>
      </c>
      <c r="J775" s="2" t="n">
        <f aca="false">(tcofTTGPERCEO!H773/$AD775)*(J$2/$B$2)</f>
        <v>0.000173372716239918</v>
      </c>
      <c r="K775" s="2" t="n">
        <f aca="false">(tcofTTGPERCEO!I773/$AD775)*(K$2/$B$2)</f>
        <v>0.000310262707528737</v>
      </c>
      <c r="L775" s="2" t="n">
        <f aca="false">(tcofTTGPERCEO!J773/$AD775)*(L$2/$B$2)</f>
        <v>0</v>
      </c>
      <c r="M775" s="2" t="n">
        <f aca="false">(tcofTTGPERCEO!K773/$AD775)*(M$2/$B$2)</f>
        <v>0.00797150403817702</v>
      </c>
      <c r="N775" s="2" t="n">
        <f aca="false">(tcofTTGPERCEO!L773/$AD775)*(N$2/$B$2)</f>
        <v>0.00623731869398881</v>
      </c>
      <c r="O775" s="2" t="n">
        <f aca="false">(tcofTTGPERCEO!M773/$AD775)*(O$2/$B$2)</f>
        <v>0.251061987659692</v>
      </c>
      <c r="P775" s="2" t="n">
        <f aca="false">(tcofTTGPERCEO!N773/$AD775)*(P$2/$B$2)</f>
        <v>0.000810409039337607</v>
      </c>
      <c r="Q775" s="2" t="n">
        <f aca="false">(tcofTTGPERCEO!O773/$AD775)*(Q$2/$B$2)</f>
        <v>0.00208469441279217</v>
      </c>
      <c r="R775" s="2" t="n">
        <f aca="false">(tcofTTGPERCEO!P773/$AD775)*(R$2/$B$2)</f>
        <v>9.25609032006698E-005</v>
      </c>
      <c r="S775" s="2" t="n">
        <f aca="false">(tcofTTGPERCEO!Q773/$AD775)*(S$2/$B$2)</f>
        <v>0.000936081758612979</v>
      </c>
      <c r="T775" s="2" t="n">
        <f aca="false">(tcofTTGPERCEO!R773/$AD775)*(T$2/$B$2)</f>
        <v>0.00294463617625043</v>
      </c>
      <c r="U775" s="2" t="n">
        <f aca="false">(tcofTTGPERCEO!S773/$AD775)*(U$2/$B$2)</f>
        <v>0.00196658169303571</v>
      </c>
      <c r="V775" s="2" t="n">
        <f aca="false">(tcofTTGPERCEO!T773/$AD775)*(V$2/$B$2)</f>
        <v>6.11918142877936E-005</v>
      </c>
      <c r="W775" s="2" t="n">
        <f aca="false">(tcofTTGPERCEO!U773/$AD775)*(W$2/$B$2)</f>
        <v>0</v>
      </c>
      <c r="X775" s="2" t="n">
        <f aca="false">(tcofTTGPERCEO!V773/$AD775)*(X$2/$B$2)</f>
        <v>0</v>
      </c>
      <c r="Y775" s="2" t="n">
        <f aca="false">(tcofTTGPERCEO!W773/$AD775)*(Y$2/$B$2)</f>
        <v>0.00226026803798294</v>
      </c>
      <c r="Z775" s="2" t="n">
        <f aca="false">(tcofTTGPERCEO!X773/$AD775)*(Z$2/$B$2)</f>
        <v>0.000135049082315058</v>
      </c>
      <c r="AA775" s="2" t="n">
        <f aca="false">(tcofTTGPERCEO!Y773/$AD775)*(AA$2/$B$2)</f>
        <v>7.66799951203639E-005</v>
      </c>
      <c r="AD775" s="2" t="n">
        <f aca="false">SUM(tcofTTGPERCEO!H773:AA773)</f>
        <v>943</v>
      </c>
    </row>
    <row r="776" customFormat="false" ht="12.8" hidden="false" customHeight="false" outlineLevel="0" collapsed="false">
      <c r="A776" s="2" t="str">
        <f aca="false">tcofTTGPERCEO!A774</f>
        <v>../tcof/adu-metaok/enfant_lem_10.tei_corpo2_tto.cha </v>
      </c>
      <c r="B776" s="2" t="str">
        <f aca="false">tcofTTGPERCEO!B774</f>
        <v> ADULTES </v>
      </c>
      <c r="C776" s="2" t="str">
        <f aca="false">tcofTTGPERCEO!C774</f>
        <v> ADU </v>
      </c>
      <c r="D776" s="2" t="n">
        <f aca="false">tcofTTGPERCEO!D774</f>
        <v>3</v>
      </c>
      <c r="E776" s="2" t="n">
        <f aca="false">tcofTTGPERCEO!E774</f>
        <v>2769</v>
      </c>
      <c r="F776" s="2" t="str">
        <f aca="false">tcofTTGPERCEO!F774</f>
        <v>49;</v>
      </c>
      <c r="G776" s="2" t="str">
        <f aca="false">LEFT(F776,FIND(";",F776)-1)</f>
        <v>49</v>
      </c>
      <c r="H776" s="2" t="n">
        <f aca="false">SUM(J776:AA776)</f>
        <v>0.277630582356681</v>
      </c>
      <c r="I776" s="2" t="n">
        <f aca="false">SUM(J776,K776,M776,N776,O776,P776,Q776,R776,T776,U776)</f>
        <v>0.272896308214847</v>
      </c>
      <c r="J776" s="2" t="n">
        <f aca="false">(tcofTTGPERCEO!H774/$AD776)*(J$2/$B$2)</f>
        <v>0.000144362447164894</v>
      </c>
      <c r="K776" s="2" t="n">
        <f aca="false">(tcofTTGPERCEO!I774/$AD776)*(K$2/$B$2)</f>
        <v>0.000149046221701273</v>
      </c>
      <c r="L776" s="2" t="n">
        <f aca="false">(tcofTTGPERCEO!J774/$AD776)*(L$2/$B$2)</f>
        <v>0</v>
      </c>
      <c r="M776" s="2" t="n">
        <f aca="false">(tcofTTGPERCEO!K774/$AD776)*(M$2/$B$2)</f>
        <v>0.00900822692223384</v>
      </c>
      <c r="N776" s="2" t="n">
        <f aca="false">(tcofTTGPERCEO!L774/$AD776)*(N$2/$B$2)</f>
        <v>0.00569165468897779</v>
      </c>
      <c r="O776" s="2" t="n">
        <f aca="false">(tcofTTGPERCEO!M774/$AD776)*(O$2/$B$2)</f>
        <v>0.250147760312692</v>
      </c>
      <c r="P776" s="2" t="n">
        <f aca="false">(tcofTTGPERCEO!N774/$AD776)*(P$2/$B$2)</f>
        <v>0.000742284588525297</v>
      </c>
      <c r="Q776" s="2" t="n">
        <f aca="false">(tcofTTGPERCEO!O774/$AD776)*(Q$2/$B$2)</f>
        <v>0.00153164536911805</v>
      </c>
      <c r="R776" s="2" t="n">
        <f aca="false">(tcofTTGPERCEO!P774/$AD776)*(R$2/$B$2)</f>
        <v>2.14091076081019E-005</v>
      </c>
      <c r="S776" s="2" t="n">
        <f aca="false">(tcofTTGPERCEO!Q774/$AD776)*(S$2/$B$2)</f>
        <v>0.000515811315760833</v>
      </c>
      <c r="T776" s="2" t="n">
        <f aca="false">(tcofTTGPERCEO!R774/$AD776)*(T$2/$B$2)</f>
        <v>0.00238957660892339</v>
      </c>
      <c r="U776" s="2" t="n">
        <f aca="false">(tcofTTGPERCEO!S774/$AD776)*(U$2/$B$2)</f>
        <v>0.00307034194790178</v>
      </c>
      <c r="V776" s="2" t="n">
        <f aca="false">(tcofTTGPERCEO!T774/$AD776)*(V$2/$B$2)</f>
        <v>0.000169842180642794</v>
      </c>
      <c r="W776" s="2" t="n">
        <f aca="false">(tcofTTGPERCEO!U774/$AD776)*(W$2/$B$2)</f>
        <v>0</v>
      </c>
      <c r="X776" s="2" t="n">
        <f aca="false">(tcofTTGPERCEO!V774/$AD776)*(X$2/$B$2)</f>
        <v>0</v>
      </c>
      <c r="Y776" s="2" t="n">
        <f aca="false">(tcofTTGPERCEO!W774/$AD776)*(Y$2/$B$2)</f>
        <v>0.0037641196641376</v>
      </c>
      <c r="Z776" s="2" t="n">
        <f aca="false">(tcofTTGPERCEO!X774/$AD776)*(Z$2/$B$2)</f>
        <v>0.000240967425966131</v>
      </c>
      <c r="AA776" s="2" t="n">
        <f aca="false">(tcofTTGPERCEO!Y774/$AD776)*(AA$2/$B$2)</f>
        <v>4.35335553272144E-005</v>
      </c>
      <c r="AD776" s="2" t="n">
        <f aca="false">SUM(tcofTTGPERCEO!H774:AA774)</f>
        <v>453</v>
      </c>
    </row>
    <row r="777" customFormat="false" ht="12.8" hidden="false" customHeight="false" outlineLevel="0" collapsed="false">
      <c r="A777" s="2" t="str">
        <f aca="false">tcofTTGPERCEO!A775</f>
        <v>../tcof/adu-metaok/ent_cha_06.tei_corpo2_tto.cha </v>
      </c>
      <c r="B777" s="2" t="str">
        <f aca="false">tcofTTGPERCEO!B775</f>
        <v> ADULTES </v>
      </c>
      <c r="C777" s="2" t="str">
        <f aca="false">tcofTTGPERCEO!C775</f>
        <v> ADU </v>
      </c>
      <c r="D777" s="2" t="n">
        <f aca="false">tcofTTGPERCEO!D775</f>
        <v>0</v>
      </c>
      <c r="E777" s="2" t="n">
        <f aca="false">tcofTTGPERCEO!E775</f>
        <v>2495</v>
      </c>
      <c r="F777" s="2" t="str">
        <f aca="false">tcofTTGPERCEO!F775</f>
        <v>20;</v>
      </c>
      <c r="G777" s="2" t="str">
        <f aca="false">LEFT(F777,FIND(";",F777)-1)</f>
        <v>20</v>
      </c>
      <c r="H777" s="2" t="n">
        <f aca="false">SUM(J777:AA777)</f>
        <v>0.268534843571243</v>
      </c>
      <c r="I777" s="2" t="n">
        <f aca="false">SUM(J777,K777,M777,N777,O777,P777,Q777,R777,T777,U777)</f>
        <v>0.265110094551645</v>
      </c>
      <c r="J777" s="2" t="n">
        <f aca="false">(tcofTTGPERCEO!H775/$AD777)*(J$2/$B$2)</f>
        <v>0.000351592411643533</v>
      </c>
      <c r="K777" s="2" t="n">
        <f aca="false">(tcofTTGPERCEO!I775/$AD777)*(K$2/$B$2)</f>
        <v>0</v>
      </c>
      <c r="L777" s="2" t="n">
        <f aca="false">(tcofTTGPERCEO!J775/$AD777)*(L$2/$B$2)</f>
        <v>0</v>
      </c>
      <c r="M777" s="2" t="n">
        <f aca="false">(tcofTTGPERCEO!K775/$AD777)*(M$2/$B$2)</f>
        <v>0.00461881923686693</v>
      </c>
      <c r="N777" s="2" t="n">
        <f aca="false">(tcofTTGPERCEO!L775/$AD777)*(N$2/$B$2)</f>
        <v>0.00519822494779624</v>
      </c>
      <c r="O777" s="2" t="n">
        <f aca="false">(tcofTTGPERCEO!M775/$AD777)*(O$2/$B$2)</f>
        <v>0.244780246446536</v>
      </c>
      <c r="P777" s="2" t="n">
        <f aca="false">(tcofTTGPERCEO!N775/$AD777)*(P$2/$B$2)</f>
        <v>0.00065738987018956</v>
      </c>
      <c r="Q777" s="2" t="n">
        <f aca="false">(tcofTTGPERCEO!O775/$AD777)*(Q$2/$B$2)</f>
        <v>0.00186514879626473</v>
      </c>
      <c r="R777" s="2" t="n">
        <f aca="false">(tcofTTGPERCEO!P775/$AD777)*(R$2/$B$2)</f>
        <v>0.00010428307254269</v>
      </c>
      <c r="S777" s="2" t="n">
        <f aca="false">(tcofTTGPERCEO!Q775/$AD777)*(S$2/$B$2)</f>
        <v>0.000139583348888684</v>
      </c>
      <c r="T777" s="2" t="n">
        <f aca="false">(tcofTTGPERCEO!R775/$AD777)*(T$2/$B$2)</f>
        <v>0.00379550562357046</v>
      </c>
      <c r="U777" s="2" t="n">
        <f aca="false">(tcofTTGPERCEO!S775/$AD777)*(U$2/$B$2)</f>
        <v>0.00373888414623523</v>
      </c>
      <c r="V777" s="2" t="n">
        <f aca="false">(tcofTTGPERCEO!T775/$AD777)*(V$2/$B$2)</f>
        <v>0.000103411972891379</v>
      </c>
      <c r="W777" s="2" t="n">
        <f aca="false">(tcofTTGPERCEO!U775/$AD777)*(W$2/$B$2)</f>
        <v>0</v>
      </c>
      <c r="X777" s="2" t="n">
        <f aca="false">(tcofTTGPERCEO!V775/$AD777)*(X$2/$B$2)</f>
        <v>0</v>
      </c>
      <c r="Y777" s="2" t="n">
        <f aca="false">(tcofTTGPERCEO!W775/$AD777)*(Y$2/$B$2)</f>
        <v>0.00196445415651421</v>
      </c>
      <c r="Z777" s="2" t="n">
        <f aca="false">(tcofTTGPERCEO!X775/$AD777)*(Z$2/$B$2)</f>
        <v>0.00107593251217673</v>
      </c>
      <c r="AA777" s="2" t="n">
        <f aca="false">(tcofTTGPERCEO!Y775/$AD777)*(AA$2/$B$2)</f>
        <v>0.000141367029127083</v>
      </c>
      <c r="AD777" s="2" t="n">
        <f aca="false">SUM(tcofTTGPERCEO!H775:AA775)</f>
        <v>186</v>
      </c>
    </row>
    <row r="778" customFormat="false" ht="12.8" hidden="false" customHeight="false" outlineLevel="0" collapsed="false">
      <c r="A778" s="2" t="str">
        <f aca="false">tcofTTGPERCEO!A776</f>
        <v>../tcof/adu-metaok/entrefilles_bou_13.tei_corpo2_tto.cha </v>
      </c>
      <c r="B778" s="2" t="str">
        <f aca="false">tcofTTGPERCEO!B776</f>
        <v> ADULTES </v>
      </c>
      <c r="C778" s="2" t="str">
        <f aca="false">tcofTTGPERCEO!C776</f>
        <v> ADU </v>
      </c>
      <c r="D778" s="2" t="n">
        <f aca="false">tcofTTGPERCEO!D776</f>
        <v>0</v>
      </c>
      <c r="E778" s="2" t="n">
        <f aca="false">tcofTTGPERCEO!E776</f>
        <v>3352</v>
      </c>
      <c r="F778" s="2" t="str">
        <f aca="false">tcofTTGPERCEO!F776</f>
        <v>21;</v>
      </c>
      <c r="G778" s="2" t="str">
        <f aca="false">LEFT(F778,FIND(";",F778)-1)</f>
        <v>21</v>
      </c>
      <c r="H778" s="2" t="n">
        <f aca="false">SUM(J778:AA778)</f>
        <v>0.26840240054884</v>
      </c>
      <c r="I778" s="2" t="n">
        <f aca="false">SUM(J778,K778,M778,N778,O778,P778,Q778,R778,T778,U778)</f>
        <v>0.264937605609622</v>
      </c>
      <c r="J778" s="2" t="n">
        <f aca="false">(tcofTTGPERCEO!H776/$AD778)*(J$2/$B$2)</f>
        <v>0.000589154851943217</v>
      </c>
      <c r="K778" s="2" t="n">
        <f aca="false">(tcofTTGPERCEO!I776/$AD778)*(K$2/$B$2)</f>
        <v>0.000304134857795841</v>
      </c>
      <c r="L778" s="2" t="n">
        <f aca="false">(tcofTTGPERCEO!J776/$AD778)*(L$2/$B$2)</f>
        <v>0</v>
      </c>
      <c r="M778" s="2" t="n">
        <f aca="false">(tcofTTGPERCEO!K776/$AD778)*(M$2/$B$2)</f>
        <v>0.0077396430455608</v>
      </c>
      <c r="N778" s="2" t="n">
        <f aca="false">(tcofTTGPERCEO!L776/$AD778)*(N$2/$B$2)</f>
        <v>0.00326645216314223</v>
      </c>
      <c r="O778" s="2" t="n">
        <f aca="false">(tcofTTGPERCEO!M776/$AD778)*(O$2/$B$2)</f>
        <v>0.243824647886834</v>
      </c>
      <c r="P778" s="2" t="n">
        <f aca="false">(tcofTTGPERCEO!N776/$AD778)*(P$2/$B$2)</f>
        <v>0.000275393053728059</v>
      </c>
      <c r="Q778" s="2" t="n">
        <f aca="false">(tcofTTGPERCEO!O776/$AD778)*(Q$2/$B$2)</f>
        <v>0.00225722211680085</v>
      </c>
      <c r="R778" s="2" t="n">
        <f aca="false">(tcofTTGPERCEO!P776/$AD778)*(R$2/$B$2)</f>
        <v>0.000131058456033381</v>
      </c>
      <c r="S778" s="2" t="n">
        <f aca="false">(tcofTTGPERCEO!Q776/$AD778)*(S$2/$B$2)</f>
        <v>0.000935585689848478</v>
      </c>
      <c r="T778" s="2" t="n">
        <f aca="false">(tcofTTGPERCEO!R776/$AD778)*(T$2/$B$2)</f>
        <v>0.00508802916024581</v>
      </c>
      <c r="U778" s="2" t="n">
        <f aca="false">(tcofTTGPERCEO!S776/$AD778)*(U$2/$B$2)</f>
        <v>0.00146187001753702</v>
      </c>
      <c r="V778" s="2" t="n">
        <f aca="false">(tcofTTGPERCEO!T776/$AD778)*(V$2/$B$2)</f>
        <v>0</v>
      </c>
      <c r="W778" s="2" t="n">
        <f aca="false">(tcofTTGPERCEO!U776/$AD778)*(W$2/$B$2)</f>
        <v>0</v>
      </c>
      <c r="X778" s="2" t="n">
        <f aca="false">(tcofTTGPERCEO!V776/$AD778)*(X$2/$B$2)</f>
        <v>0</v>
      </c>
      <c r="Y778" s="2" t="n">
        <f aca="false">(tcofTTGPERCEO!W776/$AD778)*(Y$2/$B$2)</f>
        <v>0.00219452536403389</v>
      </c>
      <c r="Z778" s="2" t="n">
        <f aca="false">(tcofTTGPERCEO!X776/$AD778)*(Z$2/$B$2)</f>
        <v>0.000245851900816795</v>
      </c>
      <c r="AA778" s="2" t="n">
        <f aca="false">(tcofTTGPERCEO!Y776/$AD778)*(AA$2/$B$2)</f>
        <v>8.88319845190457E-005</v>
      </c>
      <c r="AD778" s="2" t="n">
        <f aca="false">SUM(tcofTTGPERCEO!H776:AA776)</f>
        <v>222</v>
      </c>
    </row>
    <row r="779" customFormat="false" ht="12.8" hidden="false" customHeight="false" outlineLevel="0" collapsed="false">
      <c r="A779" s="2" t="str">
        <f aca="false">tcofTTGPERCEO!A777</f>
        <v>../tcof/adu-metaok/erasmusespagne_sd.tei_corpo2_tto.cha </v>
      </c>
      <c r="B779" s="2" t="str">
        <f aca="false">tcofTTGPERCEO!B777</f>
        <v> ADULTES </v>
      </c>
      <c r="C779" s="2" t="str">
        <f aca="false">tcofTTGPERCEO!C777</f>
        <v> ADU </v>
      </c>
      <c r="D779" s="2" t="n">
        <f aca="false">tcofTTGPERCEO!D777</f>
        <v>8</v>
      </c>
      <c r="E779" s="2" t="n">
        <f aca="false">tcofTTGPERCEO!E777</f>
        <v>2927</v>
      </c>
      <c r="F779" s="2" t="str">
        <f aca="false">tcofTTGPERCEO!F777</f>
        <v>20;</v>
      </c>
      <c r="G779" s="2" t="str">
        <f aca="false">LEFT(F779,FIND(";",F779)-1)</f>
        <v>20</v>
      </c>
      <c r="H779" s="2" t="n">
        <f aca="false">SUM(J779:AA779)</f>
        <v>0.260878966985967</v>
      </c>
      <c r="I779" s="2" t="n">
        <f aca="false">SUM(J779,K779,M779,N779,O779,P779,Q779,R779,T779,U779)</f>
        <v>0.257537842638427</v>
      </c>
      <c r="J779" s="2" t="n">
        <f aca="false">(tcofTTGPERCEO!H777/$AD779)*(J$2/$B$2)</f>
        <v>0.00017627005004231</v>
      </c>
      <c r="K779" s="2" t="n">
        <f aca="false">(tcofTTGPERCEO!I777/$AD779)*(K$2/$B$2)</f>
        <v>0.000242652069831722</v>
      </c>
      <c r="L779" s="2" t="n">
        <f aca="false">(tcofTTGPERCEO!J777/$AD779)*(L$2/$B$2)</f>
        <v>0</v>
      </c>
      <c r="M779" s="2" t="n">
        <f aca="false">(tcofTTGPERCEO!K777/$AD779)*(M$2/$B$2)</f>
        <v>0.0121570808215648</v>
      </c>
      <c r="N779" s="2" t="n">
        <f aca="false">(tcofTTGPERCEO!L777/$AD779)*(N$2/$B$2)</f>
        <v>0.00456070679382123</v>
      </c>
      <c r="O779" s="2" t="n">
        <f aca="false">(tcofTTGPERCEO!M777/$AD779)*(O$2/$B$2)</f>
        <v>0.231804474173089</v>
      </c>
      <c r="P779" s="2" t="n">
        <f aca="false">(tcofTTGPERCEO!N777/$AD779)*(P$2/$B$2)</f>
        <v>0.000411976131587797</v>
      </c>
      <c r="Q779" s="2" t="n">
        <f aca="false">(tcofTTGPERCEO!O777/$AD779)*(Q$2/$B$2)</f>
        <v>0.00187017615151072</v>
      </c>
      <c r="R779" s="2" t="n">
        <f aca="false">(tcofTTGPERCEO!P777/$AD779)*(R$2/$B$2)</f>
        <v>0</v>
      </c>
      <c r="S779" s="2" t="n">
        <f aca="false">(tcofTTGPERCEO!Q777/$AD779)*(S$2/$B$2)</f>
        <v>0.00104969688247825</v>
      </c>
      <c r="T779" s="2" t="n">
        <f aca="false">(tcofTTGPERCEO!R777/$AD779)*(T$2/$B$2)</f>
        <v>0.00444002544644092</v>
      </c>
      <c r="U779" s="2" t="n">
        <f aca="false">(tcofTTGPERCEO!S777/$AD779)*(U$2/$B$2)</f>
        <v>0.00187448100053842</v>
      </c>
      <c r="V779" s="2" t="n">
        <f aca="false">(tcofTTGPERCEO!T777/$AD779)*(V$2/$B$2)</f>
        <v>0.000103690711362784</v>
      </c>
      <c r="W779" s="2" t="n">
        <f aca="false">(tcofTTGPERCEO!U777/$AD779)*(W$2/$B$2)</f>
        <v>0</v>
      </c>
      <c r="X779" s="2" t="n">
        <f aca="false">(tcofTTGPERCEO!V777/$AD779)*(X$2/$B$2)</f>
        <v>0</v>
      </c>
      <c r="Y779" s="2" t="n">
        <f aca="false">(tcofTTGPERCEO!W777/$AD779)*(Y$2/$B$2)</f>
        <v>0.00196974918119484</v>
      </c>
      <c r="Z779" s="2" t="n">
        <f aca="false">(tcofTTGPERCEO!X777/$AD779)*(Z$2/$B$2)</f>
        <v>0.000147113536337813</v>
      </c>
      <c r="AA779" s="2" t="n">
        <f aca="false">(tcofTTGPERCEO!Y777/$AD779)*(AA$2/$B$2)</f>
        <v>7.08740361661389E-005</v>
      </c>
      <c r="AD779" s="2" t="n">
        <f aca="false">SUM(tcofTTGPERCEO!H777:AA777)</f>
        <v>371</v>
      </c>
    </row>
    <row r="780" customFormat="false" ht="12.8" hidden="false" customHeight="false" outlineLevel="0" collapsed="false">
      <c r="A780" s="2" t="str">
        <f aca="false">tcofTTGPERCEO!A778</f>
        <v>../tcof/adu-metaok/ergotherapie_sch.tei_corpo2_tto.cha </v>
      </c>
      <c r="B780" s="2" t="str">
        <f aca="false">tcofTTGPERCEO!B778</f>
        <v> ADULTES </v>
      </c>
      <c r="C780" s="2" t="str">
        <f aca="false">tcofTTGPERCEO!C778</f>
        <v> ADU </v>
      </c>
      <c r="D780" s="2" t="n">
        <f aca="false">tcofTTGPERCEO!D778</f>
        <v>3</v>
      </c>
      <c r="E780" s="2" t="n">
        <f aca="false">tcofTTGPERCEO!E778</f>
        <v>1520</v>
      </c>
      <c r="F780" s="2" t="str">
        <f aca="false">tcofTTGPERCEO!F778</f>
        <v>20;</v>
      </c>
      <c r="G780" s="2" t="str">
        <f aca="false">LEFT(F780,FIND(";",F780)-1)</f>
        <v>20</v>
      </c>
      <c r="H780" s="2" t="n">
        <f aca="false">SUM(J780:AA780)</f>
        <v>0.253379503224561</v>
      </c>
      <c r="I780" s="2" t="n">
        <f aca="false">SUM(J780,K780,M780,N780,O780,P780,Q780,R780,T780,U780)</f>
        <v>0.250825611161844</v>
      </c>
      <c r="J780" s="2" t="n">
        <f aca="false">(tcofTTGPERCEO!H778/$AD780)*(J$2/$B$2)</f>
        <v>0.000488031257952963</v>
      </c>
      <c r="K780" s="2" t="n">
        <f aca="false">(tcofTTGPERCEO!I778/$AD780)*(K$2/$B$2)</f>
        <v>0.000223940094297435</v>
      </c>
      <c r="L780" s="2" t="n">
        <f aca="false">(tcofTTGPERCEO!J778/$AD780)*(L$2/$B$2)</f>
        <v>0</v>
      </c>
      <c r="M780" s="2" t="n">
        <f aca="false">(tcofTTGPERCEO!K778/$AD780)*(M$2/$B$2)</f>
        <v>0.0064111968511735</v>
      </c>
      <c r="N780" s="2" t="n">
        <f aca="false">(tcofTTGPERCEO!L778/$AD780)*(N$2/$B$2)</f>
        <v>0.0112240279967342</v>
      </c>
      <c r="O780" s="2" t="n">
        <f aca="false">(tcofTTGPERCEO!M778/$AD780)*(O$2/$B$2)</f>
        <v>0.223996252055055</v>
      </c>
      <c r="P780" s="2" t="n">
        <f aca="false">(tcofTTGPERCEO!N778/$AD780)*(P$2/$B$2)</f>
        <v>0.000456248193489769</v>
      </c>
      <c r="Q780" s="2" t="n">
        <f aca="false">(tcofTTGPERCEO!O778/$AD780)*(Q$2/$B$2)</f>
        <v>0.00134241223479086</v>
      </c>
      <c r="R780" s="2" t="n">
        <f aca="false">(tcofTTGPERCEO!P778/$AD780)*(R$2/$B$2)</f>
        <v>0.000144751130544331</v>
      </c>
      <c r="S780" s="2" t="n">
        <f aca="false">(tcofTTGPERCEO!Q778/$AD780)*(S$2/$B$2)</f>
        <v>0.000904166767428193</v>
      </c>
      <c r="T780" s="2" t="n">
        <f aca="false">(tcofTTGPERCEO!R778/$AD780)*(T$2/$B$2)</f>
        <v>0.00538546370070794</v>
      </c>
      <c r="U780" s="2" t="n">
        <f aca="false">(tcofTTGPERCEO!S778/$AD780)*(U$2/$B$2)</f>
        <v>0.00115328764709743</v>
      </c>
      <c r="V780" s="2" t="n">
        <f aca="false">(tcofTTGPERCEO!T778/$AD780)*(V$2/$B$2)</f>
        <v>0.000191389322963149</v>
      </c>
      <c r="W780" s="2" t="n">
        <f aca="false">(tcofTTGPERCEO!U778/$AD780)*(W$2/$B$2)</f>
        <v>0</v>
      </c>
      <c r="X780" s="2" t="n">
        <f aca="false">(tcofTTGPERCEO!V778/$AD780)*(X$2/$B$2)</f>
        <v>0</v>
      </c>
      <c r="Y780" s="2" t="n">
        <f aca="false">(tcofTTGPERCEO!W778/$AD780)*(Y$2/$B$2)</f>
        <v>0.00121190206670528</v>
      </c>
      <c r="Z780" s="2" t="n">
        <f aca="false">(tcofTTGPERCEO!X778/$AD780)*(Z$2/$B$2)</f>
        <v>0.000181025280203412</v>
      </c>
      <c r="AA780" s="2" t="n">
        <f aca="false">(tcofTTGPERCEO!Y778/$AD780)*(AA$2/$B$2)</f>
        <v>6.54086254170088E-005</v>
      </c>
      <c r="AD780" s="2" t="n">
        <f aca="false">SUM(tcofTTGPERCEO!H778:AA778)</f>
        <v>201</v>
      </c>
    </row>
    <row r="781" customFormat="false" ht="12.8" hidden="false" customHeight="false" outlineLevel="0" collapsed="false">
      <c r="A781" s="2" t="str">
        <f aca="false">tcofTTGPERCEO!A779</f>
        <v>../tcof/adu-metaok/escalade_mic.tei_corpo2_tto.cha </v>
      </c>
      <c r="B781" s="2" t="str">
        <f aca="false">tcofTTGPERCEO!B779</f>
        <v> ADULTES </v>
      </c>
      <c r="C781" s="2" t="str">
        <f aca="false">tcofTTGPERCEO!C779</f>
        <v> ADU </v>
      </c>
      <c r="D781" s="2" t="n">
        <f aca="false">tcofTTGPERCEO!D779</f>
        <v>0</v>
      </c>
      <c r="E781" s="2" t="n">
        <f aca="false">tcofTTGPERCEO!E779</f>
        <v>4270</v>
      </c>
      <c r="F781" s="2" t="str">
        <f aca="false">tcofTTGPERCEO!F779</f>
        <v>22;</v>
      </c>
      <c r="G781" s="2" t="str">
        <f aca="false">LEFT(F781,FIND(";",F781)-1)</f>
        <v>22</v>
      </c>
      <c r="H781" s="2" t="n">
        <f aca="false">SUM(J781:AA781)</f>
        <v>0.225121414138465</v>
      </c>
      <c r="I781" s="2" t="n">
        <f aca="false">SUM(J781,K781,M781,N781,O781,P781,Q781,R781,T781,U781)</f>
        <v>0.221613697641782</v>
      </c>
      <c r="J781" s="2" t="n">
        <f aca="false">(tcofTTGPERCEO!H779/$AD781)*(J$2/$B$2)</f>
        <v>0</v>
      </c>
      <c r="K781" s="2" t="n">
        <f aca="false">(tcofTTGPERCEO!I779/$AD781)*(K$2/$B$2)</f>
        <v>0.000608269715591682</v>
      </c>
      <c r="L781" s="2" t="n">
        <f aca="false">(tcofTTGPERCEO!J779/$AD781)*(L$2/$B$2)</f>
        <v>0</v>
      </c>
      <c r="M781" s="2" t="n">
        <f aca="false">(tcofTTGPERCEO!K779/$AD781)*(M$2/$B$2)</f>
        <v>0.0038698215227804</v>
      </c>
      <c r="N781" s="2" t="n">
        <f aca="false">(tcofTTGPERCEO!L779/$AD781)*(N$2/$B$2)</f>
        <v>0.00653290432628447</v>
      </c>
      <c r="O781" s="2" t="n">
        <f aca="false">(tcofTTGPERCEO!M779/$AD781)*(O$2/$B$2)</f>
        <v>0.198249947347239</v>
      </c>
      <c r="P781" s="2" t="n">
        <f aca="false">(tcofTTGPERCEO!N779/$AD781)*(P$2/$B$2)</f>
        <v>0.00123926874177626</v>
      </c>
      <c r="Q781" s="2" t="n">
        <f aca="false">(tcofTTGPERCEO!O779/$AD781)*(Q$2/$B$2)</f>
        <v>0.00104179482313886</v>
      </c>
      <c r="R781" s="2" t="n">
        <f aca="false">(tcofTTGPERCEO!P779/$AD781)*(R$2/$B$2)</f>
        <v>0</v>
      </c>
      <c r="S781" s="2" t="n">
        <f aca="false">(tcofTTGPERCEO!Q779/$AD781)*(S$2/$B$2)</f>
        <v>0.000701689267386359</v>
      </c>
      <c r="T781" s="2" t="n">
        <f aca="false">(tcofTTGPERCEO!R779/$AD781)*(T$2/$B$2)</f>
        <v>0.00318001822515363</v>
      </c>
      <c r="U781" s="2" t="n">
        <f aca="false">(tcofTTGPERCEO!S779/$AD781)*(U$2/$B$2)</f>
        <v>0.00689167293981737</v>
      </c>
      <c r="V781" s="2" t="n">
        <f aca="false">(tcofTTGPERCEO!T779/$AD781)*(V$2/$B$2)</f>
        <v>0.00155956434792944</v>
      </c>
      <c r="W781" s="2" t="n">
        <f aca="false">(tcofTTGPERCEO!U779/$AD781)*(W$2/$B$2)</f>
        <v>0</v>
      </c>
      <c r="X781" s="2" t="n">
        <f aca="false">(tcofTTGPERCEO!V779/$AD781)*(X$2/$B$2)</f>
        <v>0</v>
      </c>
      <c r="Y781" s="2" t="n">
        <f aca="false">(tcofTTGPERCEO!W779/$AD781)*(Y$2/$B$2)</f>
        <v>0.000822947011512709</v>
      </c>
      <c r="Z781" s="2" t="n">
        <f aca="false">(tcofTTGPERCEO!X779/$AD781)*(Z$2/$B$2)</f>
        <v>0.000245851900816795</v>
      </c>
      <c r="AA781" s="2" t="n">
        <f aca="false">(tcofTTGPERCEO!Y779/$AD781)*(AA$2/$B$2)</f>
        <v>0.000177663969038091</v>
      </c>
      <c r="AD781" s="2" t="n">
        <f aca="false">SUM(tcofTTGPERCEO!H779:AA779)</f>
        <v>74</v>
      </c>
    </row>
    <row r="782" customFormat="false" ht="12.8" hidden="false" customHeight="false" outlineLevel="0" collapsed="false">
      <c r="A782" s="2" t="str">
        <f aca="false">tcofTTGPERCEO!A780</f>
        <v>../tcof/adu-metaok/etudes_gil_13.tei_corpo2_tto.cha </v>
      </c>
      <c r="B782" s="2" t="str">
        <f aca="false">tcofTTGPERCEO!B780</f>
        <v> ADULTES </v>
      </c>
      <c r="C782" s="2" t="str">
        <f aca="false">tcofTTGPERCEO!C780</f>
        <v> ADU </v>
      </c>
      <c r="D782" s="2" t="n">
        <f aca="false">tcofTTGPERCEO!D780</f>
        <v>101</v>
      </c>
      <c r="E782" s="2" t="n">
        <f aca="false">tcofTTGPERCEO!E780</f>
        <v>5889</v>
      </c>
      <c r="F782" s="2" t="str">
        <f aca="false">tcofTTGPERCEO!F780</f>
        <v>20;</v>
      </c>
      <c r="G782" s="2" t="str">
        <f aca="false">LEFT(F782,FIND(";",F782)-1)</f>
        <v>20</v>
      </c>
      <c r="H782" s="2" t="n">
        <f aca="false">SUM(J782:AA782)</f>
        <v>0.258027697024309</v>
      </c>
      <c r="I782" s="2" t="n">
        <f aca="false">SUM(J782,K782,M782,N782,O782,P782,Q782,R782,T782,U782)</f>
        <v>0.25249801654601</v>
      </c>
      <c r="J782" s="2" t="n">
        <f aca="false">(tcofTTGPERCEO!H780/$AD782)*(J$2/$B$2)</f>
        <v>0.000493556140118469</v>
      </c>
      <c r="K782" s="2" t="n">
        <f aca="false">(tcofTTGPERCEO!I780/$AD782)*(K$2/$B$2)</f>
        <v>0.000594497571087719</v>
      </c>
      <c r="L782" s="2" t="n">
        <f aca="false">(tcofTTGPERCEO!J780/$AD782)*(L$2/$B$2)</f>
        <v>0</v>
      </c>
      <c r="M782" s="2" t="n">
        <f aca="false">(tcofTTGPERCEO!K780/$AD782)*(M$2/$B$2)</f>
        <v>0.00324188821908396</v>
      </c>
      <c r="N782" s="2" t="n">
        <f aca="false">(tcofTTGPERCEO!L780/$AD782)*(N$2/$B$2)</f>
        <v>0.00547284815258548</v>
      </c>
      <c r="O782" s="2" t="n">
        <f aca="false">(tcofTTGPERCEO!M780/$AD782)*(O$2/$B$2)</f>
        <v>0.232895318757433</v>
      </c>
      <c r="P782" s="2" t="n">
        <f aca="false">(tcofTTGPERCEO!N780/$AD782)*(P$2/$B$2)</f>
        <v>0.000922826534756665</v>
      </c>
      <c r="Q782" s="2" t="n">
        <f aca="false">(tcofTTGPERCEO!O780/$AD782)*(Q$2/$B$2)</f>
        <v>0.00130912330605751</v>
      </c>
      <c r="R782" s="2" t="n">
        <f aca="false">(tcofTTGPERCEO!P780/$AD782)*(R$2/$B$2)</f>
        <v>0</v>
      </c>
      <c r="S782" s="2" t="n">
        <f aca="false">(tcofTTGPERCEO!Q780/$AD782)*(S$2/$B$2)</f>
        <v>0.000979717090313029</v>
      </c>
      <c r="T782" s="2" t="n">
        <f aca="false">(tcofTTGPERCEO!R780/$AD782)*(T$2/$B$2)</f>
        <v>0.00301921730357982</v>
      </c>
      <c r="U782" s="2" t="n">
        <f aca="false">(tcofTTGPERCEO!S780/$AD782)*(U$2/$B$2)</f>
        <v>0.00454874056130656</v>
      </c>
      <c r="V782" s="2" t="n">
        <f aca="false">(tcofTTGPERCEO!T780/$AD782)*(V$2/$B$2)</f>
        <v>0.000362917489769745</v>
      </c>
      <c r="W782" s="2" t="n">
        <f aca="false">(tcofTTGPERCEO!U780/$AD782)*(W$2/$B$2)</f>
        <v>0</v>
      </c>
      <c r="X782" s="2" t="n">
        <f aca="false">(tcofTTGPERCEO!V780/$AD782)*(X$2/$B$2)</f>
        <v>0</v>
      </c>
      <c r="Y782" s="2" t="n">
        <f aca="false">(tcofTTGPERCEO!W780/$AD782)*(Y$2/$B$2)</f>
        <v>0.00390666920936976</v>
      </c>
      <c r="Z782" s="2" t="n">
        <f aca="false">(tcofTTGPERCEO!X780/$AD782)*(Z$2/$B$2)</f>
        <v>0.000205958950872938</v>
      </c>
      <c r="AA782" s="2" t="n">
        <f aca="false">(tcofTTGPERCEO!Y780/$AD782)*(AA$2/$B$2)</f>
        <v>7.44177379744458E-005</v>
      </c>
      <c r="AD782" s="2" t="n">
        <f aca="false">SUM(tcofTTGPERCEO!H780:AA780)</f>
        <v>265</v>
      </c>
    </row>
    <row r="783" customFormat="false" ht="12.8" hidden="false" customHeight="false" outlineLevel="0" collapsed="false">
      <c r="A783" s="2" t="str">
        <f aca="false">tcofTTGPERCEO!A781</f>
        <v>../tcof/adu-metaok/etudesmedecine_sim.tei_corpo2_tto.cha </v>
      </c>
      <c r="B783" s="2" t="str">
        <f aca="false">tcofTTGPERCEO!B781</f>
        <v> ADULTES </v>
      </c>
      <c r="C783" s="2" t="str">
        <f aca="false">tcofTTGPERCEO!C781</f>
        <v> ADU </v>
      </c>
      <c r="D783" s="2" t="n">
        <f aca="false">tcofTTGPERCEO!D781</f>
        <v>76</v>
      </c>
      <c r="E783" s="2" t="n">
        <f aca="false">tcofTTGPERCEO!E781</f>
        <v>2357</v>
      </c>
      <c r="F783" s="2" t="str">
        <f aca="false">tcofTTGPERCEO!F781</f>
        <v>18;</v>
      </c>
      <c r="G783" s="2" t="str">
        <f aca="false">LEFT(F783,FIND(";",F783)-1)</f>
        <v>18</v>
      </c>
      <c r="H783" s="2" t="n">
        <f aca="false">SUM(J783:AA783)</f>
        <v>0.297292161384438</v>
      </c>
      <c r="I783" s="2" t="n">
        <f aca="false">SUM(J783,K783,M783,N783,O783,P783,Q783,R783,T783,U783)</f>
        <v>0.290886084178461</v>
      </c>
      <c r="J783" s="2" t="n">
        <f aca="false">(tcofTTGPERCEO!H781/$AD783)*(J$2/$B$2)</f>
        <v>0.000756900330621494</v>
      </c>
      <c r="K783" s="2" t="n">
        <f aca="false">(tcofTTGPERCEO!I781/$AD783)*(K$2/$B$2)</f>
        <v>0</v>
      </c>
      <c r="L783" s="2" t="n">
        <f aca="false">(tcofTTGPERCEO!J781/$AD783)*(L$2/$B$2)</f>
        <v>0</v>
      </c>
      <c r="M783" s="2" t="n">
        <f aca="false">(tcofTTGPERCEO!K781/$AD783)*(M$2/$B$2)</f>
        <v>0.00364587351798987</v>
      </c>
      <c r="N783" s="2" t="n">
        <f aca="false">(tcofTTGPERCEO!L781/$AD783)*(N$2/$B$2)</f>
        <v>0.0037302077171686</v>
      </c>
      <c r="O783" s="2" t="n">
        <f aca="false">(tcofTTGPERCEO!M781/$AD783)*(O$2/$B$2)</f>
        <v>0.27635992021649</v>
      </c>
      <c r="P783" s="2" t="n">
        <f aca="false">(tcofTTGPERCEO!N781/$AD783)*(P$2/$B$2)</f>
        <v>0.000990650012716211</v>
      </c>
      <c r="Q783" s="2" t="n">
        <f aca="false">(tcofTTGPERCEO!O781/$AD783)*(Q$2/$B$2)</f>
        <v>0.00107073356822605</v>
      </c>
      <c r="R783" s="2" t="n">
        <f aca="false">(tcofTTGPERCEO!P781/$AD783)*(R$2/$B$2)</f>
        <v>0</v>
      </c>
      <c r="S783" s="2" t="n">
        <f aca="false">(tcofTTGPERCEO!Q781/$AD783)*(S$2/$B$2)</f>
        <v>0.000721180635924869</v>
      </c>
      <c r="T783" s="2" t="n">
        <f aca="false">(tcofTTGPERCEO!R781/$AD783)*(T$2/$B$2)</f>
        <v>0.00261468165179299</v>
      </c>
      <c r="U783" s="2" t="n">
        <f aca="false">(tcofTTGPERCEO!S781/$AD783)*(U$2/$B$2)</f>
        <v>0.00171711716345618</v>
      </c>
      <c r="V783" s="2" t="n">
        <f aca="false">(tcofTTGPERCEO!T781/$AD783)*(V$2/$B$2)</f>
        <v>0.000356196795514749</v>
      </c>
      <c r="W783" s="2" t="n">
        <f aca="false">(tcofTTGPERCEO!U781/$AD783)*(W$2/$B$2)</f>
        <v>0</v>
      </c>
      <c r="X783" s="2" t="n">
        <f aca="false">(tcofTTGPERCEO!V781/$AD783)*(X$2/$B$2)</f>
        <v>0</v>
      </c>
      <c r="Y783" s="2" t="n">
        <f aca="false">(tcofTTGPERCEO!W781/$AD783)*(Y$2/$B$2)</f>
        <v>0.00479290435408791</v>
      </c>
      <c r="Z783" s="2" t="n">
        <f aca="false">(tcofTTGPERCEO!X781/$AD783)*(Z$2/$B$2)</f>
        <v>0.000505362240567857</v>
      </c>
      <c r="AA783" s="2" t="n">
        <f aca="false">(tcofTTGPERCEO!Y781/$AD783)*(AA$2/$B$2)</f>
        <v>3.04331798815249E-005</v>
      </c>
      <c r="AD783" s="2" t="n">
        <f aca="false">SUM(tcofTTGPERCEO!H781:AA781)</f>
        <v>216</v>
      </c>
    </row>
    <row r="784" customFormat="false" ht="12.8" hidden="false" customHeight="false" outlineLevel="0" collapsed="false">
      <c r="A784" s="2" t="str">
        <f aca="false">tcofTTGPERCEO!A782</f>
        <v>../tcof/adu-metaok/etudes_rem_13.tei_corpo2_tto.cha </v>
      </c>
      <c r="B784" s="2" t="str">
        <f aca="false">tcofTTGPERCEO!B782</f>
        <v> ADULTES </v>
      </c>
      <c r="C784" s="2" t="str">
        <f aca="false">tcofTTGPERCEO!C782</f>
        <v> ADU </v>
      </c>
      <c r="D784" s="2" t="n">
        <f aca="false">tcofTTGPERCEO!D782</f>
        <v>22</v>
      </c>
      <c r="E784" s="2" t="n">
        <f aca="false">tcofTTGPERCEO!E782</f>
        <v>2590</v>
      </c>
      <c r="F784" s="2" t="str">
        <f aca="false">tcofTTGPERCEO!F782</f>
        <v>23;</v>
      </c>
      <c r="G784" s="2" t="str">
        <f aca="false">LEFT(F784,FIND(";",F784)-1)</f>
        <v>23</v>
      </c>
      <c r="H784" s="2" t="n">
        <f aca="false">SUM(J784:AA784)</f>
        <v>0.2942424636547</v>
      </c>
      <c r="I784" s="2" t="n">
        <f aca="false">SUM(J784,K784,M784,N784,O784,P784,Q784,R784,T784,U784)</f>
        <v>0.289749159566612</v>
      </c>
      <c r="J784" s="2" t="n">
        <f aca="false">(tcofTTGPERCEO!H782/$AD784)*(J$2/$B$2)</f>
        <v>0.000653961885656971</v>
      </c>
      <c r="K784" s="2" t="n">
        <f aca="false">(tcofTTGPERCEO!I782/$AD784)*(K$2/$B$2)</f>
        <v>0.000385816791032438</v>
      </c>
      <c r="L784" s="2" t="n">
        <f aca="false">(tcofTTGPERCEO!J782/$AD784)*(L$2/$B$2)</f>
        <v>0</v>
      </c>
      <c r="M784" s="2" t="n">
        <f aca="false">(tcofTTGPERCEO!K782/$AD784)*(M$2/$B$2)</f>
        <v>0.00490914501746999</v>
      </c>
      <c r="N784" s="2" t="n">
        <f aca="false">(tcofTTGPERCEO!L782/$AD784)*(N$2/$B$2)</f>
        <v>0.00552497051594344</v>
      </c>
      <c r="O784" s="2" t="n">
        <f aca="false">(tcofTTGPERCEO!M782/$AD784)*(O$2/$B$2)</f>
        <v>0.271729385960078</v>
      </c>
      <c r="P784" s="2" t="n">
        <f aca="false">(tcofTTGPERCEO!N782/$AD784)*(P$2/$B$2)</f>
        <v>0.000174677879793226</v>
      </c>
      <c r="Q784" s="2" t="n">
        <f aca="false">(tcofTTGPERCEO!O782/$AD784)*(Q$2/$B$2)</f>
        <v>0.000660795573533788</v>
      </c>
      <c r="R784" s="2" t="n">
        <f aca="false">(tcofTTGPERCEO!P782/$AD784)*(R$2/$B$2)</f>
        <v>0.000110838008531088</v>
      </c>
      <c r="S784" s="2" t="n">
        <f aca="false">(tcofTTGPERCEO!Q782/$AD784)*(S$2/$B$2)</f>
        <v>0.000890142956341552</v>
      </c>
      <c r="T784" s="2" t="n">
        <f aca="false">(tcofTTGPERCEO!R782/$AD784)*(T$2/$B$2)</f>
        <v>0.00242044815765979</v>
      </c>
      <c r="U784" s="2" t="n">
        <f aca="false">(tcofTTGPERCEO!S782/$AD784)*(U$2/$B$2)</f>
        <v>0.00317911977691316</v>
      </c>
      <c r="V784" s="2" t="n">
        <f aca="false">(tcofTTGPERCEO!T782/$AD784)*(V$2/$B$2)</f>
        <v>0.000329736462133654</v>
      </c>
      <c r="W784" s="2" t="n">
        <f aca="false">(tcofTTGPERCEO!U782/$AD784)*(W$2/$B$2)</f>
        <v>0</v>
      </c>
      <c r="X784" s="2" t="n">
        <f aca="false">(tcofTTGPERCEO!V782/$AD784)*(X$2/$B$2)</f>
        <v>0</v>
      </c>
      <c r="Y784" s="2" t="n">
        <f aca="false">(tcofTTGPERCEO!W782/$AD784)*(Y$2/$B$2)</f>
        <v>0.00313190119809979</v>
      </c>
      <c r="Z784" s="2" t="n">
        <f aca="false">(tcofTTGPERCEO!X782/$AD784)*(Z$2/$B$2)</f>
        <v>0.000103960232345388</v>
      </c>
      <c r="AA784" s="2" t="n">
        <f aca="false">(tcofTTGPERCEO!Y782/$AD784)*(AA$2/$B$2)</f>
        <v>3.75632391680536E-005</v>
      </c>
      <c r="AD784" s="2" t="n">
        <f aca="false">SUM(tcofTTGPERCEO!H782:AA782)</f>
        <v>175</v>
      </c>
    </row>
    <row r="785" customFormat="false" ht="12.8" hidden="false" customHeight="false" outlineLevel="0" collapsed="false">
      <c r="A785" s="2" t="str">
        <f aca="false">tcofTTGPERCEO!A783</f>
        <v>../tcof/adu-metaok/etudiantesalariee_sd.tei_corpo2_tto.cha </v>
      </c>
      <c r="B785" s="2" t="str">
        <f aca="false">tcofTTGPERCEO!B783</f>
        <v> ADULTES </v>
      </c>
      <c r="C785" s="2" t="str">
        <f aca="false">tcofTTGPERCEO!C783</f>
        <v> ADU </v>
      </c>
      <c r="D785" s="2" t="n">
        <f aca="false">tcofTTGPERCEO!D783</f>
        <v>2</v>
      </c>
      <c r="E785" s="2" t="n">
        <f aca="false">tcofTTGPERCEO!E783</f>
        <v>1747</v>
      </c>
      <c r="F785" s="2" t="str">
        <f aca="false">tcofTTGPERCEO!F783</f>
        <v>30;</v>
      </c>
      <c r="G785" s="2" t="str">
        <f aca="false">LEFT(F785,FIND(";",F785)-1)</f>
        <v>30</v>
      </c>
      <c r="H785" s="2" t="n">
        <f aca="false">SUM(J785:AA785)</f>
        <v>0.308190505582682</v>
      </c>
      <c r="I785" s="2" t="n">
        <f aca="false">SUM(J785,K785,M785,N785,O785,P785,Q785,R785,T785,U785)</f>
        <v>0.304284005863745</v>
      </c>
      <c r="J785" s="2" t="n">
        <f aca="false">(tcofTTGPERCEO!H783/$AD785)*(J$2/$B$2)</f>
        <v>0.000194631513588384</v>
      </c>
      <c r="K785" s="2" t="n">
        <f aca="false">(tcofTTGPERCEO!I783/$AD785)*(K$2/$B$2)</f>
        <v>0</v>
      </c>
      <c r="L785" s="2" t="n">
        <f aca="false">(tcofTTGPERCEO!J783/$AD785)*(L$2/$B$2)</f>
        <v>0</v>
      </c>
      <c r="M785" s="2" t="n">
        <f aca="false">(tcofTTGPERCEO!K783/$AD785)*(M$2/$B$2)</f>
        <v>0</v>
      </c>
      <c r="N785" s="2" t="n">
        <f aca="false">(tcofTTGPERCEO!L783/$AD785)*(N$2/$B$2)</f>
        <v>0.00959196270129069</v>
      </c>
      <c r="O785" s="2" t="n">
        <f aca="false">(tcofTTGPERCEO!M783/$AD785)*(O$2/$B$2)</f>
        <v>0.289073814851147</v>
      </c>
      <c r="P785" s="2" t="n">
        <f aca="false">(tcofTTGPERCEO!N783/$AD785)*(P$2/$B$2)</f>
        <v>0.00036391224956922</v>
      </c>
      <c r="Q785" s="2" t="n">
        <f aca="false">(tcofTTGPERCEO!O783/$AD785)*(Q$2/$B$2)</f>
        <v>0.00137665744486206</v>
      </c>
      <c r="R785" s="2" t="n">
        <f aca="false">(tcofTTGPERCEO!P783/$AD785)*(R$2/$B$2)</f>
        <v>0.000346368776659649</v>
      </c>
      <c r="S785" s="2" t="n">
        <f aca="false">(tcofTTGPERCEO!Q783/$AD785)*(S$2/$B$2)</f>
        <v>0.00185446449237823</v>
      </c>
      <c r="T785" s="2" t="n">
        <f aca="false">(tcofTTGPERCEO!R783/$AD785)*(T$2/$B$2)</f>
        <v>0.00168086677615263</v>
      </c>
      <c r="U785" s="2" t="n">
        <f aca="false">(tcofTTGPERCEO!S783/$AD785)*(U$2/$B$2)</f>
        <v>0.0016557915504756</v>
      </c>
      <c r="V785" s="2" t="n">
        <f aca="false">(tcofTTGPERCEO!T783/$AD785)*(V$2/$B$2)</f>
        <v>0.000228983654259482</v>
      </c>
      <c r="W785" s="2" t="n">
        <f aca="false">(tcofTTGPERCEO!U783/$AD785)*(W$2/$B$2)</f>
        <v>0</v>
      </c>
      <c r="X785" s="2" t="n">
        <f aca="false">(tcofTTGPERCEO!V783/$AD785)*(X$2/$B$2)</f>
        <v>0</v>
      </c>
      <c r="Y785" s="2" t="n">
        <f aca="false">(tcofTTGPERCEO!W783/$AD785)*(Y$2/$B$2)</f>
        <v>0.00144995425837953</v>
      </c>
      <c r="Z785" s="2" t="n">
        <f aca="false">(tcofTTGPERCEO!X783/$AD785)*(Z$2/$B$2)</f>
        <v>0.000216583817386225</v>
      </c>
      <c r="AA785" s="2" t="n">
        <f aca="false">(tcofTTGPERCEO!Y783/$AD785)*(AA$2/$B$2)</f>
        <v>0.000156513496533557</v>
      </c>
      <c r="AD785" s="2" t="n">
        <f aca="false">SUM(tcofTTGPERCEO!H783:AA783)</f>
        <v>84</v>
      </c>
    </row>
    <row r="786" customFormat="false" ht="12.8" hidden="false" customHeight="false" outlineLevel="0" collapsed="false">
      <c r="A786" s="2" t="str">
        <f aca="false">tcofTTGPERCEO!A784</f>
        <v>../tcof/adu-metaok/etudiantes_jer_13.tei_corpo2_tto.cha </v>
      </c>
      <c r="B786" s="2" t="str">
        <f aca="false">tcofTTGPERCEO!B784</f>
        <v> ADULTES </v>
      </c>
      <c r="C786" s="2" t="str">
        <f aca="false">tcofTTGPERCEO!C784</f>
        <v> ADU </v>
      </c>
      <c r="D786" s="2" t="n">
        <f aca="false">tcofTTGPERCEO!D784</f>
        <v>44</v>
      </c>
      <c r="E786" s="2" t="n">
        <f aca="false">tcofTTGPERCEO!E784</f>
        <v>5130</v>
      </c>
      <c r="F786" s="2" t="str">
        <f aca="false">tcofTTGPERCEO!F784</f>
        <v>18;</v>
      </c>
      <c r="G786" s="2" t="str">
        <f aca="false">LEFT(F786,FIND(";",F786)-1)</f>
        <v>18</v>
      </c>
      <c r="H786" s="2" t="n">
        <f aca="false">SUM(J786:AA786)</f>
        <v>0.274120616536098</v>
      </c>
      <c r="I786" s="2" t="n">
        <f aca="false">SUM(J786,K786,M786,N786,O786,P786,Q786,R786,T786,U786)</f>
        <v>0.270252839967867</v>
      </c>
      <c r="J786" s="2" t="n">
        <f aca="false">(tcofTTGPERCEO!H784/$AD786)*(J$2/$B$2)</f>
        <v>0.000549547803073085</v>
      </c>
      <c r="K786" s="2" t="n">
        <f aca="false">(tcofTTGPERCEO!I784/$AD786)*(K$2/$B$2)</f>
        <v>0.000189125877957077</v>
      </c>
      <c r="L786" s="2" t="n">
        <f aca="false">(tcofTTGPERCEO!J784/$AD786)*(L$2/$B$2)</f>
        <v>0</v>
      </c>
      <c r="M786" s="2" t="n">
        <f aca="false">(tcofTTGPERCEO!K784/$AD786)*(M$2/$B$2)</f>
        <v>0.0048128872720294</v>
      </c>
      <c r="N786" s="2" t="n">
        <f aca="false">(tcofTTGPERCEO!L784/$AD786)*(N$2/$B$2)</f>
        <v>0.00338539860045554</v>
      </c>
      <c r="O786" s="2" t="n">
        <f aca="false">(tcofTTGPERCEO!M784/$AD786)*(O$2/$B$2)</f>
        <v>0.250814045238495</v>
      </c>
      <c r="P786" s="2" t="n">
        <f aca="false">(tcofTTGPERCEO!N784/$AD786)*(P$2/$B$2)</f>
        <v>0.00308255081988046</v>
      </c>
      <c r="Q786" s="2" t="n">
        <f aca="false">(tcofTTGPERCEO!O784/$AD786)*(Q$2/$B$2)</f>
        <v>0.000323919398791073</v>
      </c>
      <c r="R786" s="2" t="n">
        <f aca="false">(tcofTTGPERCEO!P784/$AD786)*(R$2/$B$2)</f>
        <v>0</v>
      </c>
      <c r="S786" s="2" t="n">
        <f aca="false">(tcofTTGPERCEO!Q784/$AD786)*(S$2/$B$2)</f>
        <v>0.00130903375932581</v>
      </c>
      <c r="T786" s="2" t="n">
        <f aca="false">(tcofTTGPERCEO!R784/$AD786)*(T$2/$B$2)</f>
        <v>0.00553697290967926</v>
      </c>
      <c r="U786" s="2" t="n">
        <f aca="false">(tcofTTGPERCEO!S784/$AD786)*(U$2/$B$2)</f>
        <v>0.00155839204750645</v>
      </c>
      <c r="V786" s="2" t="n">
        <f aca="false">(tcofTTGPERCEO!T784/$AD786)*(V$2/$B$2)</f>
        <v>0</v>
      </c>
      <c r="W786" s="2" t="n">
        <f aca="false">(tcofTTGPERCEO!U784/$AD786)*(W$2/$B$2)</f>
        <v>0</v>
      </c>
      <c r="X786" s="2" t="n">
        <f aca="false">(tcofTTGPERCEO!V784/$AD786)*(X$2/$B$2)</f>
        <v>0</v>
      </c>
      <c r="Y786" s="2" t="n">
        <f aca="false">(tcofTTGPERCEO!W784/$AD786)*(Y$2/$B$2)</f>
        <v>0.00255874280890506</v>
      </c>
      <c r="Z786" s="2" t="n">
        <f aca="false">(tcofTTGPERCEO!X784/$AD786)*(Z$2/$B$2)</f>
        <v>0</v>
      </c>
      <c r="AA786" s="2" t="n">
        <f aca="false">(tcofTTGPERCEO!Y784/$AD786)*(AA$2/$B$2)</f>
        <v>0</v>
      </c>
      <c r="AD786" s="2" t="n">
        <f aca="false">SUM(tcofTTGPERCEO!H784:AA784)</f>
        <v>119</v>
      </c>
    </row>
    <row r="787" customFormat="false" ht="12.8" hidden="false" customHeight="false" outlineLevel="0" collapsed="false">
      <c r="A787" s="2" t="str">
        <f aca="false">tcofTTGPERCEO!A785</f>
        <v>../tcof/adu-metaok/experiences_yer_12.tei_corpo2_tto.cha </v>
      </c>
      <c r="B787" s="2" t="str">
        <f aca="false">tcofTTGPERCEO!B785</f>
        <v> ADULTES </v>
      </c>
      <c r="C787" s="2" t="str">
        <f aca="false">tcofTTGPERCEO!C785</f>
        <v> ADU </v>
      </c>
      <c r="D787" s="2" t="n">
        <f aca="false">tcofTTGPERCEO!D785</f>
        <v>37</v>
      </c>
      <c r="E787" s="2" t="n">
        <f aca="false">tcofTTGPERCEO!E785</f>
        <v>4090</v>
      </c>
      <c r="F787" s="2" t="str">
        <f aca="false">tcofTTGPERCEO!F785</f>
        <v>30;</v>
      </c>
      <c r="G787" s="2" t="str">
        <f aca="false">LEFT(F787,FIND(";",F787)-1)</f>
        <v>30</v>
      </c>
      <c r="H787" s="2" t="n">
        <f aca="false">SUM(J787:AA787)</f>
        <v>0.253440734708991</v>
      </c>
      <c r="I787" s="2" t="n">
        <f aca="false">SUM(J787,K787,M787,N787,O787,P787,Q787,R787,T787,U787)</f>
        <v>0.247946941095696</v>
      </c>
      <c r="J787" s="2" t="n">
        <f aca="false">(tcofTTGPERCEO!H785/$AD787)*(J$2/$B$2)</f>
        <v>0.000192990438431652</v>
      </c>
      <c r="K787" s="2" t="n">
        <f aca="false">(tcofTTGPERCEO!I785/$AD787)*(K$2/$B$2)</f>
        <v>0.000303621982824853</v>
      </c>
      <c r="L787" s="2" t="n">
        <f aca="false">(tcofTTGPERCEO!J785/$AD787)*(L$2/$B$2)</f>
        <v>0</v>
      </c>
      <c r="M787" s="2" t="n">
        <f aca="false">(tcofTTGPERCEO!K785/$AD787)*(M$2/$B$2)</f>
        <v>0.00760586338077665</v>
      </c>
      <c r="N787" s="2" t="n">
        <f aca="false">(tcofTTGPERCEO!L785/$AD787)*(N$2/$B$2)</f>
        <v>0.00625014230654084</v>
      </c>
      <c r="O787" s="2" t="n">
        <f aca="false">(tcofTTGPERCEO!M785/$AD787)*(O$2/$B$2)</f>
        <v>0.225214338045919</v>
      </c>
      <c r="P787" s="2" t="n">
        <f aca="false">(tcofTTGPERCEO!N785/$AD787)*(P$2/$B$2)</f>
        <v>0.000463942092199546</v>
      </c>
      <c r="Q787" s="2" t="n">
        <f aca="false">(tcofTTGPERCEO!O785/$AD787)*(Q$2/$B$2)</f>
        <v>0.00240508788006255</v>
      </c>
      <c r="R787" s="2" t="n">
        <f aca="false">(tcofTTGPERCEO!P785/$AD787)*(R$2/$B$2)</f>
        <v>0.000147192127686731</v>
      </c>
      <c r="S787" s="2" t="n">
        <f aca="false">(tcofTTGPERCEO!Q785/$AD787)*(S$2/$B$2)</f>
        <v>0.000831850851555835</v>
      </c>
      <c r="T787" s="2" t="n">
        <f aca="false">(tcofTTGPERCEO!R785/$AD787)*(T$2/$B$2)</f>
        <v>0.00317465563118204</v>
      </c>
      <c r="U787" s="2" t="n">
        <f aca="false">(tcofTTGPERCEO!S785/$AD787)*(U$2/$B$2)</f>
        <v>0.0021891072100723</v>
      </c>
      <c r="V787" s="2" t="n">
        <f aca="false">(tcofTTGPERCEO!T785/$AD787)*(V$2/$B$2)</f>
        <v>9.73083994492233E-005</v>
      </c>
      <c r="W787" s="2" t="n">
        <f aca="false">(tcofTTGPERCEO!U785/$AD787)*(W$2/$B$2)</f>
        <v>0</v>
      </c>
      <c r="X787" s="2" t="n">
        <f aca="false">(tcofTTGPERCEO!V785/$AD787)*(X$2/$B$2)</f>
        <v>0</v>
      </c>
      <c r="Y787" s="2" t="n">
        <f aca="false">(tcofTTGPERCEO!W785/$AD787)*(Y$2/$B$2)</f>
        <v>0.00410779621260981</v>
      </c>
      <c r="Z787" s="2" t="n">
        <f aca="false">(tcofTTGPERCEO!X785/$AD787)*(Z$2/$B$2)</f>
        <v>0.000368155966147242</v>
      </c>
      <c r="AA787" s="2" t="n">
        <f aca="false">(tcofTTGPERCEO!Y785/$AD787)*(AA$2/$B$2)</f>
        <v>8.86821835333475E-005</v>
      </c>
      <c r="AD787" s="2" t="n">
        <f aca="false">SUM(tcofTTGPERCEO!H785:AA785)</f>
        <v>593</v>
      </c>
    </row>
    <row r="788" customFormat="false" ht="12.8" hidden="false" customHeight="false" outlineLevel="0" collapsed="false">
      <c r="A788" s="2" t="str">
        <f aca="false">tcofTTGPERCEO!A786</f>
        <v>../tcof/adu-metaok/explorationssonores.tei_corpo2_tto.cha </v>
      </c>
      <c r="B788" s="2" t="str">
        <f aca="false">tcofTTGPERCEO!B786</f>
        <v> ADULTES </v>
      </c>
      <c r="C788" s="2" t="str">
        <f aca="false">tcofTTGPERCEO!C786</f>
        <v> ADU </v>
      </c>
      <c r="D788" s="2" t="n">
        <f aca="false">tcofTTGPERCEO!D786</f>
        <v>0</v>
      </c>
      <c r="E788" s="2" t="n">
        <f aca="false">tcofTTGPERCEO!E786</f>
        <v>2271</v>
      </c>
      <c r="F788" s="2" t="str">
        <f aca="false">tcofTTGPERCEO!F786</f>
        <v>59;</v>
      </c>
      <c r="G788" s="2" t="str">
        <f aca="false">LEFT(F788,FIND(";",F788)-1)</f>
        <v>59</v>
      </c>
      <c r="H788" s="2" t="n">
        <f aca="false">SUM(J788:AA788)</f>
        <v>0.24953203323149</v>
      </c>
      <c r="I788" s="2" t="n">
        <f aca="false">SUM(J788,K788,M788,N788,O788,P788,Q788,R788,T788,U788)</f>
        <v>0.245878368990155</v>
      </c>
      <c r="J788" s="2" t="n">
        <f aca="false">(tcofTTGPERCEO!H786/$AD788)*(J$2/$B$2)</f>
        <v>0.00014309888088774</v>
      </c>
      <c r="K788" s="2" t="n">
        <f aca="false">(tcofTTGPERCEO!I786/$AD788)*(K$2/$B$2)</f>
        <v>0.000492472198619086</v>
      </c>
      <c r="L788" s="2" t="n">
        <f aca="false">(tcofTTGPERCEO!J786/$AD788)*(L$2/$B$2)</f>
        <v>0</v>
      </c>
      <c r="M788" s="2" t="n">
        <f aca="false">(tcofTTGPERCEO!K786/$AD788)*(M$2/$B$2)</f>
        <v>0.00939934768115152</v>
      </c>
      <c r="N788" s="2" t="n">
        <f aca="false">(tcofTTGPERCEO!L786/$AD788)*(N$2/$B$2)</f>
        <v>0.0121652113384422</v>
      </c>
      <c r="O788" s="2" t="n">
        <f aca="false">(tcofTTGPERCEO!M786/$AD788)*(O$2/$B$2)</f>
        <v>0.218070454419984</v>
      </c>
      <c r="P788" s="2" t="n">
        <f aca="false">(tcofTTGPERCEO!N786/$AD788)*(P$2/$B$2)</f>
        <v>0.000334448894571275</v>
      </c>
      <c r="Q788" s="2" t="n">
        <f aca="false">(tcofTTGPERCEO!O786/$AD788)*(Q$2/$B$2)</f>
        <v>0.00193997241682968</v>
      </c>
      <c r="R788" s="2" t="n">
        <f aca="false">(tcofTTGPERCEO!P786/$AD788)*(R$2/$B$2)</f>
        <v>4.24434387154056E-005</v>
      </c>
      <c r="S788" s="2" t="n">
        <f aca="false">(tcofTTGPERCEO!Q786/$AD788)*(S$2/$B$2)</f>
        <v>0.00142026821079296</v>
      </c>
      <c r="T788" s="2" t="n">
        <f aca="false">(tcofTTGPERCEO!R786/$AD788)*(T$2/$B$2)</f>
        <v>0.00298657291517711</v>
      </c>
      <c r="U788" s="2" t="n">
        <f aca="false">(tcofTTGPERCEO!S786/$AD788)*(U$2/$B$2)</f>
        <v>0.000304346805776697</v>
      </c>
      <c r="V788" s="2" t="n">
        <f aca="false">(tcofTTGPERCEO!T786/$AD788)*(V$2/$B$2)</f>
        <v>4.20888992511958E-005</v>
      </c>
      <c r="W788" s="2" t="n">
        <f aca="false">(tcofTTGPERCEO!U786/$AD788)*(W$2/$B$2)</f>
        <v>0</v>
      </c>
      <c r="X788" s="2" t="n">
        <f aca="false">(tcofTTGPERCEO!V786/$AD788)*(X$2/$B$2)</f>
        <v>0</v>
      </c>
      <c r="Y788" s="2" t="n">
        <f aca="false">(tcofTTGPERCEO!W786/$AD788)*(Y$2/$B$2)</f>
        <v>0.00173233047062413</v>
      </c>
      <c r="Z788" s="2" t="n">
        <f aca="false">(tcofTTGPERCEO!X786/$AD788)*(Z$2/$B$2)</f>
        <v>0.000358287452831479</v>
      </c>
      <c r="AA788" s="2" t="n">
        <f aca="false">(tcofTTGPERCEO!Y786/$AD788)*(AA$2/$B$2)</f>
        <v>0.000100689207835592</v>
      </c>
      <c r="AD788" s="2" t="n">
        <f aca="false">SUM(tcofTTGPERCEO!H786:AA786)</f>
        <v>457</v>
      </c>
    </row>
    <row r="789" customFormat="false" ht="12.8" hidden="false" customHeight="false" outlineLevel="0" collapsed="false">
      <c r="A789" s="2" t="str">
        <f aca="false">tcofTTGPERCEO!A787</f>
        <v>../tcof/adu-metaok/famille_fer_08_1.tei_corpo2_tto.cha </v>
      </c>
      <c r="B789" s="2" t="str">
        <f aca="false">tcofTTGPERCEO!B787</f>
        <v> ADULTES </v>
      </c>
      <c r="C789" s="2" t="str">
        <f aca="false">tcofTTGPERCEO!C787</f>
        <v> ADU </v>
      </c>
      <c r="D789" s="2" t="n">
        <f aca="false">tcofTTGPERCEO!D787</f>
        <v>0</v>
      </c>
      <c r="E789" s="2" t="n">
        <f aca="false">tcofTTGPERCEO!E787</f>
        <v>1090</v>
      </c>
      <c r="F789" s="2" t="str">
        <f aca="false">tcofTTGPERCEO!F787</f>
        <v>76;</v>
      </c>
      <c r="G789" s="2" t="str">
        <f aca="false">LEFT(F789,FIND(";",F789)-1)</f>
        <v>76</v>
      </c>
      <c r="H789" s="2" t="n">
        <f aca="false">SUM(J789:AA789)</f>
        <v>0.305954883882416</v>
      </c>
      <c r="I789" s="2" t="n">
        <f aca="false">SUM(J789,K789,M789,N789,O789,P789,Q789,R789,T789,U789)</f>
        <v>0.299389032482061</v>
      </c>
      <c r="J789" s="2" t="n">
        <f aca="false">(tcofTTGPERCEO!H787/$AD789)*(J$2/$B$2)</f>
        <v>0</v>
      </c>
      <c r="K789" s="2" t="n">
        <f aca="false">(tcofTTGPERCEO!I787/$AD789)*(K$2/$B$2)</f>
        <v>0</v>
      </c>
      <c r="L789" s="2" t="n">
        <f aca="false">(tcofTTGPERCEO!J787/$AD789)*(L$2/$B$2)</f>
        <v>0</v>
      </c>
      <c r="M789" s="2" t="n">
        <f aca="false">(tcofTTGPERCEO!K787/$AD789)*(M$2/$B$2)</f>
        <v>0.00894896227142967</v>
      </c>
      <c r="N789" s="2" t="n">
        <f aca="false">(tcofTTGPERCEO!L787/$AD789)*(N$2/$B$2)</f>
        <v>0</v>
      </c>
      <c r="O789" s="2" t="n">
        <f aca="false">(tcofTTGPERCEO!M787/$AD789)*(O$2/$B$2)</f>
        <v>0.284557036494098</v>
      </c>
      <c r="P789" s="2" t="n">
        <f aca="false">(tcofTTGPERCEO!N787/$AD789)*(P$2/$B$2)</f>
        <v>0</v>
      </c>
      <c r="Q789" s="2" t="n">
        <f aca="false">(tcofTTGPERCEO!O787/$AD789)*(Q$2/$B$2)</f>
        <v>0</v>
      </c>
      <c r="R789" s="2" t="n">
        <f aca="false">(tcofTTGPERCEO!P787/$AD789)*(R$2/$B$2)</f>
        <v>0</v>
      </c>
      <c r="S789" s="2" t="n">
        <f aca="false">(tcofTTGPERCEO!Q787/$AD789)*(S$2/$B$2)</f>
        <v>0.00162265643083095</v>
      </c>
      <c r="T789" s="2" t="n">
        <f aca="false">(tcofTTGPERCEO!R787/$AD789)*(T$2/$B$2)</f>
        <v>0.00588303371653422</v>
      </c>
      <c r="U789" s="2" t="n">
        <f aca="false">(tcofTTGPERCEO!S787/$AD789)*(U$2/$B$2)</f>
        <v>0</v>
      </c>
      <c r="V789" s="2" t="n">
        <f aca="false">(tcofTTGPERCEO!T787/$AD789)*(V$2/$B$2)</f>
        <v>0</v>
      </c>
      <c r="W789" s="2" t="n">
        <f aca="false">(tcofTTGPERCEO!U787/$AD789)*(W$2/$B$2)</f>
        <v>0</v>
      </c>
      <c r="X789" s="2" t="n">
        <f aca="false">(tcofTTGPERCEO!V787/$AD789)*(X$2/$B$2)</f>
        <v>0</v>
      </c>
      <c r="Y789" s="2" t="n">
        <f aca="false">(tcofTTGPERCEO!W787/$AD789)*(Y$2/$B$2)</f>
        <v>0.00380612992824628</v>
      </c>
      <c r="Z789" s="2" t="n">
        <f aca="false">(tcofTTGPERCEO!X787/$AD789)*(Z$2/$B$2)</f>
        <v>0.00113706504127768</v>
      </c>
      <c r="AA789" s="2" t="n">
        <f aca="false">(tcofTTGPERCEO!Y787/$AD789)*(AA$2/$B$2)</f>
        <v>0</v>
      </c>
      <c r="AD789" s="2" t="n">
        <f aca="false">SUM(tcofTTGPERCEO!H787:AA787)</f>
        <v>16</v>
      </c>
    </row>
    <row r="790" customFormat="false" ht="12.8" hidden="false" customHeight="false" outlineLevel="0" collapsed="false">
      <c r="A790" s="2" t="str">
        <f aca="false">tcofTTGPERCEO!A788</f>
        <v>../tcof/adu-metaok/famille_fer_08_2.tei_corpo2_tto.cha </v>
      </c>
      <c r="B790" s="2" t="str">
        <f aca="false">tcofTTGPERCEO!B788</f>
        <v> ADULTES </v>
      </c>
      <c r="C790" s="2" t="str">
        <f aca="false">tcofTTGPERCEO!C788</f>
        <v> ADU </v>
      </c>
      <c r="D790" s="2" t="n">
        <f aca="false">tcofTTGPERCEO!D788</f>
        <v>0</v>
      </c>
      <c r="E790" s="2" t="n">
        <f aca="false">tcofTTGPERCEO!E788</f>
        <v>962</v>
      </c>
      <c r="F790" s="2" t="str">
        <f aca="false">tcofTTGPERCEO!F788</f>
        <v>76;</v>
      </c>
      <c r="G790" s="2" t="str">
        <f aca="false">LEFT(F790,FIND(";",F790)-1)</f>
        <v>76</v>
      </c>
      <c r="H790" s="2" t="n">
        <f aca="false">SUM(J790:AA790)</f>
        <v>0.302783321261143</v>
      </c>
      <c r="I790" s="2" t="n">
        <f aca="false">SUM(J790,K790,M790,N790,O790,P790,Q790,R790,T790,U790)</f>
        <v>0.29924192785014</v>
      </c>
      <c r="J790" s="2" t="n">
        <f aca="false">(tcofTTGPERCEO!H788/$AD790)*(J$2/$B$2)</f>
        <v>0.000244015628976482</v>
      </c>
      <c r="K790" s="2" t="n">
        <f aca="false">(tcofTTGPERCEO!I788/$AD790)*(K$2/$B$2)</f>
        <v>0.000335910141446152</v>
      </c>
      <c r="L790" s="2" t="n">
        <f aca="false">(tcofTTGPERCEO!J788/$AD790)*(L$2/$B$2)</f>
        <v>0</v>
      </c>
      <c r="M790" s="2" t="n">
        <f aca="false">(tcofTTGPERCEO!K788/$AD790)*(M$2/$B$2)</f>
        <v>0.00854826246823133</v>
      </c>
      <c r="N790" s="2" t="n">
        <f aca="false">(tcofTTGPERCEO!L788/$AD790)*(N$2/$B$2)</f>
        <v>0.00481029771288608</v>
      </c>
      <c r="O790" s="2" t="n">
        <f aca="false">(tcofTTGPERCEO!M788/$AD790)*(O$2/$B$2)</f>
        <v>0.279366112113608</v>
      </c>
      <c r="P790" s="2" t="n">
        <f aca="false">(tcofTTGPERCEO!N788/$AD790)*(P$2/$B$2)</f>
        <v>0</v>
      </c>
      <c r="Q790" s="2" t="n">
        <f aca="false">(tcofTTGPERCEO!O788/$AD790)*(Q$2/$B$2)</f>
        <v>0.00230127811678434</v>
      </c>
      <c r="R790" s="2" t="n">
        <f aca="false">(tcofTTGPERCEO!P788/$AD790)*(R$2/$B$2)</f>
        <v>0.000144751130544331</v>
      </c>
      <c r="S790" s="2" t="n">
        <f aca="false">(tcofTTGPERCEO!Q788/$AD790)*(S$2/$B$2)</f>
        <v>0</v>
      </c>
      <c r="T790" s="2" t="n">
        <f aca="false">(tcofTTGPERCEO!R788/$AD790)*(T$2/$B$2)</f>
        <v>0.00210735536114659</v>
      </c>
      <c r="U790" s="2" t="n">
        <f aca="false">(tcofTTGPERCEO!S788/$AD790)*(U$2/$B$2)</f>
        <v>0.00138394517651692</v>
      </c>
      <c r="V790" s="2" t="n">
        <f aca="false">(tcofTTGPERCEO!T788/$AD790)*(V$2/$B$2)</f>
        <v>0</v>
      </c>
      <c r="W790" s="2" t="n">
        <f aca="false">(tcofTTGPERCEO!U788/$AD790)*(W$2/$B$2)</f>
        <v>0</v>
      </c>
      <c r="X790" s="2" t="n">
        <f aca="false">(tcofTTGPERCEO!V788/$AD790)*(X$2/$B$2)</f>
        <v>0</v>
      </c>
      <c r="Y790" s="2" t="n">
        <f aca="false">(tcofTTGPERCEO!W788/$AD790)*(Y$2/$B$2)</f>
        <v>0.00272677965008688</v>
      </c>
      <c r="Z790" s="2" t="n">
        <f aca="false">(tcofTTGPERCEO!X788/$AD790)*(Z$2/$B$2)</f>
        <v>0.000814613760915352</v>
      </c>
      <c r="AA790" s="2" t="n">
        <f aca="false">(tcofTTGPERCEO!Y788/$AD790)*(AA$2/$B$2)</f>
        <v>0</v>
      </c>
      <c r="AD790" s="2" t="n">
        <f aca="false">SUM(tcofTTGPERCEO!H788:AA788)</f>
        <v>67</v>
      </c>
    </row>
    <row r="791" customFormat="false" ht="12.8" hidden="false" customHeight="false" outlineLevel="0" collapsed="false">
      <c r="A791" s="2" t="str">
        <f aca="false">tcofTTGPERCEO!A789</f>
        <v>../tcof/adu-metaok/famille_lem_13.tei_corpo2_tto.cha </v>
      </c>
      <c r="B791" s="2" t="str">
        <f aca="false">tcofTTGPERCEO!B789</f>
        <v> ADULTES </v>
      </c>
      <c r="C791" s="2" t="str">
        <f aca="false">tcofTTGPERCEO!C789</f>
        <v> ADU </v>
      </c>
      <c r="D791" s="2" t="n">
        <f aca="false">tcofTTGPERCEO!D789</f>
        <v>5</v>
      </c>
      <c r="E791" s="2" t="n">
        <f aca="false">tcofTTGPERCEO!E789</f>
        <v>2761</v>
      </c>
      <c r="F791" s="2" t="str">
        <f aca="false">tcofTTGPERCEO!F789</f>
        <v>20;</v>
      </c>
      <c r="G791" s="2" t="str">
        <f aca="false">LEFT(F791,FIND(";",F791)-1)</f>
        <v>20</v>
      </c>
      <c r="H791" s="2" t="n">
        <f aca="false">SUM(J791:AA791)</f>
        <v>0.275552916144884</v>
      </c>
      <c r="I791" s="2" t="n">
        <f aca="false">SUM(J791,K791,M791,N791,O791,P791,Q791,R791,T791,U791)</f>
        <v>0.270928354590398</v>
      </c>
      <c r="J791" s="2" t="n">
        <f aca="false">(tcofTTGPERCEO!H789/$AD791)*(J$2/$B$2)</f>
        <v>0.000550208317259471</v>
      </c>
      <c r="K791" s="2" t="n">
        <f aca="false">(tcofTTGPERCEO!I789/$AD791)*(K$2/$B$2)</f>
        <v>0.000432807297632543</v>
      </c>
      <c r="L791" s="2" t="n">
        <f aca="false">(tcofTTGPERCEO!J789/$AD791)*(L$2/$B$2)</f>
        <v>0</v>
      </c>
      <c r="M791" s="2" t="n">
        <f aca="false">(tcofTTGPERCEO!K789/$AD791)*(M$2/$B$2)</f>
        <v>0.00757219884505588</v>
      </c>
      <c r="N791" s="2" t="n">
        <f aca="false">(tcofTTGPERCEO!L789/$AD791)*(N$2/$B$2)</f>
        <v>0.00464841269370241</v>
      </c>
      <c r="O791" s="2" t="n">
        <f aca="false">(tcofTTGPERCEO!M789/$AD791)*(O$2/$B$2)</f>
        <v>0.250507476571727</v>
      </c>
      <c r="P791" s="2" t="n">
        <f aca="false">(tcofTTGPERCEO!N789/$AD791)*(P$2/$B$2)</f>
        <v>0.000587858249304125</v>
      </c>
      <c r="Q791" s="2" t="n">
        <f aca="false">(tcofTTGPERCEO!O789/$AD791)*(Q$2/$B$2)</f>
        <v>0.00148255417138991</v>
      </c>
      <c r="R791" s="2" t="n">
        <f aca="false">(tcofTTGPERCEO!P789/$AD791)*(R$2/$B$2)</f>
        <v>0</v>
      </c>
      <c r="S791" s="2" t="n">
        <f aca="false">(tcofTTGPERCEO!Q789/$AD791)*(S$2/$B$2)</f>
        <v>0.00049927890179414</v>
      </c>
      <c r="T791" s="2" t="n">
        <f aca="false">(tcofTTGPERCEO!R789/$AD791)*(T$2/$B$2)</f>
        <v>0.00135762316535405</v>
      </c>
      <c r="U791" s="2" t="n">
        <f aca="false">(tcofTTGPERCEO!S789/$AD791)*(U$2/$B$2)</f>
        <v>0.00378921527897301</v>
      </c>
      <c r="V791" s="2" t="n">
        <f aca="false">(tcofTTGPERCEO!T789/$AD791)*(V$2/$B$2)</f>
        <v>0.000554845008397975</v>
      </c>
      <c r="W791" s="2" t="n">
        <f aca="false">(tcofTTGPERCEO!U789/$AD791)*(W$2/$B$2)</f>
        <v>0</v>
      </c>
      <c r="X791" s="2" t="n">
        <f aca="false">(tcofTTGPERCEO!V789/$AD791)*(X$2/$B$2)</f>
        <v>0</v>
      </c>
      <c r="Y791" s="2" t="n">
        <f aca="false">(tcofTTGPERCEO!W789/$AD791)*(Y$2/$B$2)</f>
        <v>0.00322057147774685</v>
      </c>
      <c r="Z791" s="2" t="n">
        <f aca="false">(tcofTTGPERCEO!X789/$AD791)*(Z$2/$B$2)</f>
        <v>0.000349866166546978</v>
      </c>
      <c r="AA791" s="2" t="n">
        <f aca="false">(tcofTTGPERCEO!Y789/$AD791)*(AA$2/$B$2)</f>
        <v>0</v>
      </c>
      <c r="AD791" s="2" t="n">
        <f aca="false">SUM(tcofTTGPERCEO!H789:AA789)</f>
        <v>208</v>
      </c>
    </row>
    <row r="792" customFormat="false" ht="12.8" hidden="false" customHeight="false" outlineLevel="0" collapsed="false">
      <c r="A792" s="2" t="str">
        <f aca="false">tcofTTGPERCEO!A790</f>
        <v>../tcof/adu-metaok/famille_pru.tei_corpo2_tto.cha </v>
      </c>
      <c r="B792" s="2" t="str">
        <f aca="false">tcofTTGPERCEO!B790</f>
        <v> ADULTES </v>
      </c>
      <c r="C792" s="2" t="str">
        <f aca="false">tcofTTGPERCEO!C790</f>
        <v> ADU </v>
      </c>
      <c r="D792" s="2" t="n">
        <f aca="false">tcofTTGPERCEO!D790</f>
        <v>0</v>
      </c>
      <c r="E792" s="2" t="n">
        <f aca="false">tcofTTGPERCEO!E790</f>
        <v>2909</v>
      </c>
      <c r="F792" s="2" t="str">
        <f aca="false">tcofTTGPERCEO!F790</f>
        <v>25;</v>
      </c>
      <c r="G792" s="2" t="str">
        <f aca="false">LEFT(F792,FIND(";",F792)-1)</f>
        <v>25</v>
      </c>
      <c r="H792" s="2" t="n">
        <f aca="false">SUM(J792:AA792)</f>
        <v>0.308457214729879</v>
      </c>
      <c r="I792" s="2" t="n">
        <f aca="false">SUM(J792,K792,M792,N792,O792,P792,Q792,R792,T792,U792)</f>
        <v>0.304820686033555</v>
      </c>
      <c r="J792" s="2" t="n">
        <f aca="false">(tcofTTGPERCEO!H790/$AD792)*(J$2/$B$2)</f>
        <v>0.000139735445653199</v>
      </c>
      <c r="K792" s="2" t="n">
        <f aca="false">(tcofTTGPERCEO!I790/$AD792)*(K$2/$B$2)</f>
        <v>6.41195996492656E-005</v>
      </c>
      <c r="L792" s="2" t="n">
        <f aca="false">(tcofTTGPERCEO!J790/$AD792)*(L$2/$B$2)</f>
        <v>0</v>
      </c>
      <c r="M792" s="2" t="n">
        <f aca="false">(tcofTTGPERCEO!K790/$AD792)*(M$2/$B$2)</f>
        <v>0.00428326399316292</v>
      </c>
      <c r="N792" s="2" t="n">
        <f aca="false">(tcofTTGPERCEO!L790/$AD792)*(N$2/$B$2)</f>
        <v>0.0048205761268025</v>
      </c>
      <c r="O792" s="2" t="n">
        <f aca="false">(tcofTTGPERCEO!M790/$AD792)*(O$2/$B$2)</f>
        <v>0.286808991515418</v>
      </c>
      <c r="P792" s="2" t="n">
        <f aca="false">(tcofTTGPERCEO!N790/$AD792)*(P$2/$B$2)</f>
        <v>0.000522540666048112</v>
      </c>
      <c r="Q792" s="2" t="n">
        <f aca="false">(tcofTTGPERCEO!O790/$AD792)*(Q$2/$B$2)</f>
        <v>0.00307492717029018</v>
      </c>
      <c r="R792" s="2" t="n">
        <f aca="false">(tcofTTGPERCEO!P790/$AD792)*(R$2/$B$2)</f>
        <v>5.52611153645025E-005</v>
      </c>
      <c r="S792" s="2" t="n">
        <f aca="false">(tcofTTGPERCEO!Q790/$AD792)*(S$2/$B$2)</f>
        <v>0.000295868978840972</v>
      </c>
      <c r="T792" s="2" t="n">
        <f aca="false">(tcofTTGPERCEO!R790/$AD792)*(T$2/$B$2)</f>
        <v>0.00214537981685578</v>
      </c>
      <c r="U792" s="2" t="n">
        <f aca="false">(tcofTTGPERCEO!S790/$AD792)*(U$2/$B$2)</f>
        <v>0.00290589058431046</v>
      </c>
      <c r="V792" s="2" t="n">
        <f aca="false">(tcofTTGPERCEO!T790/$AD792)*(V$2/$B$2)</f>
        <v>0.000164398521006807</v>
      </c>
      <c r="W792" s="2" t="n">
        <f aca="false">(tcofTTGPERCEO!U790/$AD792)*(W$2/$B$2)</f>
        <v>0</v>
      </c>
      <c r="X792" s="2" t="n">
        <f aca="false">(tcofTTGPERCEO!V790/$AD792)*(X$2/$B$2)</f>
        <v>0</v>
      </c>
      <c r="Y792" s="2" t="n">
        <f aca="false">(tcofTTGPERCEO!W790/$AD792)*(Y$2/$B$2)</f>
        <v>0.00277598080236765</v>
      </c>
      <c r="Z792" s="2" t="n">
        <f aca="false">(tcofTTGPERCEO!X790/$AD792)*(Z$2/$B$2)</f>
        <v>0.000362824172715385</v>
      </c>
      <c r="AA792" s="2" t="n">
        <f aca="false">(tcofTTGPERCEO!Y790/$AD792)*(AA$2/$B$2)</f>
        <v>3.7456221392646E-005</v>
      </c>
      <c r="AD792" s="2" t="n">
        <f aca="false">SUM(tcofTTGPERCEO!H790:AA790)</f>
        <v>351</v>
      </c>
    </row>
    <row r="793" customFormat="false" ht="12.8" hidden="false" customHeight="false" outlineLevel="0" collapsed="false">
      <c r="A793" s="2" t="str">
        <f aca="false">tcofTTGPERCEO!A791</f>
        <v>../tcof/adu-metaok/famille_ren_12.tei_corpo2_tto.cha </v>
      </c>
      <c r="B793" s="2" t="str">
        <f aca="false">tcofTTGPERCEO!B791</f>
        <v> ADULTES </v>
      </c>
      <c r="C793" s="2" t="str">
        <f aca="false">tcofTTGPERCEO!C791</f>
        <v> ADU </v>
      </c>
      <c r="D793" s="2" t="n">
        <f aca="false">tcofTTGPERCEO!D791</f>
        <v>25</v>
      </c>
      <c r="E793" s="2" t="n">
        <f aca="false">tcofTTGPERCEO!E791</f>
        <v>4667</v>
      </c>
      <c r="F793" s="2" t="str">
        <f aca="false">tcofTTGPERCEO!F791</f>
        <v>51;</v>
      </c>
      <c r="G793" s="2" t="str">
        <f aca="false">LEFT(F793,FIND(";",F793)-1)</f>
        <v>51</v>
      </c>
      <c r="H793" s="2" t="n">
        <f aca="false">SUM(J793:AA793)</f>
        <v>0.288041439861185</v>
      </c>
      <c r="I793" s="2" t="n">
        <f aca="false">SUM(J793,K793,M793,N793,O793,P793,Q793,R793,T793,U793)</f>
        <v>0.28472005498442</v>
      </c>
      <c r="J793" s="2" t="n">
        <f aca="false">(tcofTTGPERCEO!H791/$AD793)*(J$2/$B$2)</f>
        <v>0.00025024051747078</v>
      </c>
      <c r="K793" s="2" t="n">
        <f aca="false">(tcofTTGPERCEO!I791/$AD793)*(K$2/$B$2)</f>
        <v>0.000229652851805023</v>
      </c>
      <c r="L793" s="2" t="n">
        <f aca="false">(tcofTTGPERCEO!J791/$AD793)*(L$2/$B$2)</f>
        <v>0</v>
      </c>
      <c r="M793" s="2" t="n">
        <f aca="false">(tcofTTGPERCEO!K791/$AD793)*(M$2/$B$2)</f>
        <v>0.00840106662215847</v>
      </c>
      <c r="N793" s="2" t="n">
        <f aca="false">(tcofTTGPERCEO!L791/$AD793)*(N$2/$B$2)</f>
        <v>0.00575517762077441</v>
      </c>
      <c r="O793" s="2" t="n">
        <f aca="false">(tcofTTGPERCEO!M791/$AD793)*(O$2/$B$2)</f>
        <v>0.263263652810866</v>
      </c>
      <c r="P793" s="2" t="n">
        <f aca="false">(tcofTTGPERCEO!N791/$AD793)*(P$2/$B$2)</f>
        <v>0.00140366153405271</v>
      </c>
      <c r="Q793" s="2" t="n">
        <f aca="false">(tcofTTGPERCEO!O791/$AD793)*(Q$2/$B$2)</f>
        <v>0.00196665349266008</v>
      </c>
      <c r="R793" s="2" t="n">
        <f aca="false">(tcofTTGPERCEO!P791/$AD793)*(R$2/$B$2)</f>
        <v>9.89625076170426E-005</v>
      </c>
      <c r="S793" s="2" t="n">
        <f aca="false">(tcofTTGPERCEO!Q791/$AD793)*(S$2/$B$2)</f>
        <v>0.000397385248366764</v>
      </c>
      <c r="T793" s="2" t="n">
        <f aca="false">(tcofTTGPERCEO!R791/$AD793)*(T$2/$B$2)</f>
        <v>0.00264136207681128</v>
      </c>
      <c r="U793" s="2" t="n">
        <f aca="false">(tcofTTGPERCEO!S791/$AD793)*(U$2/$B$2)</f>
        <v>0.00070962495020383</v>
      </c>
      <c r="V793" s="2" t="n">
        <f aca="false">(tcofTTGPERCEO!T791/$AD793)*(V$2/$B$2)</f>
        <v>0</v>
      </c>
      <c r="W793" s="2" t="n">
        <f aca="false">(tcofTTGPERCEO!U791/$AD793)*(W$2/$B$2)</f>
        <v>0</v>
      </c>
      <c r="X793" s="2" t="n">
        <f aca="false">(tcofTTGPERCEO!V791/$AD793)*(X$2/$B$2)</f>
        <v>0</v>
      </c>
      <c r="Y793" s="2" t="n">
        <f aca="false">(tcofTTGPERCEO!W791/$AD793)*(Y$2/$B$2)</f>
        <v>0.00248563587150777</v>
      </c>
      <c r="Z793" s="2" t="n">
        <f aca="false">(tcofTTGPERCEO!X791/$AD793)*(Z$2/$B$2)</f>
        <v>0.000371286544090671</v>
      </c>
      <c r="AA793" s="2" t="n">
        <f aca="false">(tcofTTGPERCEO!Y791/$AD793)*(AA$2/$B$2)</f>
        <v>6.70772128000957E-005</v>
      </c>
      <c r="AD793" s="2" t="n">
        <f aca="false">SUM(tcofTTGPERCEO!H791:AA791)</f>
        <v>196</v>
      </c>
    </row>
    <row r="794" customFormat="false" ht="12.8" hidden="false" customHeight="false" outlineLevel="0" collapsed="false">
      <c r="A794" s="2" t="str">
        <f aca="false">tcofTTGPERCEO!A792</f>
        <v>../tcof/adu-metaok/fete_lec_07.tei_corpo2_tto.cha </v>
      </c>
      <c r="B794" s="2" t="str">
        <f aca="false">tcofTTGPERCEO!B792</f>
        <v> ADULTES </v>
      </c>
      <c r="C794" s="2" t="str">
        <f aca="false">tcofTTGPERCEO!C792</f>
        <v> ADU </v>
      </c>
      <c r="D794" s="2" t="n">
        <f aca="false">tcofTTGPERCEO!D792</f>
        <v>5</v>
      </c>
      <c r="E794" s="2" t="n">
        <f aca="false">tcofTTGPERCEO!E792</f>
        <v>3292</v>
      </c>
      <c r="F794" s="2" t="str">
        <f aca="false">tcofTTGPERCEO!F792</f>
        <v>50;</v>
      </c>
      <c r="G794" s="2" t="str">
        <f aca="false">LEFT(F794,FIND(";",F794)-1)</f>
        <v>50</v>
      </c>
      <c r="H794" s="2" t="n">
        <f aca="false">SUM(J794:AA794)</f>
        <v>0.272756662225067</v>
      </c>
      <c r="I794" s="2" t="n">
        <f aca="false">SUM(J794,K794,M794,N794,O794,P794,Q794,R794,T794,U794)</f>
        <v>0.261897125889102</v>
      </c>
      <c r="J794" s="2" t="n">
        <f aca="false">(tcofTTGPERCEO!H792/$AD794)*(J$2/$B$2)</f>
        <v>0.000294577425971609</v>
      </c>
      <c r="K794" s="2" t="n">
        <f aca="false">(tcofTTGPERCEO!I792/$AD794)*(K$2/$B$2)</f>
        <v>0.000202756571863894</v>
      </c>
      <c r="L794" s="2" t="n">
        <f aca="false">(tcofTTGPERCEO!J792/$AD794)*(L$2/$B$2)</f>
        <v>0</v>
      </c>
      <c r="M794" s="2" t="n">
        <f aca="false">(tcofTTGPERCEO!K792/$AD794)*(M$2/$B$2)</f>
        <v>0.00128994050759347</v>
      </c>
      <c r="N794" s="2" t="n">
        <f aca="false">(tcofTTGPERCEO!L792/$AD794)*(N$2/$B$2)</f>
        <v>0.00290351303390421</v>
      </c>
      <c r="O794" s="2" t="n">
        <f aca="false">(tcofTTGPERCEO!M792/$AD794)*(O$2/$B$2)</f>
        <v>0.250660852967774</v>
      </c>
      <c r="P794" s="2" t="n">
        <f aca="false">(tcofTTGPERCEO!N792/$AD794)*(P$2/$B$2)</f>
        <v>0.00110157221491223</v>
      </c>
      <c r="Q794" s="2" t="n">
        <f aca="false">(tcofTTGPERCEO!O792/$AD794)*(Q$2/$B$2)</f>
        <v>0.00104179482313886</v>
      </c>
      <c r="R794" s="2" t="n">
        <f aca="false">(tcofTTGPERCEO!P792/$AD794)*(R$2/$B$2)</f>
        <v>0.000174744608044508</v>
      </c>
      <c r="S794" s="2" t="n">
        <f aca="false">(tcofTTGPERCEO!Q792/$AD794)*(S$2/$B$2)</f>
        <v>0.00163727495723484</v>
      </c>
      <c r="T794" s="2" t="n">
        <f aca="false">(tcofTTGPERCEO!R792/$AD794)*(T$2/$B$2)</f>
        <v>0.00339201944016387</v>
      </c>
      <c r="U794" s="2" t="n">
        <f aca="false">(tcofTTGPERCEO!S792/$AD794)*(U$2/$B$2)</f>
        <v>0.000835354295735439</v>
      </c>
      <c r="V794" s="2" t="n">
        <f aca="false">(tcofTTGPERCEO!T792/$AD794)*(V$2/$B$2)</f>
        <v>0.000173284927547716</v>
      </c>
      <c r="W794" s="2" t="n">
        <f aca="false">(tcofTTGPERCEO!U792/$AD794)*(W$2/$B$2)</f>
        <v>0</v>
      </c>
      <c r="X794" s="2" t="n">
        <f aca="false">(tcofTTGPERCEO!V792/$AD794)*(X$2/$B$2)</f>
        <v>0</v>
      </c>
      <c r="Y794" s="2" t="n">
        <f aca="false">(tcofTTGPERCEO!W792/$AD794)*(Y$2/$B$2)</f>
        <v>0.00822947011512709</v>
      </c>
      <c r="Z794" s="2" t="n">
        <f aca="false">(tcofTTGPERCEO!X792/$AD794)*(Z$2/$B$2)</f>
        <v>0.000819506336055985</v>
      </c>
      <c r="AA794" s="2" t="n">
        <f aca="false">(tcofTTGPERCEO!Y792/$AD794)*(AA$2/$B$2)</f>
        <v>0</v>
      </c>
      <c r="AD794" s="2" t="n">
        <f aca="false">SUM(tcofTTGPERCEO!H792:AA792)</f>
        <v>111</v>
      </c>
    </row>
    <row r="795" customFormat="false" ht="12.8" hidden="false" customHeight="false" outlineLevel="0" collapsed="false">
      <c r="A795" s="2" t="str">
        <f aca="false">tcofTTGPERCEO!A793</f>
        <v>../tcof/adu-metaok/film_tre_15.tei_corpo2_tto.cha </v>
      </c>
      <c r="B795" s="2" t="str">
        <f aca="false">tcofTTGPERCEO!B793</f>
        <v> ADULTES </v>
      </c>
      <c r="C795" s="2" t="str">
        <f aca="false">tcofTTGPERCEO!C793</f>
        <v> ADU </v>
      </c>
      <c r="D795" s="2" t="n">
        <f aca="false">tcofTTGPERCEO!D793</f>
        <v>4</v>
      </c>
      <c r="E795" s="2" t="n">
        <f aca="false">tcofTTGPERCEO!E793</f>
        <v>5601</v>
      </c>
      <c r="F795" s="2" t="str">
        <f aca="false">tcofTTGPERCEO!F793</f>
        <v>19;</v>
      </c>
      <c r="G795" s="2" t="str">
        <f aca="false">LEFT(F795,FIND(";",F795)-1)</f>
        <v>19</v>
      </c>
      <c r="H795" s="2" t="n">
        <f aca="false">SUM(J795:AA795)</f>
        <v>0.303898490693207</v>
      </c>
      <c r="I795" s="2" t="n">
        <f aca="false">SUM(J795,K795,M795,N795,O795,P795,Q795,R795,T795,U795)</f>
        <v>0.300317658067474</v>
      </c>
      <c r="J795" s="2" t="n">
        <f aca="false">(tcofTTGPERCEO!H793/$AD795)*(J$2/$B$2)</f>
        <v>0.000490025936118984</v>
      </c>
      <c r="K795" s="2" t="n">
        <f aca="false">(tcofTTGPERCEO!I793/$AD795)*(K$2/$B$2)</f>
        <v>0.00042926936331947</v>
      </c>
      <c r="L795" s="2" t="n">
        <f aca="false">(tcofTTGPERCEO!J793/$AD795)*(L$2/$B$2)</f>
        <v>0</v>
      </c>
      <c r="M795" s="2" t="n">
        <f aca="false">(tcofTTGPERCEO!K793/$AD795)*(M$2/$B$2)</f>
        <v>0.00546203691771184</v>
      </c>
      <c r="N795" s="2" t="n">
        <f aca="false">(tcofTTGPERCEO!L793/$AD795)*(N$2/$B$2)</f>
        <v>0.0048299583302412</v>
      </c>
      <c r="O795" s="2" t="n">
        <f aca="false">(tcofTTGPERCEO!M793/$AD795)*(O$2/$B$2)</f>
        <v>0.282575561520024</v>
      </c>
      <c r="P795" s="2" t="n">
        <f aca="false">(tcofTTGPERCEO!N793/$AD795)*(P$2/$B$2)</f>
        <v>0.000916225936245122</v>
      </c>
      <c r="Q795" s="2" t="n">
        <f aca="false">(tcofTTGPERCEO!O793/$AD795)*(Q$2/$B$2)</f>
        <v>0.000210062171423093</v>
      </c>
      <c r="R795" s="2" t="n">
        <f aca="false">(tcofTTGPERCEO!P793/$AD795)*(R$2/$B$2)</f>
        <v>5.28519114249056E-005</v>
      </c>
      <c r="S795" s="2" t="n">
        <f aca="false">(tcofTTGPERCEO!Q793/$AD795)*(S$2/$B$2)</f>
        <v>0.000778167661651902</v>
      </c>
      <c r="T795" s="2" t="n">
        <f aca="false">(tcofTTGPERCEO!R793/$AD795)*(T$2/$B$2)</f>
        <v>0.00307777240756014</v>
      </c>
      <c r="U795" s="2" t="n">
        <f aca="false">(tcofTTGPERCEO!S793/$AD795)*(U$2/$B$2)</f>
        <v>0.00227389357340519</v>
      </c>
      <c r="V795" s="2" t="n">
        <f aca="false">(tcofTTGPERCEO!T793/$AD795)*(V$2/$B$2)</f>
        <v>0.000209641710711678</v>
      </c>
      <c r="W795" s="2" t="n">
        <f aca="false">(tcofTTGPERCEO!U793/$AD795)*(W$2/$B$2)</f>
        <v>0</v>
      </c>
      <c r="X795" s="2" t="n">
        <f aca="false">(tcofTTGPERCEO!V793/$AD795)*(X$2/$B$2)</f>
        <v>0</v>
      </c>
      <c r="Y795" s="2" t="n">
        <f aca="false">(tcofTTGPERCEO!W793/$AD795)*(Y$2/$B$2)</f>
        <v>0.00232308747664078</v>
      </c>
      <c r="Z795" s="2" t="n">
        <f aca="false">(tcofTTGPERCEO!X793/$AD795)*(Z$2/$B$2)</f>
        <v>0.000198289271503464</v>
      </c>
      <c r="AA795" s="2" t="n">
        <f aca="false">(tcofTTGPERCEO!Y793/$AD795)*(AA$2/$B$2)</f>
        <v>7.16465052251704E-005</v>
      </c>
      <c r="AD795" s="2" t="n">
        <f aca="false">SUM(tcofTTGPERCEO!H793:AA793)</f>
        <v>367</v>
      </c>
    </row>
    <row r="796" customFormat="false" ht="12.8" hidden="false" customHeight="false" outlineLevel="0" collapsed="false">
      <c r="A796" s="2" t="str">
        <f aca="false">tcofTTGPERCEO!A794</f>
        <v>../tcof/adu-metaok/footballeurprofessionnel_sd.tei_corpo2_tto.cha </v>
      </c>
      <c r="B796" s="2" t="str">
        <f aca="false">tcofTTGPERCEO!B794</f>
        <v> ADULTES </v>
      </c>
      <c r="C796" s="2" t="str">
        <f aca="false">tcofTTGPERCEO!C794</f>
        <v> ADU </v>
      </c>
      <c r="D796" s="2" t="n">
        <f aca="false">tcofTTGPERCEO!D794</f>
        <v>13</v>
      </c>
      <c r="E796" s="2" t="n">
        <f aca="false">tcofTTGPERCEO!E794</f>
        <v>1904</v>
      </c>
      <c r="F796" s="2" t="str">
        <f aca="false">tcofTTGPERCEO!F794</f>
        <v>63;</v>
      </c>
      <c r="G796" s="2" t="str">
        <f aca="false">LEFT(F796,FIND(";",F796)-1)</f>
        <v>63</v>
      </c>
      <c r="H796" s="2" t="n">
        <f aca="false">SUM(J796:AA796)</f>
        <v>0.230773535428048</v>
      </c>
      <c r="I796" s="2" t="n">
        <f aca="false">SUM(J796,K796,M796,N796,O796,P796,Q796,R796,T796,U796)</f>
        <v>0.227799063230969</v>
      </c>
      <c r="J796" s="2" t="n">
        <f aca="false">(tcofTTGPERCEO!H794/$AD796)*(J$2/$B$2)</f>
        <v>0.000348912591432835</v>
      </c>
      <c r="K796" s="2" t="n">
        <f aca="false">(tcofTTGPERCEO!I794/$AD796)*(K$2/$B$2)</f>
        <v>0.000137231582176172</v>
      </c>
      <c r="L796" s="2" t="n">
        <f aca="false">(tcofTTGPERCEO!J794/$AD796)*(L$2/$B$2)</f>
        <v>0</v>
      </c>
      <c r="M796" s="2" t="n">
        <f aca="false">(tcofTTGPERCEO!K794/$AD796)*(M$2/$B$2)</f>
        <v>0.0159335181905943</v>
      </c>
      <c r="N796" s="2" t="n">
        <f aca="false">(tcofTTGPERCEO!L794/$AD796)*(N$2/$B$2)</f>
        <v>0.00638684345720087</v>
      </c>
      <c r="O796" s="2" t="n">
        <f aca="false">(tcofTTGPERCEO!M794/$AD796)*(O$2/$B$2)</f>
        <v>0.197416263800783</v>
      </c>
      <c r="P796" s="2" t="n">
        <f aca="false">(tcofTTGPERCEO!N794/$AD796)*(P$2/$B$2)</f>
        <v>0.00121156151380972</v>
      </c>
      <c r="Q796" s="2" t="n">
        <f aca="false">(tcofTTGPERCEO!O794/$AD796)*(Q$2/$B$2)</f>
        <v>0.00176279306964044</v>
      </c>
      <c r="R796" s="2" t="n">
        <f aca="false">(tcofTTGPERCEO!P794/$AD796)*(R$2/$B$2)</f>
        <v>2.9568066300214E-005</v>
      </c>
      <c r="S796" s="2" t="n">
        <f aca="false">(tcofTTGPERCEO!Q794/$AD796)*(S$2/$B$2)</f>
        <v>0.000633231777885251</v>
      </c>
      <c r="T796" s="2" t="n">
        <f aca="false">(tcofTTGPERCEO!R794/$AD796)*(T$2/$B$2)</f>
        <v>0.00330023842634846</v>
      </c>
      <c r="U796" s="2" t="n">
        <f aca="false">(tcofTTGPERCEO!S794/$AD796)*(U$2/$B$2)</f>
        <v>0.00127213253268248</v>
      </c>
      <c r="V796" s="2" t="n">
        <f aca="false">(tcofTTGPERCEO!T794/$AD796)*(V$2/$B$2)</f>
        <v>0</v>
      </c>
      <c r="W796" s="2" t="n">
        <f aca="false">(tcofTTGPERCEO!U794/$AD796)*(W$2/$B$2)</f>
        <v>0</v>
      </c>
      <c r="X796" s="2" t="n">
        <f aca="false">(tcofTTGPERCEO!V794/$AD796)*(X$2/$B$2)</f>
        <v>0</v>
      </c>
      <c r="Y796" s="2" t="n">
        <f aca="false">(tcofTTGPERCEO!W794/$AD796)*(Y$2/$B$2)</f>
        <v>0.00167098387093739</v>
      </c>
      <c r="Z796" s="2" t="n">
        <f aca="false">(tcofTTGPERCEO!X794/$AD796)*(Z$2/$B$2)</f>
        <v>0.000610132461173389</v>
      </c>
      <c r="AA796" s="2" t="n">
        <f aca="false">(tcofTTGPERCEO!Y794/$AD796)*(AA$2/$B$2)</f>
        <v>6.01240870830126E-005</v>
      </c>
      <c r="AD796" s="2" t="n">
        <f aca="false">SUM(tcofTTGPERCEO!H794:AA794)</f>
        <v>328</v>
      </c>
    </row>
    <row r="797" customFormat="false" ht="12.8" hidden="false" customHeight="false" outlineLevel="0" collapsed="false">
      <c r="A797" s="2" t="str">
        <f aca="false">tcofTTGPERCEO!A795</f>
        <v>../tcof/adu-metaok/foot_mar_12.tei_corpo2_tto.cha </v>
      </c>
      <c r="B797" s="2" t="str">
        <f aca="false">tcofTTGPERCEO!B795</f>
        <v> ADULTES </v>
      </c>
      <c r="C797" s="2" t="str">
        <f aca="false">tcofTTGPERCEO!C795</f>
        <v> ADU </v>
      </c>
      <c r="D797" s="2" t="n">
        <f aca="false">tcofTTGPERCEO!D795</f>
        <v>30</v>
      </c>
      <c r="E797" s="2" t="n">
        <f aca="false">tcofTTGPERCEO!E795</f>
        <v>2835</v>
      </c>
      <c r="F797" s="2" t="str">
        <f aca="false">tcofTTGPERCEO!F795</f>
        <v>56;</v>
      </c>
      <c r="G797" s="2" t="str">
        <f aca="false">LEFT(F797,FIND(";",F797)-1)</f>
        <v>56</v>
      </c>
      <c r="H797" s="2" t="n">
        <f aca="false">SUM(J797:AA797)</f>
        <v>0.250552704997103</v>
      </c>
      <c r="I797" s="2" t="n">
        <f aca="false">SUM(J797,K797,M797,N797,O797,P797,Q797,R797,T797,U797)</f>
        <v>0.244738311429509</v>
      </c>
      <c r="J797" s="2" t="n">
        <f aca="false">(tcofTTGPERCEO!H795/$AD797)*(J$2/$B$2)</f>
        <v>0.000967399239137531</v>
      </c>
      <c r="K797" s="2" t="n">
        <f aca="false">(tcofTTGPERCEO!I795/$AD797)*(K$2/$B$2)</f>
        <v>0.000399514428583885</v>
      </c>
      <c r="L797" s="2" t="n">
        <f aca="false">(tcofTTGPERCEO!J795/$AD797)*(L$2/$B$2)</f>
        <v>0</v>
      </c>
      <c r="M797" s="2" t="n">
        <f aca="false">(tcofTTGPERCEO!K795/$AD797)*(M$2/$B$2)</f>
        <v>0.00338895612645857</v>
      </c>
      <c r="N797" s="2" t="n">
        <f aca="false">(tcofTTGPERCEO!L795/$AD797)*(N$2/$B$2)</f>
        <v>0.00619788359160321</v>
      </c>
      <c r="O797" s="2" t="n">
        <f aca="false">(tcofTTGPERCEO!M795/$AD797)*(O$2/$B$2)</f>
        <v>0.224502592894752</v>
      </c>
      <c r="P797" s="2" t="n">
        <f aca="false">(tcofTTGPERCEO!N795/$AD797)*(P$2/$B$2)</f>
        <v>0.00126615622927042</v>
      </c>
      <c r="Q797" s="2" t="n">
        <f aca="false">(tcofTTGPERCEO!O795/$AD797)*(Q$2/$B$2)</f>
        <v>0.00273702308564291</v>
      </c>
      <c r="R797" s="2" t="n">
        <f aca="false">(tcofTTGPERCEO!P795/$AD797)*(R$2/$B$2)</f>
        <v>0</v>
      </c>
      <c r="S797" s="2" t="n">
        <f aca="false">(tcofTTGPERCEO!Q795/$AD797)*(S$2/$B$2)</f>
        <v>0.00138261849727608</v>
      </c>
      <c r="T797" s="2" t="n">
        <f aca="false">(tcofTTGPERCEO!R795/$AD797)*(T$2/$B$2)</f>
        <v>0.00445578885039278</v>
      </c>
      <c r="U797" s="2" t="n">
        <f aca="false">(tcofTTGPERCEO!S795/$AD797)*(U$2/$B$2)</f>
        <v>0.000822996983668347</v>
      </c>
      <c r="V797" s="2" t="n">
        <f aca="false">(tcofTTGPERCEO!T795/$AD797)*(V$2/$B$2)</f>
        <v>0</v>
      </c>
      <c r="W797" s="2" t="n">
        <f aca="false">(tcofTTGPERCEO!U795/$AD797)*(W$2/$B$2)</f>
        <v>0</v>
      </c>
      <c r="X797" s="2" t="n">
        <f aca="false">(tcofTTGPERCEO!V795/$AD797)*(X$2/$B$2)</f>
        <v>0</v>
      </c>
      <c r="Y797" s="2" t="n">
        <f aca="false">(tcofTTGPERCEO!W795/$AD797)*(Y$2/$B$2)</f>
        <v>0.00432412394214962</v>
      </c>
      <c r="Z797" s="2" t="n">
        <f aca="false">(tcofTTGPERCEO!X795/$AD797)*(Z$2/$B$2)</f>
        <v>0.000107651128168301</v>
      </c>
      <c r="AA797" s="2" t="n">
        <f aca="false">(tcofTTGPERCEO!Y795/$AD797)*(AA$2/$B$2)</f>
        <v>0</v>
      </c>
      <c r="AD797" s="2" t="n">
        <f aca="false">SUM(tcofTTGPERCEO!H795:AA795)</f>
        <v>169</v>
      </c>
    </row>
    <row r="798" customFormat="false" ht="12.8" hidden="false" customHeight="false" outlineLevel="0" collapsed="false">
      <c r="A798" s="2" t="str">
        <f aca="false">tcofTTGPERCEO!A796</f>
        <v>../tcof/adu-metaok/fraise_ber_13.tei_corpo2_tto.cha </v>
      </c>
      <c r="B798" s="2" t="str">
        <f aca="false">tcofTTGPERCEO!B796</f>
        <v> ADULTES </v>
      </c>
      <c r="C798" s="2" t="str">
        <f aca="false">tcofTTGPERCEO!C796</f>
        <v> ADU </v>
      </c>
      <c r="D798" s="2" t="n">
        <f aca="false">tcofTTGPERCEO!D796</f>
        <v>12</v>
      </c>
      <c r="E798" s="2" t="n">
        <f aca="false">tcofTTGPERCEO!E796</f>
        <v>4036</v>
      </c>
      <c r="F798" s="2" t="str">
        <f aca="false">tcofTTGPERCEO!F796</f>
        <v>21;</v>
      </c>
      <c r="G798" s="2" t="str">
        <f aca="false">LEFT(F798,FIND(";",F798)-1)</f>
        <v>21</v>
      </c>
      <c r="H798" s="2" t="n">
        <f aca="false">SUM(J798:AA798)</f>
        <v>0.308084894774159</v>
      </c>
      <c r="I798" s="2" t="n">
        <f aca="false">SUM(J798,K798,M798,N798,O798,P798,Q798,R798,T798,U798)</f>
        <v>0.304866649358519</v>
      </c>
      <c r="J798" s="2" t="n">
        <f aca="false">(tcofTTGPERCEO!H796/$AD798)*(J$2/$B$2)</f>
        <v>0.000119336110521345</v>
      </c>
      <c r="K798" s="2" t="n">
        <f aca="false">(tcofTTGPERCEO!I796/$AD798)*(K$2/$B$2)</f>
        <v>0.000657108889836269</v>
      </c>
      <c r="L798" s="2" t="n">
        <f aca="false">(tcofTTGPERCEO!J796/$AD798)*(L$2/$B$2)</f>
        <v>0</v>
      </c>
      <c r="M798" s="2" t="n">
        <f aca="false">(tcofTTGPERCEO!K796/$AD798)*(M$2/$B$2)</f>
        <v>0.00470310425943749</v>
      </c>
      <c r="N798" s="2" t="n">
        <f aca="false">(tcofTTGPERCEO!L796/$AD798)*(N$2/$B$2)</f>
        <v>0.00588120340809064</v>
      </c>
      <c r="O798" s="2" t="n">
        <f aca="false">(tcofTTGPERCEO!M796/$AD798)*(O$2/$B$2)</f>
        <v>0.288018800928332</v>
      </c>
      <c r="P798" s="2" t="n">
        <f aca="false">(tcofTTGPERCEO!N796/$AD798)*(P$2/$B$2)</f>
        <v>0.00133877207140794</v>
      </c>
      <c r="Q798" s="2" t="n">
        <f aca="false">(tcofTTGPERCEO!O796/$AD798)*(Q$2/$B$2)</f>
        <v>0.00168816387399143</v>
      </c>
      <c r="R798" s="2" t="n">
        <f aca="false">(tcofTTGPERCEO!P796/$AD798)*(R$2/$B$2)</f>
        <v>7.07906988793444E-005</v>
      </c>
      <c r="S798" s="2" t="n">
        <f aca="false">(tcofTTGPERCEO!Q796/$AD798)*(S$2/$B$2)</f>
        <v>0.000947536601945083</v>
      </c>
      <c r="T798" s="2" t="n">
        <f aca="false">(tcofTTGPERCEO!R796/$AD798)*(T$2/$B$2)</f>
        <v>0.00137413926225617</v>
      </c>
      <c r="U798" s="2" t="n">
        <f aca="false">(tcofTTGPERCEO!S796/$AD798)*(U$2/$B$2)</f>
        <v>0.00101522985576606</v>
      </c>
      <c r="V798" s="2" t="n">
        <f aca="false">(tcofTTGPERCEO!T796/$AD798)*(V$2/$B$2)</f>
        <v>0.000140398736918222</v>
      </c>
      <c r="W798" s="2" t="n">
        <f aca="false">(tcofTTGPERCEO!U796/$AD798)*(W$2/$B$2)</f>
        <v>0</v>
      </c>
      <c r="X798" s="2" t="n">
        <f aca="false">(tcofTTGPERCEO!V796/$AD798)*(X$2/$B$2)</f>
        <v>0</v>
      </c>
      <c r="Y798" s="2" t="n">
        <f aca="false">(tcofTTGPERCEO!W796/$AD798)*(Y$2/$B$2)</f>
        <v>0.00133353457340016</v>
      </c>
      <c r="Z798" s="2" t="n">
        <f aca="false">(tcofTTGPERCEO!X796/$AD798)*(Z$2/$B$2)</f>
        <v>0.00079677550337706</v>
      </c>
      <c r="AA798" s="2" t="n">
        <f aca="false">(tcofTTGPERCEO!Y796/$AD798)*(AA$2/$B$2)</f>
        <v>0</v>
      </c>
      <c r="AD798" s="2" t="n">
        <f aca="false">SUM(tcofTTGPERCEO!H796:AA796)</f>
        <v>137</v>
      </c>
    </row>
    <row r="799" customFormat="false" ht="12.8" hidden="false" customHeight="false" outlineLevel="0" collapsed="false">
      <c r="A799" s="2" t="str">
        <f aca="false">tcofTTGPERCEO!A797</f>
        <v>../tcof/adu-metaok/garcons_tou_15.tei_corpo2_tto.cha </v>
      </c>
      <c r="B799" s="2" t="str">
        <f aca="false">tcofTTGPERCEO!B797</f>
        <v> ADULTES </v>
      </c>
      <c r="C799" s="2" t="str">
        <f aca="false">tcofTTGPERCEO!C797</f>
        <v> ADU </v>
      </c>
      <c r="D799" s="2" t="n">
        <f aca="false">tcofTTGPERCEO!D797</f>
        <v>0</v>
      </c>
      <c r="E799" s="2" t="n">
        <f aca="false">tcofTTGPERCEO!E797</f>
        <v>3132</v>
      </c>
      <c r="F799" s="2" t="str">
        <f aca="false">tcofTTGPERCEO!F797</f>
        <v>23;</v>
      </c>
      <c r="G799" s="2" t="str">
        <f aca="false">LEFT(F799,FIND(";",F799)-1)</f>
        <v>23</v>
      </c>
      <c r="H799" s="2" t="n">
        <f aca="false">SUM(J799:AA799)</f>
        <v>0.314480390928231</v>
      </c>
      <c r="I799" s="2" t="n">
        <f aca="false">SUM(J799,K799,M799,N799,O799,P799,Q799,R799,T799,U799)</f>
        <v>0.311123544042532</v>
      </c>
      <c r="J799" s="2" t="n">
        <f aca="false">(tcofTTGPERCEO!H797/$AD799)*(J$2/$B$2)</f>
        <v>0.000283509488001577</v>
      </c>
      <c r="K799" s="2" t="n">
        <f aca="false">(tcofTTGPERCEO!I797/$AD799)*(K$2/$B$2)</f>
        <v>0.000130092366918452</v>
      </c>
      <c r="L799" s="2" t="n">
        <f aca="false">(tcofTTGPERCEO!J797/$AD799)*(L$2/$B$2)</f>
        <v>0</v>
      </c>
      <c r="M799" s="2" t="n">
        <f aca="false">(tcofTTGPERCEO!K797/$AD799)*(M$2/$B$2)</f>
        <v>0.00786267205351046</v>
      </c>
      <c r="N799" s="2" t="n">
        <f aca="false">(tcofTTGPERCEO!L797/$AD799)*(N$2/$B$2)</f>
        <v>0.00186294766915241</v>
      </c>
      <c r="O799" s="2" t="n">
        <f aca="false">(tcofTTGPERCEO!M797/$AD799)*(O$2/$B$2)</f>
        <v>0.295339865751099</v>
      </c>
      <c r="P799" s="2" t="n">
        <f aca="false">(tcofTTGPERCEO!N797/$AD799)*(P$2/$B$2)</f>
        <v>0.00194367004972231</v>
      </c>
      <c r="Q799" s="2" t="n">
        <f aca="false">(tcofTTGPERCEO!O797/$AD799)*(Q$2/$B$2)</f>
        <v>0.00066843482871915</v>
      </c>
      <c r="R799" s="2" t="n">
        <f aca="false">(tcofTTGPERCEO!P797/$AD799)*(R$2/$B$2)</f>
        <v>5.60596863957814E-005</v>
      </c>
      <c r="S799" s="2" t="n">
        <f aca="false">(tcofTTGPERCEO!Q797/$AD799)*(S$2/$B$2)</f>
        <v>0.000600289084238041</v>
      </c>
      <c r="T799" s="2" t="n">
        <f aca="false">(tcofTTGPERCEO!R797/$AD799)*(T$2/$B$2)</f>
        <v>0.0019043346134446</v>
      </c>
      <c r="U799" s="2" t="n">
        <f aca="false">(tcofTTGPERCEO!S797/$AD799)*(U$2/$B$2)</f>
        <v>0.00107195753556802</v>
      </c>
      <c r="V799" s="2" t="n">
        <f aca="false">(tcofTTGPERCEO!T797/$AD799)*(V$2/$B$2)</f>
        <v>0.000222365629569901</v>
      </c>
      <c r="W799" s="2" t="n">
        <f aca="false">(tcofTTGPERCEO!U797/$AD799)*(W$2/$B$2)</f>
        <v>0</v>
      </c>
      <c r="X799" s="2" t="n">
        <f aca="false">(tcofTTGPERCEO!V797/$AD799)*(X$2/$B$2)</f>
        <v>0</v>
      </c>
      <c r="Y799" s="2" t="n">
        <f aca="false">(tcofTTGPERCEO!W797/$AD799)*(Y$2/$B$2)</f>
        <v>0.00176006008242602</v>
      </c>
      <c r="Z799" s="2" t="n">
        <f aca="false">(tcofTTGPERCEO!X797/$AD799)*(Z$2/$B$2)</f>
        <v>0.00073613459319711</v>
      </c>
      <c r="AA799" s="2" t="n">
        <f aca="false">(tcofTTGPERCEO!Y797/$AD799)*(AA$2/$B$2)</f>
        <v>3.79974962682623E-005</v>
      </c>
      <c r="AD799" s="2" t="n">
        <f aca="false">SUM(tcofTTGPERCEO!H797:AA797)</f>
        <v>173</v>
      </c>
    </row>
    <row r="800" customFormat="false" ht="12.8" hidden="false" customHeight="false" outlineLevel="0" collapsed="false">
      <c r="A800" s="2" t="str">
        <f aca="false">tcofTTGPERCEO!A798</f>
        <v>../tcof/adu-metaok/gestapo_sd.tei_corpo2_tto.cha </v>
      </c>
      <c r="B800" s="2" t="str">
        <f aca="false">tcofTTGPERCEO!B798</f>
        <v> ADULTES </v>
      </c>
      <c r="C800" s="2" t="str">
        <f aca="false">tcofTTGPERCEO!C798</f>
        <v> ADU </v>
      </c>
      <c r="D800" s="2" t="n">
        <f aca="false">tcofTTGPERCEO!D798</f>
        <v>0</v>
      </c>
      <c r="E800" s="2" t="n">
        <f aca="false">tcofTTGPERCEO!E798</f>
        <v>1634</v>
      </c>
      <c r="F800" s="2" t="str">
        <f aca="false">tcofTTGPERCEO!F798</f>
        <v>80;</v>
      </c>
      <c r="G800" s="2" t="str">
        <f aca="false">LEFT(F800,FIND(";",F800)-1)</f>
        <v>80</v>
      </c>
      <c r="H800" s="2" t="n">
        <f aca="false">SUM(J800:AA800)</f>
        <v>0.249942002206488</v>
      </c>
      <c r="I800" s="2" t="n">
        <f aca="false">SUM(J800,K800,M800,N800,O800,P800,Q800,R800,T800,U800)</f>
        <v>0.245575483847994</v>
      </c>
      <c r="J800" s="2" t="n">
        <f aca="false">(tcofTTGPERCEO!H798/$AD800)*(J$2/$B$2)</f>
        <v>0.000209603168479798</v>
      </c>
      <c r="K800" s="2" t="n">
        <f aca="false">(tcofTTGPERCEO!I798/$AD800)*(K$2/$B$2)</f>
        <v>0</v>
      </c>
      <c r="L800" s="2" t="n">
        <f aca="false">(tcofTTGPERCEO!J798/$AD800)*(L$2/$B$2)</f>
        <v>0</v>
      </c>
      <c r="M800" s="2" t="n">
        <f aca="false">(tcofTTGPERCEO!K798/$AD800)*(M$2/$B$2)</f>
        <v>0.0159092662603194</v>
      </c>
      <c r="N800" s="2" t="n">
        <f aca="false">(tcofTTGPERCEO!L798/$AD800)*(N$2/$B$2)</f>
        <v>0.00516490299300268</v>
      </c>
      <c r="O800" s="2" t="n">
        <f aca="false">(tcofTTGPERCEO!M798/$AD800)*(O$2/$B$2)</f>
        <v>0.218349558867266</v>
      </c>
      <c r="P800" s="2" t="n">
        <f aca="false">(tcofTTGPERCEO!N798/$AD800)*(P$2/$B$2)</f>
        <v>0.000653175832560139</v>
      </c>
      <c r="Q800" s="2" t="n">
        <f aca="false">(tcofTTGPERCEO!O798/$AD800)*(Q$2/$B$2)</f>
        <v>0.000988369447593273</v>
      </c>
      <c r="R800" s="2" t="n">
        <f aca="false">(tcofTTGPERCEO!P798/$AD800)*(R$2/$B$2)</f>
        <v>8.28916730467537E-005</v>
      </c>
      <c r="S800" s="2" t="n">
        <f aca="false">(tcofTTGPERCEO!Q798/$AD800)*(S$2/$B$2)</f>
        <v>0.00110950867065364</v>
      </c>
      <c r="T800" s="2" t="n">
        <f aca="false">(tcofTTGPERCEO!R798/$AD800)*(T$2/$B$2)</f>
        <v>0.00382145779877436</v>
      </c>
      <c r="U800" s="2" t="n">
        <f aca="false">(tcofTTGPERCEO!S798/$AD800)*(U$2/$B$2)</f>
        <v>0.000396257806951426</v>
      </c>
      <c r="V800" s="2" t="n">
        <f aca="false">(tcofTTGPERCEO!T798/$AD800)*(V$2/$B$2)</f>
        <v>8.21992605034037E-005</v>
      </c>
      <c r="W800" s="2" t="n">
        <f aca="false">(tcofTTGPERCEO!U798/$AD800)*(W$2/$B$2)</f>
        <v>0</v>
      </c>
      <c r="X800" s="2" t="n">
        <f aca="false">(tcofTTGPERCEO!V798/$AD800)*(X$2/$B$2)</f>
        <v>0</v>
      </c>
      <c r="Y800" s="2" t="n">
        <f aca="false">(tcofTTGPERCEO!W798/$AD800)*(Y$2/$B$2)</f>
        <v>0.00260248200221968</v>
      </c>
      <c r="Z800" s="2" t="n">
        <f aca="false">(tcofTTGPERCEO!X798/$AD800)*(Z$2/$B$2)</f>
        <v>0.000544236259073077</v>
      </c>
      <c r="AA800" s="2" t="n">
        <f aca="false">(tcofTTGPERCEO!Y798/$AD800)*(AA$2/$B$2)</f>
        <v>2.80921660444845E-005</v>
      </c>
      <c r="AD800" s="2" t="n">
        <f aca="false">SUM(tcofTTGPERCEO!H798:AA798)</f>
        <v>234</v>
      </c>
    </row>
    <row r="801" customFormat="false" ht="12.8" hidden="false" customHeight="false" outlineLevel="0" collapsed="false">
      <c r="A801" s="2" t="str">
        <f aca="false">tcofTTGPERCEO!A799</f>
        <v>../tcof/adu-metaok/gothique_cho_12.tei_corpo2_tto.cha </v>
      </c>
      <c r="B801" s="2" t="str">
        <f aca="false">tcofTTGPERCEO!B799</f>
        <v> ADULTES </v>
      </c>
      <c r="C801" s="2" t="str">
        <f aca="false">tcofTTGPERCEO!C799</f>
        <v> ADU </v>
      </c>
      <c r="D801" s="2" t="n">
        <f aca="false">tcofTTGPERCEO!D799</f>
        <v>4</v>
      </c>
      <c r="E801" s="2" t="n">
        <f aca="false">tcofTTGPERCEO!E799</f>
        <v>2480</v>
      </c>
      <c r="F801" s="2" t="str">
        <f aca="false">tcofTTGPERCEO!F799</f>
        <v>35;</v>
      </c>
      <c r="G801" s="2" t="str">
        <f aca="false">LEFT(F801,FIND(";",F801)-1)</f>
        <v>35</v>
      </c>
      <c r="H801" s="2" t="n">
        <f aca="false">SUM(J801:AA801)</f>
        <v>0.238037660296884</v>
      </c>
      <c r="I801" s="2" t="n">
        <f aca="false">SUM(J801,K801,M801,N801,O801,P801,Q801,R801,T801,U801)</f>
        <v>0.232898002252469</v>
      </c>
      <c r="J801" s="2" t="n">
        <f aca="false">(tcofTTGPERCEO!H799/$AD801)*(J$2/$B$2)</f>
        <v>0.000529285698823088</v>
      </c>
      <c r="K801" s="2" t="n">
        <f aca="false">(tcofTTGPERCEO!I799/$AD801)*(K$2/$B$2)</f>
        <v>0.000242870282124736</v>
      </c>
      <c r="L801" s="2" t="n">
        <f aca="false">(tcofTTGPERCEO!J799/$AD801)*(L$2/$B$2)</f>
        <v>0</v>
      </c>
      <c r="M801" s="2" t="n">
        <f aca="false">(tcofTTGPERCEO!K799/$AD801)*(M$2/$B$2)</f>
        <v>0.00257524094141861</v>
      </c>
      <c r="N801" s="2" t="n">
        <f aca="false">(tcofTTGPERCEO!L799/$AD801)*(N$2/$B$2)</f>
        <v>0.0110135053750071</v>
      </c>
      <c r="O801" s="2" t="n">
        <f aca="false">(tcofTTGPERCEO!M799/$AD801)*(O$2/$B$2)</f>
        <v>0.20926656560717</v>
      </c>
      <c r="P801" s="2" t="n">
        <f aca="false">(tcofTTGPERCEO!N799/$AD801)*(P$2/$B$2)</f>
        <v>0.00131950916390566</v>
      </c>
      <c r="Q801" s="2" t="n">
        <f aca="false">(tcofTTGPERCEO!O799/$AD801)*(Q$2/$B$2)</f>
        <v>0.00235715447393647</v>
      </c>
      <c r="R801" s="2" t="n">
        <f aca="false">(tcofTTGPERCEO!P799/$AD801)*(R$2/$B$2)</f>
        <v>3.48860638362237E-005</v>
      </c>
      <c r="S801" s="2" t="n">
        <f aca="false">(tcofTTGPERCEO!Q799/$AD801)*(S$2/$B$2)</f>
        <v>0.00140085447265982</v>
      </c>
      <c r="T801" s="2" t="n">
        <f aca="false">(tcofTTGPERCEO!R799/$AD801)*(T$2/$B$2)</f>
        <v>0.0037245105543526</v>
      </c>
      <c r="U801" s="2" t="n">
        <f aca="false">(tcofTTGPERCEO!S799/$AD801)*(U$2/$B$2)</f>
        <v>0.00183447409189383</v>
      </c>
      <c r="V801" s="2" t="n">
        <f aca="false">(tcofTTGPERCEO!T799/$AD801)*(V$2/$B$2)</f>
        <v>0.000138378611207169</v>
      </c>
      <c r="W801" s="2" t="n">
        <f aca="false">(tcofTTGPERCEO!U799/$AD801)*(W$2/$B$2)</f>
        <v>0</v>
      </c>
      <c r="X801" s="2" t="n">
        <f aca="false">(tcofTTGPERCEO!V799/$AD801)*(X$2/$B$2)</f>
        <v>0</v>
      </c>
      <c r="Y801" s="2" t="n">
        <f aca="false">(tcofTTGPERCEO!W799/$AD801)*(Y$2/$B$2)</f>
        <v>0.00328586756395362</v>
      </c>
      <c r="Z801" s="2" t="n">
        <f aca="false">(tcofTTGPERCEO!X799/$AD801)*(Z$2/$B$2)</f>
        <v>0.000196327776911254</v>
      </c>
      <c r="AA801" s="2" t="n">
        <f aca="false">(tcofTTGPERCEO!Y799/$AD801)*(AA$2/$B$2)</f>
        <v>0.000118229619683622</v>
      </c>
      <c r="AD801" s="2" t="n">
        <f aca="false">SUM(tcofTTGPERCEO!H799:AA799)</f>
        <v>278</v>
      </c>
    </row>
    <row r="802" customFormat="false" ht="12.8" hidden="false" customHeight="false" outlineLevel="0" collapsed="false">
      <c r="A802" s="2" t="str">
        <f aca="false">tcofTTGPERCEO!A800</f>
        <v>../tcof/adu-metaok/grandsparents_bar_13.tei_corpo2_tto.cha </v>
      </c>
      <c r="B802" s="2" t="str">
        <f aca="false">tcofTTGPERCEO!B800</f>
        <v> ADULTES </v>
      </c>
      <c r="C802" s="2" t="str">
        <f aca="false">tcofTTGPERCEO!C800</f>
        <v> ADU </v>
      </c>
      <c r="D802" s="2" t="n">
        <f aca="false">tcofTTGPERCEO!D800</f>
        <v>6</v>
      </c>
      <c r="E802" s="2" t="n">
        <f aca="false">tcofTTGPERCEO!E800</f>
        <v>2051</v>
      </c>
      <c r="F802" s="2" t="str">
        <f aca="false">tcofTTGPERCEO!F800</f>
        <v>77;</v>
      </c>
      <c r="G802" s="2" t="str">
        <f aca="false">LEFT(F802,FIND(";",F802)-1)</f>
        <v>77</v>
      </c>
      <c r="H802" s="2" t="n">
        <f aca="false">SUM(J802:AA802)</f>
        <v>0.262471502419346</v>
      </c>
      <c r="I802" s="2" t="n">
        <f aca="false">SUM(J802,K802,M802,N802,O802,P802,Q802,R802,T802,U802)</f>
        <v>0.256615516880311</v>
      </c>
      <c r="J802" s="2" t="n">
        <f aca="false">(tcofTTGPERCEO!H800/$AD802)*(J$2/$B$2)</f>
        <v>0.000560538759134547</v>
      </c>
      <c r="K802" s="2" t="n">
        <f aca="false">(tcofTTGPERCEO!I800/$AD802)*(K$2/$B$2)</f>
        <v>0.000643027985054063</v>
      </c>
      <c r="L802" s="2" t="n">
        <f aca="false">(tcofTTGPERCEO!J800/$AD802)*(L$2/$B$2)</f>
        <v>0</v>
      </c>
      <c r="M802" s="2" t="n">
        <f aca="false">(tcofTTGPERCEO!K800/$AD802)*(M$2/$B$2)</f>
        <v>0.00900009919869499</v>
      </c>
      <c r="N802" s="2" t="n">
        <f aca="false">(tcofTTGPERCEO!L800/$AD802)*(N$2/$B$2)</f>
        <v>0.00276248525797172</v>
      </c>
      <c r="O802" s="2" t="n">
        <f aca="false">(tcofTTGPERCEO!M800/$AD802)*(O$2/$B$2)</f>
        <v>0.23704052817794</v>
      </c>
      <c r="P802" s="2" t="n">
        <f aca="false">(tcofTTGPERCEO!N800/$AD802)*(P$2/$B$2)</f>
        <v>0.00139742303834581</v>
      </c>
      <c r="Q802" s="2" t="n">
        <f aca="false">(tcofTTGPERCEO!O800/$AD802)*(Q$2/$B$2)</f>
        <v>0.000881060764711718</v>
      </c>
      <c r="R802" s="2" t="n">
        <f aca="false">(tcofTTGPERCEO!P800/$AD802)*(R$2/$B$2)</f>
        <v>5.54190042655439E-005</v>
      </c>
      <c r="S802" s="2" t="n">
        <f aca="false">(tcofTTGPERCEO!Q800/$AD802)*(S$2/$B$2)</f>
        <v>0.00103850011573181</v>
      </c>
      <c r="T802" s="2" t="n">
        <f aca="false">(tcofTTGPERCEO!R800/$AD802)*(T$2/$B$2)</f>
        <v>0.00242044815765979</v>
      </c>
      <c r="U802" s="2" t="n">
        <f aca="false">(tcofTTGPERCEO!S800/$AD802)*(U$2/$B$2)</f>
        <v>0.00185448653653267</v>
      </c>
      <c r="V802" s="2" t="n">
        <f aca="false">(tcofTTGPERCEO!T800/$AD802)*(V$2/$B$2)</f>
        <v>0.000329736462133654</v>
      </c>
      <c r="W802" s="2" t="n">
        <f aca="false">(tcofTTGPERCEO!U800/$AD802)*(W$2/$B$2)</f>
        <v>0</v>
      </c>
      <c r="X802" s="2" t="n">
        <f aca="false">(tcofTTGPERCEO!V800/$AD802)*(X$2/$B$2)</f>
        <v>0</v>
      </c>
      <c r="Y802" s="2" t="n">
        <f aca="false">(tcofTTGPERCEO!W800/$AD802)*(Y$2/$B$2)</f>
        <v>0.00417586826413306</v>
      </c>
      <c r="Z802" s="2" t="n">
        <f aca="false">(tcofTTGPERCEO!X800/$AD802)*(Z$2/$B$2)</f>
        <v>0.000311880697036163</v>
      </c>
      <c r="AA802" s="2" t="n">
        <f aca="false">(tcofTTGPERCEO!Y800/$AD802)*(AA$2/$B$2)</f>
        <v>0</v>
      </c>
      <c r="AD802" s="2" t="n">
        <f aca="false">SUM(tcofTTGPERCEO!H800:AA800)</f>
        <v>175</v>
      </c>
    </row>
    <row r="803" customFormat="false" ht="12.8" hidden="false" customHeight="false" outlineLevel="0" collapsed="false">
      <c r="A803" s="2" t="str">
        <f aca="false">tcofTTGPERCEO!A801</f>
        <v>../tcof/adu-metaok/groupe_sav_10.tei_corpo2_tto.cha </v>
      </c>
      <c r="B803" s="2" t="str">
        <f aca="false">tcofTTGPERCEO!B801</f>
        <v> ADULTES </v>
      </c>
      <c r="C803" s="2" t="str">
        <f aca="false">tcofTTGPERCEO!C801</f>
        <v> ADU </v>
      </c>
      <c r="D803" s="2" t="n">
        <f aca="false">tcofTTGPERCEO!D801</f>
        <v>6</v>
      </c>
      <c r="E803" s="2" t="n">
        <f aca="false">tcofTTGPERCEO!E801</f>
        <v>2390</v>
      </c>
      <c r="F803" s="2" t="str">
        <f aca="false">tcofTTGPERCEO!F801</f>
        <v>25;</v>
      </c>
      <c r="G803" s="2" t="str">
        <f aca="false">LEFT(F803,FIND(";",F803)-1)</f>
        <v>25</v>
      </c>
      <c r="H803" s="2" t="n">
        <f aca="false">SUM(J803:AA803)</f>
        <v>0.291226185037394</v>
      </c>
      <c r="I803" s="2" t="n">
        <f aca="false">SUM(J803,K803,M803,N803,O803,P803,Q803,R803,T803,U803)</f>
        <v>0.284877926779474</v>
      </c>
      <c r="J803" s="2" t="n">
        <f aca="false">(tcofTTGPERCEO!H801/$AD803)*(J$2/$B$2)</f>
        <v>0.000551091476677223</v>
      </c>
      <c r="K803" s="2" t="n">
        <f aca="false">(tcofTTGPERCEO!I801/$AD803)*(K$2/$B$2)</f>
        <v>0.000632190434744163</v>
      </c>
      <c r="L803" s="2" t="n">
        <f aca="false">(tcofTTGPERCEO!J801/$AD803)*(L$2/$B$2)</f>
        <v>0</v>
      </c>
      <c r="M803" s="2" t="n">
        <f aca="false">(tcofTTGPERCEO!K801/$AD803)*(M$2/$B$2)</f>
        <v>0.000402200551524929</v>
      </c>
      <c r="N803" s="2" t="n">
        <f aca="false">(tcofTTGPERCEO!L801/$AD803)*(N$2/$B$2)</f>
        <v>0.00497919861572618</v>
      </c>
      <c r="O803" s="2" t="n">
        <f aca="false">(tcofTTGPERCEO!M801/$AD803)*(O$2/$B$2)</f>
        <v>0.269991695050579</v>
      </c>
      <c r="P803" s="2" t="n">
        <f aca="false">(tcofTTGPERCEO!N801/$AD803)*(P$2/$B$2)</f>
        <v>0.00120213709408259</v>
      </c>
      <c r="Q803" s="2" t="n">
        <f aca="false">(tcofTTGPERCEO!O801/$AD803)*(Q$2/$B$2)</f>
        <v>0.000649658569485466</v>
      </c>
      <c r="R803" s="2" t="n">
        <f aca="false">(tcofTTGPERCEO!P801/$AD803)*(R$2/$B$2)</f>
        <v>0.000163454928311295</v>
      </c>
      <c r="S803" s="2" t="n">
        <f aca="false">(tcofTTGPERCEO!Q801/$AD803)*(S$2/$B$2)</f>
        <v>0.000729283789137508</v>
      </c>
      <c r="T803" s="2" t="n">
        <f aca="false">(tcofTTGPERCEO!R801/$AD803)*(T$2/$B$2)</f>
        <v>0.00370168413624625</v>
      </c>
      <c r="U803" s="2" t="n">
        <f aca="false">(tcofTTGPERCEO!S801/$AD803)*(U$2/$B$2)</f>
        <v>0.00260461592209645</v>
      </c>
      <c r="V803" s="2" t="n">
        <f aca="false">(tcofTTGPERCEO!T801/$AD803)*(V$2/$B$2)</f>
        <v>0.000108059702010093</v>
      </c>
      <c r="W803" s="2" t="n">
        <f aca="false">(tcofTTGPERCEO!U801/$AD803)*(W$2/$B$2)</f>
        <v>0</v>
      </c>
      <c r="X803" s="2" t="n">
        <f aca="false">(tcofTTGPERCEO!V801/$AD803)*(X$2/$B$2)</f>
        <v>0</v>
      </c>
      <c r="Y803" s="2" t="n">
        <f aca="false">(tcofTTGPERCEO!W801/$AD803)*(Y$2/$B$2)</f>
        <v>0.00547398461590476</v>
      </c>
      <c r="Z803" s="2" t="n">
        <f aca="false">(tcofTTGPERCEO!X801/$AD803)*(Z$2/$B$2)</f>
        <v>0</v>
      </c>
      <c r="AA803" s="2" t="n">
        <f aca="false">(tcofTTGPERCEO!Y801/$AD803)*(AA$2/$B$2)</f>
        <v>3.69301508674684E-005</v>
      </c>
      <c r="AD803" s="2" t="n">
        <f aca="false">SUM(tcofTTGPERCEO!H801:AA801)</f>
        <v>178</v>
      </c>
    </row>
    <row r="804" customFormat="false" ht="12.8" hidden="false" customHeight="false" outlineLevel="0" collapsed="false">
      <c r="A804" s="2" t="str">
        <f aca="false">tcofTTGPERCEO!A802</f>
        <v>../tcof/adu-metaok/guerre_coc_sd.tei_corpo2_tto.cha </v>
      </c>
      <c r="B804" s="2" t="str">
        <f aca="false">tcofTTGPERCEO!B802</f>
        <v> ADULTES </v>
      </c>
      <c r="C804" s="2" t="str">
        <f aca="false">tcofTTGPERCEO!C802</f>
        <v> ADU </v>
      </c>
      <c r="D804" s="2" t="n">
        <f aca="false">tcofTTGPERCEO!D802</f>
        <v>14</v>
      </c>
      <c r="E804" s="2" t="n">
        <f aca="false">tcofTTGPERCEO!E802</f>
        <v>9048</v>
      </c>
      <c r="F804" s="2" t="str">
        <f aca="false">tcofTTGPERCEO!F802</f>
        <v>25;</v>
      </c>
      <c r="G804" s="2" t="str">
        <f aca="false">LEFT(F804,FIND(";",F804)-1)</f>
        <v>25</v>
      </c>
      <c r="H804" s="2" t="n">
        <f aca="false">SUM(J804:AA804)</f>
        <v>0.18725385256528</v>
      </c>
      <c r="I804" s="2" t="n">
        <f aca="false">SUM(J804,K804,M804,N804,O804,P804,Q804,R804,T804,U804)</f>
        <v>0.17881988326844</v>
      </c>
      <c r="J804" s="2" t="n">
        <f aca="false">(tcofTTGPERCEO!H802/$AD804)*(J$2/$B$2)</f>
        <v>0</v>
      </c>
      <c r="K804" s="2" t="n">
        <f aca="false">(tcofTTGPERCEO!I802/$AD804)*(K$2/$B$2)</f>
        <v>0</v>
      </c>
      <c r="L804" s="2" t="n">
        <f aca="false">(tcofTTGPERCEO!J802/$AD804)*(L$2/$B$2)</f>
        <v>0</v>
      </c>
      <c r="M804" s="2" t="n">
        <f aca="false">(tcofTTGPERCEO!K802/$AD804)*(M$2/$B$2)</f>
        <v>0.0242000106495</v>
      </c>
      <c r="N804" s="2" t="n">
        <f aca="false">(tcofTTGPERCEO!L802/$AD804)*(N$2/$B$2)</f>
        <v>0.00680894253725423</v>
      </c>
      <c r="O804" s="2" t="n">
        <f aca="false">(tcofTTGPERCEO!M802/$AD804)*(O$2/$B$2)</f>
        <v>0.142501176335072</v>
      </c>
      <c r="P804" s="2" t="n">
        <f aca="false">(tcofTTGPERCEO!N802/$AD804)*(P$2/$B$2)</f>
        <v>0</v>
      </c>
      <c r="Q804" s="2" t="n">
        <f aca="false">(tcofTTGPERCEO!O802/$AD804)*(Q$2/$B$2)</f>
        <v>0.000542907161354051</v>
      </c>
      <c r="R804" s="2" t="n">
        <f aca="false">(tcofTTGPERCEO!P802/$AD804)*(R$2/$B$2)</f>
        <v>0.000136596137274228</v>
      </c>
      <c r="S804" s="2" t="n">
        <f aca="false">(tcofTTGPERCEO!Q802/$AD804)*(S$2/$B$2)</f>
        <v>0.000365669054835145</v>
      </c>
      <c r="T804" s="2" t="n">
        <f aca="false">(tcofTTGPERCEO!R802/$AD804)*(T$2/$B$2)</f>
        <v>0.00397726223089637</v>
      </c>
      <c r="U804" s="2" t="n">
        <f aca="false">(tcofTTGPERCEO!S802/$AD804)*(U$2/$B$2)</f>
        <v>0.00065298821708897</v>
      </c>
      <c r="V804" s="2" t="n">
        <f aca="false">(tcofTTGPERCEO!T802/$AD804)*(V$2/$B$2)</f>
        <v>0</v>
      </c>
      <c r="W804" s="2" t="n">
        <f aca="false">(tcofTTGPERCEO!U802/$AD804)*(W$2/$B$2)</f>
        <v>0</v>
      </c>
      <c r="X804" s="2" t="n">
        <f aca="false">(tcofTTGPERCEO!V802/$AD804)*(X$2/$B$2)</f>
        <v>0</v>
      </c>
      <c r="Y804" s="2" t="n">
        <f aca="false">(tcofTTGPERCEO!W802/$AD804)*(Y$2/$B$2)</f>
        <v>0.00771947478404879</v>
      </c>
      <c r="Z804" s="2" t="n">
        <f aca="false">(tcofTTGPERCEO!X802/$AD804)*(Z$2/$B$2)</f>
        <v>0.000256240009302012</v>
      </c>
      <c r="AA804" s="2" t="n">
        <f aca="false">(tcofTTGPERCEO!Y802/$AD804)*(AA$2/$B$2)</f>
        <v>9.25854486536533E-005</v>
      </c>
      <c r="AD804" s="2" t="n">
        <f aca="false">SUM(tcofTTGPERCEO!H802:AA802)</f>
        <v>71</v>
      </c>
    </row>
    <row r="805" customFormat="false" ht="12.8" hidden="false" customHeight="false" outlineLevel="0" collapsed="false">
      <c r="A805" s="2" t="str">
        <f aca="false">tcofTTGPERCEO!A803</f>
        <v>../tcof/adu-metaok/hamster_phi_12.tei_corpo2_tto.cha </v>
      </c>
      <c r="B805" s="2" t="str">
        <f aca="false">tcofTTGPERCEO!B803</f>
        <v> ADULTES </v>
      </c>
      <c r="C805" s="2" t="str">
        <f aca="false">tcofTTGPERCEO!C803</f>
        <v> ADU </v>
      </c>
      <c r="D805" s="2" t="n">
        <f aca="false">tcofTTGPERCEO!D803</f>
        <v>0</v>
      </c>
      <c r="E805" s="2" t="n">
        <f aca="false">tcofTTGPERCEO!E803</f>
        <v>3164</v>
      </c>
      <c r="F805" s="2" t="str">
        <f aca="false">tcofTTGPERCEO!F803</f>
        <v>58;</v>
      </c>
      <c r="G805" s="2" t="str">
        <f aca="false">LEFT(F805,FIND(";",F805)-1)</f>
        <v>58</v>
      </c>
      <c r="H805" s="2" t="n">
        <f aca="false">SUM(J805:AA805)</f>
        <v>0.294563404304131</v>
      </c>
      <c r="I805" s="2" t="n">
        <f aca="false">SUM(J805,K805,M805,N805,O805,P805,Q805,R805,T805,U805)</f>
        <v>0.288904630842835</v>
      </c>
      <c r="J805" s="2" t="n">
        <f aca="false">(tcofTTGPERCEO!H803/$AD805)*(J$2/$B$2)</f>
        <v>0.000144681833109949</v>
      </c>
      <c r="K805" s="2" t="n">
        <f aca="false">(tcofTTGPERCEO!I803/$AD805)*(K$2/$B$2)</f>
        <v>0.000298751939958746</v>
      </c>
      <c r="L805" s="2" t="n">
        <f aca="false">(tcofTTGPERCEO!J803/$AD805)*(L$2/$B$2)</f>
        <v>0</v>
      </c>
      <c r="M805" s="2" t="n">
        <f aca="false">(tcofTTGPERCEO!K803/$AD805)*(M$2/$B$2)</f>
        <v>0.00158388712768667</v>
      </c>
      <c r="N805" s="2" t="n">
        <f aca="false">(tcofTTGPERCEO!L803/$AD805)*(N$2/$B$2)</f>
        <v>0.00285212342268466</v>
      </c>
      <c r="O805" s="2" t="n">
        <f aca="false">(tcofTTGPERCEO!M803/$AD805)*(O$2/$B$2)</f>
        <v>0.275323622330572</v>
      </c>
      <c r="P805" s="2" t="n">
        <f aca="false">(tcofTTGPERCEO!N803/$AD805)*(P$2/$B$2)</f>
        <v>0.00270518840387739</v>
      </c>
      <c r="Q805" s="2" t="n">
        <f aca="false">(tcofTTGPERCEO!O803/$AD805)*(Q$2/$B$2)</f>
        <v>0.00272894927123098</v>
      </c>
      <c r="R805" s="2" t="n">
        <f aca="false">(tcofTTGPERCEO!P803/$AD805)*(R$2/$B$2)</f>
        <v>0.000171651783123366</v>
      </c>
      <c r="S805" s="2" t="n">
        <f aca="false">(tcofTTGPERCEO!Q803/$AD805)*(S$2/$B$2)</f>
        <v>0.00103390498247636</v>
      </c>
      <c r="T805" s="2" t="n">
        <f aca="false">(tcofTTGPERCEO!R803/$AD805)*(T$2/$B$2)</f>
        <v>0.00124949388669753</v>
      </c>
      <c r="U805" s="2" t="n">
        <f aca="false">(tcofTTGPERCEO!S803/$AD805)*(U$2/$B$2)</f>
        <v>0.00184628084389315</v>
      </c>
      <c r="V805" s="2" t="n">
        <f aca="false">(tcofTTGPERCEO!T803/$AD805)*(V$2/$B$2)</f>
        <v>0.000255326906519422</v>
      </c>
      <c r="W805" s="2" t="n">
        <f aca="false">(tcofTTGPERCEO!U803/$AD805)*(W$2/$B$2)</f>
        <v>0</v>
      </c>
      <c r="X805" s="2" t="n">
        <f aca="false">(tcofTTGPERCEO!V803/$AD805)*(X$2/$B$2)</f>
        <v>0</v>
      </c>
      <c r="Y805" s="2" t="n">
        <f aca="false">(tcofTTGPERCEO!W803/$AD805)*(Y$2/$B$2)</f>
        <v>0.00431136841429667</v>
      </c>
      <c r="Z805" s="2" t="n">
        <f aca="false">(tcofTTGPERCEO!X803/$AD805)*(Z$2/$B$2)</f>
        <v>0</v>
      </c>
      <c r="AA805" s="2" t="n">
        <f aca="false">(tcofTTGPERCEO!Y803/$AD805)*(AA$2/$B$2)</f>
        <v>5.81731580036228E-005</v>
      </c>
      <c r="AD805" s="2" t="n">
        <f aca="false">SUM(tcofTTGPERCEO!H803:AA803)</f>
        <v>226</v>
      </c>
    </row>
    <row r="806" customFormat="false" ht="12.8" hidden="false" customHeight="false" outlineLevel="0" collapsed="false">
      <c r="A806" s="2" t="str">
        <f aca="false">tcofTTGPERCEO!A804</f>
        <v>../tcof/adu-metaok/homosexualite_bas_15.tei_corpo2_tto.cha </v>
      </c>
      <c r="B806" s="2" t="str">
        <f aca="false">tcofTTGPERCEO!B804</f>
        <v> ADULTES </v>
      </c>
      <c r="C806" s="2" t="str">
        <f aca="false">tcofTTGPERCEO!C804</f>
        <v> ADU </v>
      </c>
      <c r="D806" s="2" t="n">
        <f aca="false">tcofTTGPERCEO!D804</f>
        <v>14</v>
      </c>
      <c r="E806" s="2" t="n">
        <f aca="false">tcofTTGPERCEO!E804</f>
        <v>3105</v>
      </c>
      <c r="F806" s="2" t="str">
        <f aca="false">tcofTTGPERCEO!F804</f>
        <v>22;</v>
      </c>
      <c r="G806" s="2" t="str">
        <f aca="false">LEFT(F806,FIND(";",F806)-1)</f>
        <v>22</v>
      </c>
      <c r="H806" s="2" t="n">
        <f aca="false">SUM(J806:AA806)</f>
        <v>0.306111846791027</v>
      </c>
      <c r="I806" s="2" t="n">
        <f aca="false">SUM(J806,K806,M806,N806,O806,P806,Q806,R806,T806,U806)</f>
        <v>0.303916091550423</v>
      </c>
      <c r="J806" s="2" t="n">
        <f aca="false">(tcofTTGPERCEO!H804/$AD806)*(J$2/$B$2)</f>
        <v>0</v>
      </c>
      <c r="K806" s="2" t="n">
        <f aca="false">(tcofTTGPERCEO!I804/$AD806)*(K$2/$B$2)</f>
        <v>0.000153101901203348</v>
      </c>
      <c r="L806" s="2" t="n">
        <f aca="false">(tcofTTGPERCEO!J804/$AD806)*(L$2/$B$2)</f>
        <v>0</v>
      </c>
      <c r="M806" s="2" t="n">
        <f aca="false">(tcofTTGPERCEO!K804/$AD806)*(M$2/$B$2)</f>
        <v>0.00730527532361606</v>
      </c>
      <c r="N806" s="2" t="n">
        <f aca="false">(tcofTTGPERCEO!L804/$AD806)*(N$2/$B$2)</f>
        <v>0.00712545800667308</v>
      </c>
      <c r="O806" s="2" t="n">
        <f aca="false">(tcofTTGPERCEO!M804/$AD806)*(O$2/$B$2)</f>
        <v>0.282191104973739</v>
      </c>
      <c r="P806" s="2" t="n">
        <f aca="false">(tcofTTGPERCEO!N804/$AD806)*(P$2/$B$2)</f>
        <v>0.00124769914138018</v>
      </c>
      <c r="Q806" s="2" t="n">
        <f aca="false">(tcofTTGPERCEO!O804/$AD806)*(Q$2/$B$2)</f>
        <v>0.00104888186275204</v>
      </c>
      <c r="R806" s="2" t="n">
        <f aca="false">(tcofTTGPERCEO!P804/$AD806)*(R$2/$B$2)</f>
        <v>6.59750050780284E-005</v>
      </c>
      <c r="S806" s="2" t="n">
        <f aca="false">(tcofTTGPERCEO!Q804/$AD806)*(S$2/$B$2)</f>
        <v>0.000529846997822352</v>
      </c>
      <c r="T806" s="2" t="n">
        <f aca="false">(tcofTTGPERCEO!R804/$AD806)*(T$2/$B$2)</f>
        <v>0.00320165100219549</v>
      </c>
      <c r="U806" s="2" t="n">
        <f aca="false">(tcofTTGPERCEO!S804/$AD806)*(U$2/$B$2)</f>
        <v>0.00157694433378629</v>
      </c>
      <c r="V806" s="2" t="n">
        <f aca="false">(tcofTTGPERCEO!T804/$AD806)*(V$2/$B$2)</f>
        <v>0.00013084780243399</v>
      </c>
      <c r="W806" s="2" t="n">
        <f aca="false">(tcofTTGPERCEO!U804/$AD806)*(W$2/$B$2)</f>
        <v>0</v>
      </c>
      <c r="X806" s="2" t="n">
        <f aca="false">(tcofTTGPERCEO!V804/$AD806)*(X$2/$B$2)</f>
        <v>0</v>
      </c>
      <c r="Y806" s="2" t="n">
        <f aca="false">(tcofTTGPERCEO!W804/$AD806)*(Y$2/$B$2)</f>
        <v>0.00124281793575389</v>
      </c>
      <c r="Z806" s="2" t="n">
        <f aca="false">(tcofTTGPERCEO!X804/$AD806)*(Z$2/$B$2)</f>
        <v>0.000247524362727114</v>
      </c>
      <c r="AA806" s="2" t="n">
        <f aca="false">(tcofTTGPERCEO!Y804/$AD806)*(AA$2/$B$2)</f>
        <v>4.47181418667305E-005</v>
      </c>
      <c r="AD806" s="2" t="n">
        <f aca="false">SUM(tcofTTGPERCEO!H804:AA804)</f>
        <v>147</v>
      </c>
    </row>
    <row r="807" customFormat="false" ht="12.8" hidden="false" customHeight="false" outlineLevel="0" collapsed="false">
      <c r="A807" s="2" t="str">
        <f aca="false">tcofTTGPERCEO!A805</f>
        <v>../tcof/adu-metaok/homosexualite_fer_15.tei_corpo2_tto.cha </v>
      </c>
      <c r="B807" s="2" t="str">
        <f aca="false">tcofTTGPERCEO!B805</f>
        <v> ADULTES </v>
      </c>
      <c r="C807" s="2" t="str">
        <f aca="false">tcofTTGPERCEO!C805</f>
        <v> ADU </v>
      </c>
      <c r="D807" s="2" t="n">
        <f aca="false">tcofTTGPERCEO!D805</f>
        <v>0</v>
      </c>
      <c r="E807" s="2" t="n">
        <f aca="false">tcofTTGPERCEO!E805</f>
        <v>4483</v>
      </c>
      <c r="F807" s="2" t="str">
        <f aca="false">tcofTTGPERCEO!F805</f>
        <v>20;</v>
      </c>
      <c r="G807" s="2" t="str">
        <f aca="false">LEFT(F807,FIND(";",F807)-1)</f>
        <v>20</v>
      </c>
      <c r="H807" s="2" t="n">
        <f aca="false">SUM(J807:AA807)</f>
        <v>0.316298228017385</v>
      </c>
      <c r="I807" s="2" t="n">
        <f aca="false">SUM(J807,K807,M807,N807,O807,P807,Q807,R807,T807,U807)</f>
        <v>0.312929455031762</v>
      </c>
      <c r="J807" s="2" t="n">
        <f aca="false">(tcofTTGPERCEO!H805/$AD807)*(J$2/$B$2)</f>
        <v>0.000435974590437981</v>
      </c>
      <c r="K807" s="2" t="n">
        <f aca="false">(tcofTTGPERCEO!I805/$AD807)*(K$2/$B$2)</f>
        <v>0.000300079726358563</v>
      </c>
      <c r="L807" s="2" t="n">
        <f aca="false">(tcofTTGPERCEO!J805/$AD807)*(L$2/$B$2)</f>
        <v>0</v>
      </c>
      <c r="M807" s="2" t="n">
        <f aca="false">(tcofTTGPERCEO!K805/$AD807)*(M$2/$B$2)</f>
        <v>0.00381822390247666</v>
      </c>
      <c r="N807" s="2" t="n">
        <f aca="false">(tcofTTGPERCEO!L805/$AD807)*(N$2/$B$2)</f>
        <v>0.00537149911272278</v>
      </c>
      <c r="O807" s="2" t="n">
        <f aca="false">(tcofTTGPERCEO!M805/$AD807)*(O$2/$B$2)</f>
        <v>0.296782449913844</v>
      </c>
      <c r="P807" s="2" t="n">
        <f aca="false">(tcofTTGPERCEO!N805/$AD807)*(P$2/$B$2)</f>
        <v>0.00122274515855258</v>
      </c>
      <c r="Q807" s="2" t="n">
        <f aca="false">(tcofTTGPERCEO!O805/$AD807)*(Q$2/$B$2)</f>
        <v>0.000513952112748502</v>
      </c>
      <c r="R807" s="2" t="n">
        <f aca="false">(tcofTTGPERCEO!P805/$AD807)*(R$2/$B$2)</f>
        <v>0.000129311009952936</v>
      </c>
      <c r="S807" s="2" t="n">
        <f aca="false">(tcofTTGPERCEO!Q805/$AD807)*(S$2/$B$2)</f>
        <v>0.000346166705243937</v>
      </c>
      <c r="T807" s="2" t="n">
        <f aca="false">(tcofTTGPERCEO!R805/$AD807)*(T$2/$B$2)</f>
        <v>0.00188257078929095</v>
      </c>
      <c r="U807" s="2" t="n">
        <f aca="false">(tcofTTGPERCEO!S805/$AD807)*(U$2/$B$2)</f>
        <v>0.0024726487153769</v>
      </c>
      <c r="V807" s="2" t="n">
        <f aca="false">(tcofTTGPERCEO!T805/$AD807)*(V$2/$B$2)</f>
        <v>0.00025646169277062</v>
      </c>
      <c r="W807" s="2" t="n">
        <f aca="false">(tcofTTGPERCEO!U805/$AD807)*(W$2/$B$2)</f>
        <v>0</v>
      </c>
      <c r="X807" s="2" t="n">
        <f aca="false">(tcofTTGPERCEO!V805/$AD807)*(X$2/$B$2)</f>
        <v>0</v>
      </c>
      <c r="Y807" s="2" t="n">
        <f aca="false">(tcofTTGPERCEO!W805/$AD807)*(Y$2/$B$2)</f>
        <v>0.00243592315407762</v>
      </c>
      <c r="Z807" s="2" t="n">
        <f aca="false">(tcofTTGPERCEO!X805/$AD807)*(Z$2/$B$2)</f>
        <v>0.000242573875472572</v>
      </c>
      <c r="AA807" s="2" t="n">
        <f aca="false">(tcofTTGPERCEO!Y805/$AD807)*(AA$2/$B$2)</f>
        <v>8.76475580587918E-005</v>
      </c>
      <c r="AD807" s="2" t="n">
        <f aca="false">SUM(tcofTTGPERCEO!H805:AA805)</f>
        <v>75</v>
      </c>
    </row>
    <row r="808" customFormat="false" ht="12.8" hidden="false" customHeight="false" outlineLevel="0" collapsed="false">
      <c r="A808" s="2" t="str">
        <f aca="false">tcofTTGPERCEO!A806</f>
        <v>../tcof/adu-metaok/hopital_bon_12.tei_corpo2_tto.cha </v>
      </c>
      <c r="B808" s="2" t="str">
        <f aca="false">tcofTTGPERCEO!B806</f>
        <v> ADULTES </v>
      </c>
      <c r="C808" s="2" t="str">
        <f aca="false">tcofTTGPERCEO!C806</f>
        <v> ADU </v>
      </c>
      <c r="D808" s="2" t="n">
        <f aca="false">tcofTTGPERCEO!D806</f>
        <v>10</v>
      </c>
      <c r="E808" s="2" t="n">
        <f aca="false">tcofTTGPERCEO!E806</f>
        <v>3049</v>
      </c>
      <c r="F808" s="2" t="str">
        <f aca="false">tcofTTGPERCEO!F806</f>
        <v>19;</v>
      </c>
      <c r="G808" s="2" t="str">
        <f aca="false">LEFT(F808,FIND(";",F808)-1)</f>
        <v>19</v>
      </c>
      <c r="H808" s="2" t="n">
        <f aca="false">SUM(J808:AA808)</f>
        <v>0.283222476974321</v>
      </c>
      <c r="I808" s="2" t="n">
        <f aca="false">SUM(J808,K808,M808,N808,O808,P808,Q808,R808,T808,U808)</f>
        <v>0.278261646312859</v>
      </c>
      <c r="J808" s="2" t="n">
        <f aca="false">(tcofTTGPERCEO!H806/$AD808)*(J$2/$B$2)</f>
        <v>0.000524568357478854</v>
      </c>
      <c r="K808" s="2" t="n">
        <f aca="false">(tcofTTGPERCEO!I806/$AD808)*(K$2/$B$2)</f>
        <v>0.000120352831427231</v>
      </c>
      <c r="L808" s="2" t="n">
        <f aca="false">(tcofTTGPERCEO!J806/$AD808)*(L$2/$B$2)</f>
        <v>0</v>
      </c>
      <c r="M808" s="2" t="n">
        <f aca="false">(tcofTTGPERCEO!K806/$AD808)*(M$2/$B$2)</f>
        <v>0.0111024558661587</v>
      </c>
      <c r="N808" s="2" t="n">
        <f aca="false">(tcofTTGPERCEO!L806/$AD808)*(N$2/$B$2)</f>
        <v>0.00301608238949675</v>
      </c>
      <c r="O808" s="2" t="n">
        <f aca="false">(tcofTTGPERCEO!M806/$AD808)*(O$2/$B$2)</f>
        <v>0.25699744234761</v>
      </c>
      <c r="P808" s="2" t="n">
        <f aca="false">(tcofTTGPERCEO!N806/$AD808)*(P$2/$B$2)</f>
        <v>0.000653874416338278</v>
      </c>
      <c r="Q808" s="2" t="n">
        <f aca="false">(tcofTTGPERCEO!O806/$AD808)*(Q$2/$B$2)</f>
        <v>0.000824522106013639</v>
      </c>
      <c r="R808" s="2" t="n">
        <f aca="false">(tcofTTGPERCEO!P806/$AD808)*(R$2/$B$2)</f>
        <v>0</v>
      </c>
      <c r="S808" s="2" t="n">
        <f aca="false">(tcofTTGPERCEO!Q806/$AD808)*(S$2/$B$2)</f>
        <v>0.000555347655471557</v>
      </c>
      <c r="T808" s="2" t="n">
        <f aca="false">(tcofTTGPERCEO!R806/$AD808)*(T$2/$B$2)</f>
        <v>0.00427856997566125</v>
      </c>
      <c r="U808" s="2" t="n">
        <f aca="false">(tcofTTGPERCEO!S806/$AD808)*(U$2/$B$2)</f>
        <v>0.000743778022673533</v>
      </c>
      <c r="V808" s="2" t="n">
        <f aca="false">(tcofTTGPERCEO!T806/$AD808)*(V$2/$B$2)</f>
        <v>0.000205717935377502</v>
      </c>
      <c r="W808" s="2" t="n">
        <f aca="false">(tcofTTGPERCEO!U806/$AD808)*(W$2/$B$2)</f>
        <v>0</v>
      </c>
      <c r="X808" s="2" t="n">
        <f aca="false">(tcofTTGPERCEO!V806/$AD808)*(X$2/$B$2)</f>
        <v>0</v>
      </c>
      <c r="Y808" s="2" t="n">
        <f aca="false">(tcofTTGPERCEO!W806/$AD808)*(Y$2/$B$2)</f>
        <v>0.00390789810814591</v>
      </c>
      <c r="Z808" s="2" t="n">
        <f aca="false">(tcofTTGPERCEO!X806/$AD808)*(Z$2/$B$2)</f>
        <v>0.000291866962466998</v>
      </c>
      <c r="AA808" s="2" t="n">
        <f aca="false">(tcofTTGPERCEO!Y806/$AD808)*(AA$2/$B$2)</f>
        <v>0</v>
      </c>
      <c r="AD808" s="2" t="n">
        <f aca="false">SUM(tcofTTGPERCEO!H806:AA806)</f>
        <v>187</v>
      </c>
    </row>
    <row r="809" customFormat="false" ht="12.8" hidden="false" customHeight="false" outlineLevel="0" collapsed="false">
      <c r="A809" s="2" t="str">
        <f aca="false">tcofTTGPERCEO!A807</f>
        <v>../tcof/adu-metaok/how_pro_14.tei_corpo2_tto.cha </v>
      </c>
      <c r="B809" s="2" t="str">
        <f aca="false">tcofTTGPERCEO!B807</f>
        <v> ADULTES </v>
      </c>
      <c r="C809" s="2" t="str">
        <f aca="false">tcofTTGPERCEO!C807</f>
        <v> ADU </v>
      </c>
      <c r="D809" s="2" t="n">
        <f aca="false">tcofTTGPERCEO!D807</f>
        <v>5</v>
      </c>
      <c r="E809" s="2" t="n">
        <f aca="false">tcofTTGPERCEO!E807</f>
        <v>3663</v>
      </c>
      <c r="F809" s="2" t="str">
        <f aca="false">tcofTTGPERCEO!F807</f>
        <v>19;</v>
      </c>
      <c r="G809" s="2" t="str">
        <f aca="false">LEFT(F809,FIND(";",F809)-1)</f>
        <v>19</v>
      </c>
      <c r="H809" s="2" t="n">
        <f aca="false">SUM(J809:AA809)</f>
        <v>0.227030817727909</v>
      </c>
      <c r="I809" s="2" t="n">
        <f aca="false">SUM(J809,K809,M809,N809,O809,P809,Q809,R809,T809,U809)</f>
        <v>0.222273505498179</v>
      </c>
      <c r="J809" s="2" t="n">
        <f aca="false">(tcofTTGPERCEO!H807/$AD809)*(J$2/$B$2)</f>
        <v>0.000194631513588384</v>
      </c>
      <c r="K809" s="2" t="n">
        <f aca="false">(tcofTTGPERCEO!I807/$AD809)*(K$2/$B$2)</f>
        <v>0</v>
      </c>
      <c r="L809" s="2" t="n">
        <f aca="false">(tcofTTGPERCEO!J807/$AD809)*(L$2/$B$2)</f>
        <v>0</v>
      </c>
      <c r="M809" s="2" t="n">
        <f aca="false">(tcofTTGPERCEO!K807/$AD809)*(M$2/$B$2)</f>
        <v>0.0085228212108854</v>
      </c>
      <c r="N809" s="2" t="n">
        <f aca="false">(tcofTTGPERCEO!L807/$AD809)*(N$2/$B$2)</f>
        <v>0.013428747781807</v>
      </c>
      <c r="O809" s="2" t="n">
        <f aca="false">(tcofTTGPERCEO!M807/$AD809)*(O$2/$B$2)</f>
        <v>0.192715876567431</v>
      </c>
      <c r="P809" s="2" t="n">
        <f aca="false">(tcofTTGPERCEO!N807/$AD809)*(P$2/$B$2)</f>
        <v>0.00036391224956922</v>
      </c>
      <c r="Q809" s="2" t="n">
        <f aca="false">(tcofTTGPERCEO!O807/$AD809)*(Q$2/$B$2)</f>
        <v>0.000917771629908039</v>
      </c>
      <c r="R809" s="2" t="n">
        <f aca="false">(tcofTTGPERCEO!P807/$AD809)*(R$2/$B$2)</f>
        <v>0</v>
      </c>
      <c r="S809" s="2" t="n">
        <f aca="false">(tcofTTGPERCEO!Q807/$AD809)*(S$2/$B$2)</f>
        <v>0.00309077415396372</v>
      </c>
      <c r="T809" s="2" t="n">
        <f aca="false">(tcofTTGPERCEO!R807/$AD809)*(T$2/$B$2)</f>
        <v>0.00392202247768948</v>
      </c>
      <c r="U809" s="2" t="n">
        <f aca="false">(tcofTTGPERCEO!S807/$AD809)*(U$2/$B$2)</f>
        <v>0.0022077220673008</v>
      </c>
      <c r="V809" s="2" t="n">
        <f aca="false">(tcofTTGPERCEO!T807/$AD809)*(V$2/$B$2)</f>
        <v>0</v>
      </c>
      <c r="W809" s="2" t="n">
        <f aca="false">(tcofTTGPERCEO!U807/$AD809)*(W$2/$B$2)</f>
        <v>0</v>
      </c>
      <c r="X809" s="2" t="n">
        <f aca="false">(tcofTTGPERCEO!V807/$AD809)*(X$2/$B$2)</f>
        <v>0</v>
      </c>
      <c r="Y809" s="2" t="n">
        <f aca="false">(tcofTTGPERCEO!W807/$AD809)*(Y$2/$B$2)</f>
        <v>0.00144995425837953</v>
      </c>
      <c r="Z809" s="2" t="n">
        <f aca="false">(tcofTTGPERCEO!X807/$AD809)*(Z$2/$B$2)</f>
        <v>0.000216583817386225</v>
      </c>
      <c r="AA809" s="2" t="n">
        <f aca="false">(tcofTTGPERCEO!Y807/$AD809)*(AA$2/$B$2)</f>
        <v>0</v>
      </c>
      <c r="AD809" s="2" t="n">
        <f aca="false">SUM(tcofTTGPERCEO!H807:AA807)</f>
        <v>84</v>
      </c>
    </row>
    <row r="810" customFormat="false" ht="12.8" hidden="false" customHeight="false" outlineLevel="0" collapsed="false">
      <c r="A810" s="2" t="str">
        <f aca="false">tcofTTGPERCEO!A808</f>
        <v>../tcof/adu-metaok/hus_hus_sd.tei_corpo2_tto.cha </v>
      </c>
      <c r="B810" s="2" t="str">
        <f aca="false">tcofTTGPERCEO!B808</f>
        <v> ADULTES </v>
      </c>
      <c r="C810" s="2" t="str">
        <f aca="false">tcofTTGPERCEO!C808</f>
        <v> ADU </v>
      </c>
      <c r="D810" s="2" t="n">
        <f aca="false">tcofTTGPERCEO!D808</f>
        <v>2</v>
      </c>
      <c r="E810" s="2" t="n">
        <f aca="false">tcofTTGPERCEO!E808</f>
        <v>3671</v>
      </c>
      <c r="F810" s="2" t="str">
        <f aca="false">tcofTTGPERCEO!F808</f>
        <v>40;02.12</v>
      </c>
      <c r="G810" s="2" t="str">
        <f aca="false">LEFT(F810,FIND(";",F810)-1)</f>
        <v>40</v>
      </c>
      <c r="H810" s="2" t="n">
        <f aca="false">SUM(J810:AA810)</f>
        <v>0.263726913974208</v>
      </c>
      <c r="I810" s="2" t="n">
        <f aca="false">SUM(J810,K810,M810,N810,O810,P810,Q810,R810,T810,U810)</f>
        <v>0.2603202939626</v>
      </c>
      <c r="J810" s="2" t="n">
        <f aca="false">(tcofTTGPERCEO!H808/$AD810)*(J$2/$B$2)</f>
        <v>8.05371780365728E-005</v>
      </c>
      <c r="K810" s="2" t="n">
        <f aca="false">(tcofTTGPERCEO!I808/$AD810)*(K$2/$B$2)</f>
        <v>0.000498901022886773</v>
      </c>
      <c r="L810" s="2" t="n">
        <f aca="false">(tcofTTGPERCEO!J808/$AD810)*(L$2/$B$2)</f>
        <v>0</v>
      </c>
      <c r="M810" s="2" t="n">
        <f aca="false">(tcofTTGPERCEO!K808/$AD810)*(M$2/$B$2)</f>
        <v>0.00987471698916378</v>
      </c>
      <c r="N810" s="2" t="n">
        <f aca="false">(tcofTTGPERCEO!L808/$AD810)*(N$2/$B$2)</f>
        <v>0.00654899522363985</v>
      </c>
      <c r="O810" s="2" t="n">
        <f aca="false">(tcofTTGPERCEO!M808/$AD810)*(O$2/$B$2)</f>
        <v>0.235495478477874</v>
      </c>
      <c r="P810" s="2" t="n">
        <f aca="false">(tcofTTGPERCEO!N808/$AD810)*(P$2/$B$2)</f>
        <v>0.000828214085226502</v>
      </c>
      <c r="Q810" s="2" t="n">
        <f aca="false">(tcofTTGPERCEO!O808/$AD810)*(Q$2/$B$2)</f>
        <v>0.00104436082024018</v>
      </c>
      <c r="R810" s="2" t="n">
        <f aca="false">(tcofTTGPERCEO!P808/$AD810)*(R$2/$B$2)</f>
        <v>7.16625055157895E-005</v>
      </c>
      <c r="S810" s="2" t="n">
        <f aca="false">(tcofTTGPERCEO!Q808/$AD810)*(S$2/$B$2)</f>
        <v>0.000767364617535821</v>
      </c>
      <c r="T810" s="2" t="n">
        <f aca="false">(tcofTTGPERCEO!R808/$AD810)*(T$2/$B$2)</f>
        <v>0.0035935772455677</v>
      </c>
      <c r="U810" s="2" t="n">
        <f aca="false">(tcofTTGPERCEO!S808/$AD810)*(U$2/$B$2)</f>
        <v>0.00228385041444911</v>
      </c>
      <c r="V810" s="2" t="n">
        <f aca="false">(tcofTTGPERCEO!T808/$AD810)*(V$2/$B$2)</f>
        <v>0.000189503713869916</v>
      </c>
      <c r="W810" s="2" t="n">
        <f aca="false">(tcofTTGPERCEO!U808/$AD810)*(W$2/$B$2)</f>
        <v>0</v>
      </c>
      <c r="X810" s="2" t="n">
        <f aca="false">(tcofTTGPERCEO!V808/$AD810)*(X$2/$B$2)</f>
        <v>0</v>
      </c>
      <c r="Y810" s="2" t="n">
        <f aca="false">(tcofTTGPERCEO!W808/$AD810)*(Y$2/$B$2)</f>
        <v>0.00209993375351519</v>
      </c>
      <c r="Z810" s="2" t="n">
        <f aca="false">(tcofTTGPERCEO!X808/$AD810)*(Z$2/$B$2)</f>
        <v>0.000268862669858762</v>
      </c>
      <c r="AA810" s="2" t="n">
        <f aca="false">(tcofTTGPERCEO!Y808/$AD810)*(AA$2/$B$2)</f>
        <v>8.09552568277018E-005</v>
      </c>
      <c r="AD810" s="2" t="n">
        <f aca="false">SUM(tcofTTGPERCEO!H808:AA808)</f>
        <v>406</v>
      </c>
    </row>
    <row r="811" customFormat="false" ht="12.8" hidden="false" customHeight="false" outlineLevel="0" collapsed="false">
      <c r="A811" s="2" t="str">
        <f aca="false">tcofTTGPERCEO!A809</f>
        <v>../tcof/adu-metaok/immigration_ait_15.tei_corpo2_tto.cha </v>
      </c>
      <c r="B811" s="2" t="str">
        <f aca="false">tcofTTGPERCEO!B809</f>
        <v> ADULTES </v>
      </c>
      <c r="C811" s="2" t="str">
        <f aca="false">tcofTTGPERCEO!C809</f>
        <v> ADU </v>
      </c>
      <c r="D811" s="2" t="n">
        <f aca="false">tcofTTGPERCEO!D809</f>
        <v>0</v>
      </c>
      <c r="E811" s="2" t="n">
        <f aca="false">tcofTTGPERCEO!E809</f>
        <v>2642</v>
      </c>
      <c r="F811" s="2" t="str">
        <f aca="false">tcofTTGPERCEO!F809</f>
        <v>27;</v>
      </c>
      <c r="G811" s="2" t="str">
        <f aca="false">LEFT(F811,FIND(";",F811)-1)</f>
        <v>27</v>
      </c>
      <c r="H811" s="2" t="n">
        <f aca="false">SUM(J811:AA811)</f>
        <v>0.263180055901972</v>
      </c>
      <c r="I811" s="2" t="n">
        <f aca="false">SUM(J811,K811,M811,N811,O811,P811,Q811,R811,T811,U811)</f>
        <v>0.257805759937154</v>
      </c>
      <c r="J811" s="2" t="n">
        <f aca="false">(tcofTTGPERCEO!H809/$AD811)*(J$2/$B$2)</f>
        <v>0.000185784626607094</v>
      </c>
      <c r="K811" s="2" t="n">
        <f aca="false">(tcofTTGPERCEO!I809/$AD811)*(K$2/$B$2)</f>
        <v>0.0011508739505229</v>
      </c>
      <c r="L811" s="2" t="n">
        <f aca="false">(tcofTTGPERCEO!J809/$AD811)*(L$2/$B$2)</f>
        <v>0</v>
      </c>
      <c r="M811" s="2" t="n">
        <f aca="false">(tcofTTGPERCEO!K809/$AD811)*(M$2/$B$2)</f>
        <v>0.000406771012337712</v>
      </c>
      <c r="N811" s="2" t="n">
        <f aca="false">(tcofTTGPERCEO!L809/$AD811)*(N$2/$B$2)</f>
        <v>0.00778256973718358</v>
      </c>
      <c r="O811" s="2" t="n">
        <f aca="false">(tcofTTGPERCEO!M809/$AD811)*(O$2/$B$2)</f>
        <v>0.241442333994992</v>
      </c>
      <c r="P811" s="2" t="n">
        <f aca="false">(tcofTTGPERCEO!N809/$AD811)*(P$2/$B$2)</f>
        <v>0.000173685391839855</v>
      </c>
      <c r="Q811" s="2" t="n">
        <f aca="false">(tcofTTGPERCEO!O809/$AD811)*(Q$2/$B$2)</f>
        <v>0.00175210947527898</v>
      </c>
      <c r="R811" s="2" t="n">
        <f aca="false">(tcofTTGPERCEO!P809/$AD811)*(R$2/$B$2)</f>
        <v>0.000110208247118979</v>
      </c>
      <c r="S811" s="2" t="n">
        <f aca="false">(tcofTTGPERCEO!Q809/$AD811)*(S$2/$B$2)</f>
        <v>0.00398288396658507</v>
      </c>
      <c r="T811" s="2" t="n">
        <f aca="false">(tcofTTGPERCEO!R809/$AD811)*(T$2/$B$2)</f>
        <v>0.00401115935218242</v>
      </c>
      <c r="U811" s="2" t="n">
        <f aca="false">(tcofTTGPERCEO!S809/$AD811)*(U$2/$B$2)</f>
        <v>0.000790264149090628</v>
      </c>
      <c r="V811" s="2" t="n">
        <f aca="false">(tcofTTGPERCEO!T809/$AD811)*(V$2/$B$2)</f>
        <v>0.000109287653169298</v>
      </c>
      <c r="W811" s="2" t="n">
        <f aca="false">(tcofTTGPERCEO!U809/$AD811)*(W$2/$B$2)</f>
        <v>0</v>
      </c>
      <c r="X811" s="2" t="n">
        <f aca="false">(tcofTTGPERCEO!V809/$AD811)*(X$2/$B$2)</f>
        <v>0</v>
      </c>
      <c r="Y811" s="2" t="n">
        <f aca="false">(tcofTTGPERCEO!W809/$AD811)*(Y$2/$B$2)</f>
        <v>0.00103803543497626</v>
      </c>
      <c r="Z811" s="2" t="n">
        <f aca="false">(tcofTTGPERCEO!X809/$AD811)*(Z$2/$B$2)</f>
        <v>0.000206739098414123</v>
      </c>
      <c r="AA811" s="2" t="n">
        <f aca="false">(tcofTTGPERCEO!Y809/$AD811)*(AA$2/$B$2)</f>
        <v>3.73498116727806E-005</v>
      </c>
      <c r="AD811" s="2" t="n">
        <f aca="false">SUM(tcofTTGPERCEO!H809:AA809)</f>
        <v>176</v>
      </c>
    </row>
    <row r="812" customFormat="false" ht="12.8" hidden="false" customHeight="false" outlineLevel="0" collapsed="false">
      <c r="A812" s="2" t="str">
        <f aca="false">tcofTTGPERCEO!A810</f>
        <v>../tcof/adu-metaok/incen_prov.tei_corpo2_tto.cha </v>
      </c>
      <c r="B812" s="2" t="str">
        <f aca="false">tcofTTGPERCEO!B810</f>
        <v> ADULTES </v>
      </c>
      <c r="C812" s="2" t="str">
        <f aca="false">tcofTTGPERCEO!C810</f>
        <v> ADU </v>
      </c>
      <c r="D812" s="2" t="n">
        <f aca="false">tcofTTGPERCEO!D810</f>
        <v>0</v>
      </c>
      <c r="E812" s="2" t="n">
        <f aca="false">tcofTTGPERCEO!E810</f>
        <v>6312</v>
      </c>
      <c r="F812" s="2" t="str">
        <f aca="false">tcofTTGPERCEO!F810</f>
        <v>20;</v>
      </c>
      <c r="G812" s="2" t="str">
        <f aca="false">LEFT(F812,FIND(";",F812)-1)</f>
        <v>20</v>
      </c>
      <c r="H812" s="2" t="n">
        <f aca="false">SUM(J812:AA812)</f>
        <v>0.276307753521212</v>
      </c>
      <c r="I812" s="2" t="n">
        <f aca="false">SUM(J812,K812,M812,N812,O812,P812,Q812,R812,T812,U812)</f>
        <v>0.272654199088046</v>
      </c>
      <c r="J812" s="2" t="n">
        <f aca="false">(tcofTTGPERCEO!H810/$AD812)*(J$2/$B$2)</f>
        <v>0.00040534827623366</v>
      </c>
      <c r="K812" s="2" t="n">
        <f aca="false">(tcofTTGPERCEO!I810/$AD812)*(K$2/$B$2)</f>
        <v>0.000185999830387539</v>
      </c>
      <c r="L812" s="2" t="n">
        <f aca="false">(tcofTTGPERCEO!J810/$AD812)*(L$2/$B$2)</f>
        <v>0</v>
      </c>
      <c r="M812" s="2" t="n">
        <f aca="false">(tcofTTGPERCEO!K810/$AD812)*(M$2/$B$2)</f>
        <v>0.00887500390555009</v>
      </c>
      <c r="N812" s="2" t="n">
        <f aca="false">(tcofTTGPERCEO!L810/$AD812)*(N$2/$B$2)</f>
        <v>0.00998832479638534</v>
      </c>
      <c r="O812" s="2" t="n">
        <f aca="false">(tcofTTGPERCEO!M810/$AD812)*(O$2/$B$2)</f>
        <v>0.246668358540338</v>
      </c>
      <c r="P812" s="2" t="n">
        <f aca="false">(tcofTTGPERCEO!N810/$AD812)*(P$2/$B$2)</f>
        <v>0.000252633297221608</v>
      </c>
      <c r="Q812" s="2" t="n">
        <f aca="false">(tcofTTGPERCEO!O810/$AD812)*(Q$2/$B$2)</f>
        <v>0.00127426143656653</v>
      </c>
      <c r="R812" s="2" t="n">
        <f aca="false">(tcofTTGPERCEO!P810/$AD812)*(R$2/$B$2)</f>
        <v>0</v>
      </c>
      <c r="S812" s="2" t="n">
        <f aca="false">(tcofTTGPERCEO!Q810/$AD812)*(S$2/$B$2)</f>
        <v>0.000429132279228021</v>
      </c>
      <c r="T812" s="2" t="n">
        <f aca="false">(tcofTTGPERCEO!R810/$AD812)*(T$2/$B$2)</f>
        <v>0.00155584362751318</v>
      </c>
      <c r="U812" s="2" t="n">
        <f aca="false">(tcofTTGPERCEO!S810/$AD812)*(U$2/$B$2)</f>
        <v>0.00344842537785002</v>
      </c>
      <c r="V812" s="2" t="n">
        <f aca="false">(tcofTTGPERCEO!T810/$AD812)*(V$2/$B$2)</f>
        <v>0</v>
      </c>
      <c r="W812" s="2" t="n">
        <f aca="false">(tcofTTGPERCEO!U810/$AD812)*(W$2/$B$2)</f>
        <v>0</v>
      </c>
      <c r="X812" s="2" t="n">
        <f aca="false">(tcofTTGPERCEO!V810/$AD812)*(X$2/$B$2)</f>
        <v>0</v>
      </c>
      <c r="Y812" s="2" t="n">
        <f aca="false">(tcofTTGPERCEO!W810/$AD812)*(Y$2/$B$2)</f>
        <v>0.00301973944720366</v>
      </c>
      <c r="Z812" s="2" t="n">
        <f aca="false">(tcofTTGPERCEO!X810/$AD812)*(Z$2/$B$2)</f>
        <v>0.000150355707937544</v>
      </c>
      <c r="AA812" s="2" t="n">
        <f aca="false">(tcofTTGPERCEO!Y810/$AD812)*(AA$2/$B$2)</f>
        <v>5.43269987967718E-005</v>
      </c>
      <c r="AD812" s="2" t="n">
        <f aca="false">SUM(tcofTTGPERCEO!H810:AA810)</f>
        <v>121</v>
      </c>
    </row>
    <row r="813" customFormat="false" ht="12.8" hidden="false" customHeight="false" outlineLevel="0" collapsed="false">
      <c r="A813" s="2" t="str">
        <f aca="false">tcofTTGPERCEO!A811</f>
        <v>../tcof/adu-metaok/infirmier_aud_14.tei_corpo2_tto.cha </v>
      </c>
      <c r="B813" s="2" t="str">
        <f aca="false">tcofTTGPERCEO!B811</f>
        <v> ADULTES </v>
      </c>
      <c r="C813" s="2" t="str">
        <f aca="false">tcofTTGPERCEO!C811</f>
        <v> ADU </v>
      </c>
      <c r="D813" s="2" t="n">
        <f aca="false">tcofTTGPERCEO!D811</f>
        <v>0</v>
      </c>
      <c r="E813" s="2" t="n">
        <f aca="false">tcofTTGPERCEO!E811</f>
        <v>2873</v>
      </c>
      <c r="F813" s="2" t="str">
        <f aca="false">tcofTTGPERCEO!F811</f>
        <v>20;</v>
      </c>
      <c r="G813" s="2" t="str">
        <f aca="false">LEFT(F813,FIND(";",F813)-1)</f>
        <v>20</v>
      </c>
      <c r="H813" s="2" t="n">
        <f aca="false">SUM(J813:AA813)</f>
        <v>0.437090291854585</v>
      </c>
      <c r="I813" s="2" t="n">
        <f aca="false">SUM(J813,K813,M813,N813,O813,P813,Q813,R813,T813,U813)</f>
        <v>0.437090291854585</v>
      </c>
      <c r="J813" s="2" t="n">
        <f aca="false">(tcofTTGPERCEO!H811/$AD813)*(J$2/$B$2)</f>
        <v>0</v>
      </c>
      <c r="K813" s="2" t="n">
        <f aca="false">(tcofTTGPERCEO!I811/$AD813)*(K$2/$B$2)</f>
        <v>0</v>
      </c>
      <c r="L813" s="2" t="n">
        <f aca="false">(tcofTTGPERCEO!J811/$AD813)*(L$2/$B$2)</f>
        <v>0</v>
      </c>
      <c r="M813" s="2" t="n">
        <f aca="false">(tcofTTGPERCEO!K811/$AD813)*(M$2/$B$2)</f>
        <v>0.00433889079826893</v>
      </c>
      <c r="N813" s="2" t="n">
        <f aca="false">(tcofTTGPERCEO!L811/$AD813)*(N$2/$B$2)</f>
        <v>0</v>
      </c>
      <c r="O813" s="2" t="n">
        <f aca="false">(tcofTTGPERCEO!M811/$AD813)*(O$2/$B$2)</f>
        <v>0.429230815991097</v>
      </c>
      <c r="P813" s="2" t="n">
        <f aca="false">(tcofTTGPERCEO!N811/$AD813)*(P$2/$B$2)</f>
        <v>0.000926322089812561</v>
      </c>
      <c r="Q813" s="2" t="n">
        <f aca="false">(tcofTTGPERCEO!O811/$AD813)*(Q$2/$B$2)</f>
        <v>0.00116807298351932</v>
      </c>
      <c r="R813" s="2" t="n">
        <f aca="false">(tcofTTGPERCEO!P811/$AD813)*(R$2/$B$2)</f>
        <v>0</v>
      </c>
      <c r="S813" s="2" t="n">
        <f aca="false">(tcofTTGPERCEO!Q811/$AD813)*(S$2/$B$2)</f>
        <v>0</v>
      </c>
      <c r="T813" s="2" t="n">
        <f aca="false">(tcofTTGPERCEO!R811/$AD813)*(T$2/$B$2)</f>
        <v>0.00142618999188708</v>
      </c>
      <c r="U813" s="2" t="n">
        <f aca="false">(tcofTTGPERCEO!S811/$AD813)*(U$2/$B$2)</f>
        <v>0</v>
      </c>
      <c r="V813" s="2" t="n">
        <f aca="false">(tcofTTGPERCEO!T811/$AD813)*(V$2/$B$2)</f>
        <v>0</v>
      </c>
      <c r="W813" s="2" t="n">
        <f aca="false">(tcofTTGPERCEO!U811/$AD813)*(W$2/$B$2)</f>
        <v>0</v>
      </c>
      <c r="X813" s="2" t="n">
        <f aca="false">(tcofTTGPERCEO!V811/$AD813)*(X$2/$B$2)</f>
        <v>0</v>
      </c>
      <c r="Y813" s="2" t="n">
        <f aca="false">(tcofTTGPERCEO!W811/$AD813)*(Y$2/$B$2)</f>
        <v>0</v>
      </c>
      <c r="Z813" s="2" t="n">
        <f aca="false">(tcofTTGPERCEO!X811/$AD813)*(Z$2/$B$2)</f>
        <v>0</v>
      </c>
      <c r="AA813" s="2" t="n">
        <f aca="false">(tcofTTGPERCEO!Y811/$AD813)*(AA$2/$B$2)</f>
        <v>0</v>
      </c>
      <c r="AD813" s="2" t="n">
        <f aca="false">SUM(tcofTTGPERCEO!H811:AA811)</f>
        <v>33</v>
      </c>
    </row>
    <row r="814" customFormat="false" ht="12.8" hidden="false" customHeight="false" outlineLevel="0" collapsed="false">
      <c r="A814" s="2" t="str">
        <f aca="false">tcofTTGPERCEO!A812</f>
        <v>../tcof/adu-metaok/informaticien_bio_10.tei_corpo2_tto.cha </v>
      </c>
      <c r="B814" s="2" t="str">
        <f aca="false">tcofTTGPERCEO!B812</f>
        <v> ADULTES </v>
      </c>
      <c r="C814" s="2" t="str">
        <f aca="false">tcofTTGPERCEO!C812</f>
        <v> ADU </v>
      </c>
      <c r="D814" s="2" t="n">
        <f aca="false">tcofTTGPERCEO!D812</f>
        <v>34</v>
      </c>
      <c r="E814" s="2" t="n">
        <f aca="false">tcofTTGPERCEO!E812</f>
        <v>1958</v>
      </c>
      <c r="F814" s="2" t="str">
        <f aca="false">tcofTTGPERCEO!F812</f>
        <v>24;</v>
      </c>
      <c r="G814" s="2" t="str">
        <f aca="false">LEFT(F814,FIND(";",F814)-1)</f>
        <v>24</v>
      </c>
      <c r="H814" s="2" t="n">
        <f aca="false">SUM(J814:AA814)</f>
        <v>0.222492425300851</v>
      </c>
      <c r="I814" s="2" t="n">
        <f aca="false">SUM(J814,K814,M814,N814,O814,P814,Q814,R814,T814,U814)</f>
        <v>0.21740947895662</v>
      </c>
      <c r="J814" s="2" t="n">
        <f aca="false">(tcofTTGPERCEO!H812/$AD814)*(J$2/$B$2)</f>
        <v>0.00033139960421806</v>
      </c>
      <c r="K814" s="2" t="n">
        <f aca="false">(tcofTTGPERCEO!I812/$AD814)*(K$2/$B$2)</f>
        <v>0</v>
      </c>
      <c r="L814" s="2" t="n">
        <f aca="false">(tcofTTGPERCEO!J812/$AD814)*(L$2/$B$2)</f>
        <v>0</v>
      </c>
      <c r="M814" s="2" t="n">
        <f aca="false">(tcofTTGPERCEO!K812/$AD814)*(M$2/$B$2)</f>
        <v>0.00120931922586887</v>
      </c>
      <c r="N814" s="2" t="n">
        <f aca="false">(tcofTTGPERCEO!L812/$AD814)*(N$2/$B$2)</f>
        <v>0.0138824216933545</v>
      </c>
      <c r="O814" s="2" t="n">
        <f aca="false">(tcofTTGPERCEO!M812/$AD814)*(O$2/$B$2)</f>
        <v>0.1914137422663</v>
      </c>
      <c r="P814" s="2" t="n">
        <f aca="false">(tcofTTGPERCEO!N812/$AD814)*(P$2/$B$2)</f>
        <v>0.000826179161184176</v>
      </c>
      <c r="Q814" s="2" t="n">
        <f aca="false">(tcofTTGPERCEO!O812/$AD814)*(Q$2/$B$2)</f>
        <v>0.00195336529338535</v>
      </c>
      <c r="R814" s="2" t="n">
        <f aca="false">(tcofTTGPERCEO!P812/$AD814)*(R$2/$B$2)</f>
        <v>0.000196587684050071</v>
      </c>
      <c r="S814" s="2" t="n">
        <f aca="false">(tcofTTGPERCEO!Q812/$AD814)*(S$2/$B$2)</f>
        <v>0.00192964548531249</v>
      </c>
      <c r="T814" s="2" t="n">
        <f aca="false">(tcofTTGPERCEO!R812/$AD814)*(T$2/$B$2)</f>
        <v>0.00524703007150349</v>
      </c>
      <c r="U814" s="2" t="n">
        <f aca="false">(tcofTTGPERCEO!S812/$AD814)*(U$2/$B$2)</f>
        <v>0.00234943395675592</v>
      </c>
      <c r="V814" s="2" t="n">
        <f aca="false">(tcofTTGPERCEO!T812/$AD814)*(V$2/$B$2)</f>
        <v>0.000389891086982361</v>
      </c>
      <c r="W814" s="2" t="n">
        <f aca="false">(tcofTTGPERCEO!U812/$AD814)*(W$2/$B$2)</f>
        <v>0</v>
      </c>
      <c r="X814" s="2" t="n">
        <f aca="false">(tcofTTGPERCEO!V812/$AD814)*(X$2/$B$2)</f>
        <v>0</v>
      </c>
      <c r="Y814" s="2" t="n">
        <f aca="false">(tcofTTGPERCEO!W812/$AD814)*(Y$2/$B$2)</f>
        <v>0.0026745777874163</v>
      </c>
      <c r="Z814" s="2" t="n">
        <f aca="false">(tcofTTGPERCEO!X812/$AD814)*(Z$2/$B$2)</f>
        <v>0</v>
      </c>
      <c r="AA814" s="2" t="n">
        <f aca="false">(tcofTTGPERCEO!Y812/$AD814)*(AA$2/$B$2)</f>
        <v>8.88319845190457E-005</v>
      </c>
      <c r="AD814" s="2" t="n">
        <f aca="false">SUM(tcofTTGPERCEO!H812:AA812)</f>
        <v>296</v>
      </c>
    </row>
    <row r="815" customFormat="false" ht="12.8" hidden="false" customHeight="false" outlineLevel="0" collapsed="false">
      <c r="A815" s="2" t="str">
        <f aca="false">tcofTTGPERCEO!A813</f>
        <v>../tcof/adu-metaok/internat_bea.tei_corpo2_tto.cha </v>
      </c>
      <c r="B815" s="2" t="str">
        <f aca="false">tcofTTGPERCEO!B813</f>
        <v> ADULTES </v>
      </c>
      <c r="C815" s="2" t="str">
        <f aca="false">tcofTTGPERCEO!C813</f>
        <v> ADU </v>
      </c>
      <c r="D815" s="2" t="n">
        <f aca="false">tcofTTGPERCEO!D813</f>
        <v>0</v>
      </c>
      <c r="E815" s="2" t="n">
        <f aca="false">tcofTTGPERCEO!E813</f>
        <v>1818</v>
      </c>
      <c r="F815" s="2" t="str">
        <f aca="false">tcofTTGPERCEO!F813</f>
        <v>23;</v>
      </c>
      <c r="G815" s="2" t="str">
        <f aca="false">LEFT(F815,FIND(";",F815)-1)</f>
        <v>23</v>
      </c>
      <c r="H815" s="2" t="n">
        <f aca="false">SUM(J815:AA815)</f>
        <v>0.200846449605226</v>
      </c>
      <c r="I815" s="2" t="n">
        <f aca="false">SUM(J815,K815,M815,N815,O815,P815,Q815,R815,T815,U815)</f>
        <v>0.197389122495692</v>
      </c>
      <c r="J815" s="2" t="n">
        <f aca="false">(tcofTTGPERCEO!H813/$AD815)*(J$2/$B$2)</f>
        <v>0</v>
      </c>
      <c r="K815" s="2" t="n">
        <f aca="false">(tcofTTGPERCEO!I813/$AD815)*(K$2/$B$2)</f>
        <v>0</v>
      </c>
      <c r="L815" s="2" t="n">
        <f aca="false">(tcofTTGPERCEO!J813/$AD815)*(L$2/$B$2)</f>
        <v>0</v>
      </c>
      <c r="M815" s="2" t="n">
        <f aca="false">(tcofTTGPERCEO!K813/$AD815)*(M$2/$B$2)</f>
        <v>0.0313213679500039</v>
      </c>
      <c r="N815" s="2" t="n">
        <f aca="false">(tcofTTGPERCEO!L813/$AD815)*(N$2/$B$2)</f>
        <v>0.00167859347272587</v>
      </c>
      <c r="O815" s="2" t="n">
        <f aca="false">(tcofTTGPERCEO!M813/$AD815)*(O$2/$B$2)</f>
        <v>0.158087242496721</v>
      </c>
      <c r="P815" s="2" t="n">
        <f aca="false">(tcofTTGPERCEO!N813/$AD815)*(P$2/$B$2)</f>
        <v>0</v>
      </c>
      <c r="Q815" s="2" t="n">
        <f aca="false">(tcofTTGPERCEO!O813/$AD815)*(Q$2/$B$2)</f>
        <v>0.0024091505285086</v>
      </c>
      <c r="R815" s="2" t="n">
        <f aca="false">(tcofTTGPERCEO!P813/$AD815)*(R$2/$B$2)</f>
        <v>0</v>
      </c>
      <c r="S815" s="2" t="n">
        <f aca="false">(tcofTTGPERCEO!Q813/$AD815)*(S$2/$B$2)</f>
        <v>0.000540885476943651</v>
      </c>
      <c r="T815" s="2" t="n">
        <f aca="false">(tcofTTGPERCEO!R813/$AD815)*(T$2/$B$2)</f>
        <v>0.00196101123884474</v>
      </c>
      <c r="U815" s="2" t="n">
        <f aca="false">(tcofTTGPERCEO!S813/$AD815)*(U$2/$B$2)</f>
        <v>0.0019317568088882</v>
      </c>
      <c r="V815" s="2" t="n">
        <f aca="false">(tcofTTGPERCEO!T813/$AD815)*(V$2/$B$2)</f>
        <v>0</v>
      </c>
      <c r="W815" s="2" t="n">
        <f aca="false">(tcofTTGPERCEO!U813/$AD815)*(W$2/$B$2)</f>
        <v>0</v>
      </c>
      <c r="X815" s="2" t="n">
        <f aca="false">(tcofTTGPERCEO!V813/$AD815)*(X$2/$B$2)</f>
        <v>0</v>
      </c>
      <c r="Y815" s="2" t="n">
        <f aca="false">(tcofTTGPERCEO!W813/$AD815)*(Y$2/$B$2)</f>
        <v>0.00253741995216418</v>
      </c>
      <c r="Z815" s="2" t="n">
        <f aca="false">(tcofTTGPERCEO!X813/$AD815)*(Z$2/$B$2)</f>
        <v>0.000379021680425893</v>
      </c>
      <c r="AA815" s="2" t="n">
        <f aca="false">(tcofTTGPERCEO!Y813/$AD815)*(AA$2/$B$2)</f>
        <v>0</v>
      </c>
      <c r="AD815" s="2" t="n">
        <f aca="false">SUM(tcofTTGPERCEO!H813:AA813)</f>
        <v>48</v>
      </c>
    </row>
    <row r="816" customFormat="false" ht="12.8" hidden="false" customHeight="false" outlineLevel="0" collapsed="false">
      <c r="A816" s="2" t="str">
        <f aca="false">tcofTTGPERCEO!A814</f>
        <v>../tcof/adu-metaok/ion_ard_07.tei_corpo2_tto.cha </v>
      </c>
      <c r="B816" s="2" t="str">
        <f aca="false">tcofTTGPERCEO!B814</f>
        <v> ADULTES </v>
      </c>
      <c r="C816" s="2" t="str">
        <f aca="false">tcofTTGPERCEO!C814</f>
        <v> ADU </v>
      </c>
      <c r="D816" s="2" t="n">
        <f aca="false">tcofTTGPERCEO!D814</f>
        <v>0</v>
      </c>
      <c r="E816" s="2" t="n">
        <f aca="false">tcofTTGPERCEO!E814</f>
        <v>1827</v>
      </c>
      <c r="F816" s="2" t="str">
        <f aca="false">tcofTTGPERCEO!F814</f>
        <v>67;</v>
      </c>
      <c r="G816" s="2" t="str">
        <f aca="false">LEFT(F816,FIND(";",F816)-1)</f>
        <v>67</v>
      </c>
      <c r="H816" s="2" t="n">
        <f aca="false">SUM(J816:AA816)</f>
        <v>0.218652924437406</v>
      </c>
      <c r="I816" s="2" t="n">
        <f aca="false">SUM(J816,K816,M816,N816,O816,P816,Q816,R816,T816,U816)</f>
        <v>0.212337384792119</v>
      </c>
      <c r="J816" s="2" t="n">
        <f aca="false">(tcofTTGPERCEO!H814/$AD816)*(J$2/$B$2)</f>
        <v>0.000395997681626193</v>
      </c>
      <c r="K816" s="2" t="n">
        <f aca="false">(tcofTTGPERCEO!I814/$AD816)*(K$2/$B$2)</f>
        <v>0.000467252169070427</v>
      </c>
      <c r="L816" s="2" t="n">
        <f aca="false">(tcofTTGPERCEO!J814/$AD816)*(L$2/$B$2)</f>
        <v>0</v>
      </c>
      <c r="M816" s="2" t="n">
        <f aca="false">(tcofTTGPERCEO!K814/$AD816)*(M$2/$B$2)</f>
        <v>0.00594533133603632</v>
      </c>
      <c r="N816" s="2" t="n">
        <f aca="false">(tcofTTGPERCEO!L814/$AD816)*(N$2/$B$2)</f>
        <v>0.0111519012720888</v>
      </c>
      <c r="O816" s="2" t="n">
        <f aca="false">(tcofTTGPERCEO!M814/$AD816)*(O$2/$B$2)</f>
        <v>0.18729782640442</v>
      </c>
      <c r="P816" s="2" t="n">
        <f aca="false">(tcofTTGPERCEO!N814/$AD816)*(P$2/$B$2)</f>
        <v>0.000423095210571827</v>
      </c>
      <c r="Q816" s="2" t="n">
        <f aca="false">(tcofTTGPERCEO!O814/$AD816)*(Q$2/$B$2)</f>
        <v>0.000666892879863973</v>
      </c>
      <c r="R816" s="2" t="n">
        <f aca="false">(tcofTTGPERCEO!P814/$AD816)*(R$2/$B$2)</f>
        <v>0</v>
      </c>
      <c r="S816" s="2" t="n">
        <f aca="false">(tcofTTGPERCEO!Q814/$AD816)*(S$2/$B$2)</f>
        <v>0.00233572690389508</v>
      </c>
      <c r="T816" s="2" t="n">
        <f aca="false">(tcofTTGPERCEO!R814/$AD816)*(T$2/$B$2)</f>
        <v>0.00358274717685129</v>
      </c>
      <c r="U816" s="2" t="n">
        <f aca="false">(tcofTTGPERCEO!S814/$AD816)*(U$2/$B$2)</f>
        <v>0.00240634066159084</v>
      </c>
      <c r="V816" s="2" t="n">
        <f aca="false">(tcofTTGPERCEO!T814/$AD816)*(V$2/$B$2)</f>
        <v>0.000399334815732799</v>
      </c>
      <c r="W816" s="2" t="n">
        <f aca="false">(tcofTTGPERCEO!U814/$AD816)*(W$2/$B$2)</f>
        <v>0</v>
      </c>
      <c r="X816" s="2" t="n">
        <f aca="false">(tcofTTGPERCEO!V814/$AD816)*(X$2/$B$2)</f>
        <v>0</v>
      </c>
      <c r="Y816" s="2" t="n">
        <f aca="false">(tcofTTGPERCEO!W814/$AD816)*(Y$2/$B$2)</f>
        <v>0.00273935994835718</v>
      </c>
      <c r="Z816" s="2" t="n">
        <f aca="false">(tcofTTGPERCEO!X814/$AD816)*(Z$2/$B$2)</f>
        <v>0.000818372071230994</v>
      </c>
      <c r="AA816" s="2" t="n">
        <f aca="false">(tcofTTGPERCEO!Y814/$AD816)*(AA$2/$B$2)</f>
        <v>2.27459060706207E-005</v>
      </c>
      <c r="AD816" s="2" t="n">
        <f aca="false">SUM(tcofTTGPERCEO!H814:AA814)</f>
        <v>289</v>
      </c>
    </row>
    <row r="817" customFormat="false" ht="12.8" hidden="false" customHeight="false" outlineLevel="0" collapsed="false">
      <c r="A817" s="2" t="str">
        <f aca="false">tcofTTGPERCEO!A815</f>
        <v>../tcof/adu-metaok/jeu_thi_14.tei_corpo2_tto.cha </v>
      </c>
      <c r="B817" s="2" t="str">
        <f aca="false">tcofTTGPERCEO!B815</f>
        <v> ADULTES </v>
      </c>
      <c r="C817" s="2" t="str">
        <f aca="false">tcofTTGPERCEO!C815</f>
        <v> ADU </v>
      </c>
      <c r="D817" s="2" t="n">
        <f aca="false">tcofTTGPERCEO!D815</f>
        <v>0</v>
      </c>
      <c r="E817" s="2" t="n">
        <f aca="false">tcofTTGPERCEO!E815</f>
        <v>1585</v>
      </c>
      <c r="F817" s="2" t="str">
        <f aca="false">tcofTTGPERCEO!F815</f>
        <v>18;</v>
      </c>
      <c r="G817" s="2" t="str">
        <f aca="false">LEFT(F817,FIND(";",F817)-1)</f>
        <v>18</v>
      </c>
      <c r="H817" s="2" t="n">
        <f aca="false">SUM(J817:AA817)</f>
        <v>0.279218860595163</v>
      </c>
      <c r="I817" s="2" t="n">
        <f aca="false">SUM(J817,K817,M817,N817,O817,P817,Q817,R817,T817,U817)</f>
        <v>0.272040301506526</v>
      </c>
      <c r="J817" s="2" t="n">
        <f aca="false">(tcofTTGPERCEO!H815/$AD817)*(J$2/$B$2)</f>
        <v>0.000355414068291832</v>
      </c>
      <c r="K817" s="2" t="n">
        <f aca="false">(tcofTTGPERCEO!I815/$AD817)*(K$2/$B$2)</f>
        <v>0.00039140833872856</v>
      </c>
      <c r="L817" s="2" t="n">
        <f aca="false">(tcofTTGPERCEO!J815/$AD817)*(L$2/$B$2)</f>
        <v>0</v>
      </c>
      <c r="M817" s="2" t="n">
        <f aca="false">(tcofTTGPERCEO!K815/$AD817)*(M$2/$B$2)</f>
        <v>0.00373521903503152</v>
      </c>
      <c r="N817" s="2" t="n">
        <f aca="false">(tcofTTGPERCEO!L815/$AD817)*(N$2/$B$2)</f>
        <v>0.00770693350955878</v>
      </c>
      <c r="O817" s="2" t="n">
        <f aca="false">(tcofTTGPERCEO!M815/$AD817)*(O$2/$B$2)</f>
        <v>0.252939587994753</v>
      </c>
      <c r="P817" s="2" t="n">
        <f aca="false">(tcofTTGPERCEO!N815/$AD817)*(P$2/$B$2)</f>
        <v>0.000797442494708205</v>
      </c>
      <c r="Q817" s="2" t="n">
        <f aca="false">(tcofTTGPERCEO!O815/$AD817)*(Q$2/$B$2)</f>
        <v>0.00167593080244077</v>
      </c>
      <c r="R817" s="2" t="n">
        <f aca="false">(tcofTTGPERCEO!P815/$AD817)*(R$2/$B$2)</f>
        <v>0.000168666534721221</v>
      </c>
      <c r="S817" s="2" t="n">
        <f aca="false">(tcofTTGPERCEO!Q815/$AD817)*(S$2/$B$2)</f>
        <v>0.000451521789448613</v>
      </c>
      <c r="T817" s="2" t="n">
        <f aca="false">(tcofTTGPERCEO!R815/$AD817)*(T$2/$B$2)</f>
        <v>0.00245552711646646</v>
      </c>
      <c r="U817" s="2" t="n">
        <f aca="false">(tcofTTGPERCEO!S815/$AD817)*(U$2/$B$2)</f>
        <v>0.00181417161182544</v>
      </c>
      <c r="V817" s="2" t="n">
        <f aca="false">(tcofTTGPERCEO!T815/$AD817)*(V$2/$B$2)</f>
        <v>0</v>
      </c>
      <c r="W817" s="2" t="n">
        <f aca="false">(tcofTTGPERCEO!U815/$AD817)*(W$2/$B$2)</f>
        <v>0</v>
      </c>
      <c r="X817" s="2" t="n">
        <f aca="false">(tcofTTGPERCEO!V815/$AD817)*(X$2/$B$2)</f>
        <v>0</v>
      </c>
      <c r="Y817" s="2" t="n">
        <f aca="false">(tcofTTGPERCEO!W815/$AD817)*(Y$2/$B$2)</f>
        <v>0.00661935639695005</v>
      </c>
      <c r="Z817" s="2" t="n">
        <f aca="false">(tcofTTGPERCEO!X815/$AD817)*(Z$2/$B$2)</f>
        <v>7.91001767845342E-005</v>
      </c>
      <c r="AA817" s="2" t="n">
        <f aca="false">(tcofTTGPERCEO!Y815/$AD817)*(AA$2/$B$2)</f>
        <v>2.85807254539538E-005</v>
      </c>
      <c r="AD817" s="2" t="n">
        <f aca="false">SUM(tcofTTGPERCEO!H815:AA815)</f>
        <v>230</v>
      </c>
    </row>
    <row r="818" customFormat="false" ht="12.8" hidden="false" customHeight="false" outlineLevel="0" collapsed="false">
      <c r="A818" s="2" t="str">
        <f aca="false">tcofTTGPERCEO!A816</f>
        <v>../tcof/adu-metaok/joueurmusique_02.tei_corpo2_tto.cha </v>
      </c>
      <c r="B818" s="2" t="str">
        <f aca="false">tcofTTGPERCEO!B816</f>
        <v> ADULTES </v>
      </c>
      <c r="C818" s="2" t="str">
        <f aca="false">tcofTTGPERCEO!C816</f>
        <v> ADU </v>
      </c>
      <c r="D818" s="2" t="n">
        <f aca="false">tcofTTGPERCEO!D816</f>
        <v>2</v>
      </c>
      <c r="E818" s="2" t="n">
        <f aca="false">tcofTTGPERCEO!E816</f>
        <v>8287</v>
      </c>
      <c r="F818" s="2" t="str">
        <f aca="false">tcofTTGPERCEO!F816</f>
        <v>20;</v>
      </c>
      <c r="G818" s="2" t="str">
        <f aca="false">LEFT(F818,FIND(";",F818)-1)</f>
        <v>20</v>
      </c>
      <c r="H818" s="2" t="n">
        <f aca="false">SUM(J818:AA818)</f>
        <v>0.306063656886858</v>
      </c>
      <c r="I818" s="2" t="n">
        <f aca="false">SUM(J818,K818,M818,N818,O818,P818,Q818,R818,T818,U818)</f>
        <v>0.300422844518546</v>
      </c>
      <c r="J818" s="2" t="n">
        <f aca="false">(tcofTTGPERCEO!H816/$AD818)*(J$2/$B$2)</f>
        <v>6.64595412253019E-005</v>
      </c>
      <c r="K818" s="2" t="n">
        <f aca="false">(tcofTTGPERCEO!I816/$AD818)*(K$2/$B$2)</f>
        <v>0.000731901771606251</v>
      </c>
      <c r="L818" s="2" t="n">
        <f aca="false">(tcofTTGPERCEO!J816/$AD818)*(L$2/$B$2)</f>
        <v>0</v>
      </c>
      <c r="M818" s="2" t="n">
        <f aca="false">(tcofTTGPERCEO!K816/$AD818)*(M$2/$B$2)</f>
        <v>0.00261920846968673</v>
      </c>
      <c r="N818" s="2" t="n">
        <f aca="false">(tcofTTGPERCEO!L816/$AD818)*(N$2/$B$2)</f>
        <v>0.00786073040886261</v>
      </c>
      <c r="O818" s="2" t="n">
        <f aca="false">(tcofTTGPERCEO!M816/$AD818)*(O$2/$B$2)</f>
        <v>0.283785879213626</v>
      </c>
      <c r="P818" s="2" t="n">
        <f aca="false">(tcofTTGPERCEO!N816/$AD818)*(P$2/$B$2)</f>
        <v>0.000869839035555698</v>
      </c>
      <c r="Q818" s="2" t="n">
        <f aca="false">(tcofTTGPERCEO!O816/$AD818)*(Q$2/$B$2)</f>
        <v>0.00125354173841098</v>
      </c>
      <c r="R818" s="2" t="n">
        <f aca="false">(tcofTTGPERCEO!P816/$AD818)*(R$2/$B$2)</f>
        <v>0</v>
      </c>
      <c r="S818" s="2" t="n">
        <f aca="false">(tcofTTGPERCEO!Q816/$AD818)*(S$2/$B$2)</f>
        <v>0.000422154518590167</v>
      </c>
      <c r="T818" s="2" t="n">
        <f aca="false">(tcofTTGPERCEO!R816/$AD818)*(T$2/$B$2)</f>
        <v>0.00210449986607728</v>
      </c>
      <c r="U818" s="2" t="n">
        <f aca="false">(tcofTTGPERCEO!S816/$AD818)*(U$2/$B$2)</f>
        <v>0.00113078447349553</v>
      </c>
      <c r="V818" s="2" t="n">
        <f aca="false">(tcofTTGPERCEO!T816/$AD818)*(V$2/$B$2)</f>
        <v>0.00031275816191539</v>
      </c>
      <c r="W818" s="2" t="n">
        <f aca="false">(tcofTTGPERCEO!U816/$AD818)*(W$2/$B$2)</f>
        <v>0</v>
      </c>
      <c r="X818" s="2" t="n">
        <f aca="false">(tcofTTGPERCEO!V816/$AD818)*(X$2/$B$2)</f>
        <v>0</v>
      </c>
      <c r="Y818" s="2" t="n">
        <f aca="false">(tcofTTGPERCEO!W816/$AD818)*(Y$2/$B$2)</f>
        <v>0.00445595698916637</v>
      </c>
      <c r="Z818" s="2" t="n">
        <f aca="false">(tcofTTGPERCEO!X816/$AD818)*(Z$2/$B$2)</f>
        <v>0.000369777249195993</v>
      </c>
      <c r="AA818" s="2" t="n">
        <f aca="false">(tcofTTGPERCEO!Y816/$AD818)*(AA$2/$B$2)</f>
        <v>8.01654494440169E-005</v>
      </c>
      <c r="AD818" s="2" t="n">
        <f aca="false">SUM(tcofTTGPERCEO!H816:AA816)</f>
        <v>246</v>
      </c>
    </row>
    <row r="819" customFormat="false" ht="12.8" hidden="false" customHeight="false" outlineLevel="0" collapsed="false">
      <c r="A819" s="2" t="str">
        <f aca="false">tcofTTGPERCEO!A817</f>
        <v>../tcof/adu-metaok/kabylie_mel_15.tei_corpo2_tto.cha </v>
      </c>
      <c r="B819" s="2" t="str">
        <f aca="false">tcofTTGPERCEO!B817</f>
        <v> ADULTES </v>
      </c>
      <c r="C819" s="2" t="str">
        <f aca="false">tcofTTGPERCEO!C817</f>
        <v> ADU </v>
      </c>
      <c r="D819" s="2" t="n">
        <f aca="false">tcofTTGPERCEO!D817</f>
        <v>0</v>
      </c>
      <c r="E819" s="2" t="n">
        <f aca="false">tcofTTGPERCEO!E817</f>
        <v>2322</v>
      </c>
      <c r="F819" s="2" t="str">
        <f aca="false">tcofTTGPERCEO!F817</f>
        <v>27;</v>
      </c>
      <c r="G819" s="2" t="str">
        <f aca="false">LEFT(F819,FIND(";",F819)-1)</f>
        <v>27</v>
      </c>
      <c r="H819" s="2" t="n">
        <f aca="false">SUM(J819:AA819)</f>
        <v>0.191295886680129</v>
      </c>
      <c r="I819" s="2" t="n">
        <f aca="false">SUM(J819,K819,M819,N819,O819,P819,Q819,R819,T819,U819)</f>
        <v>0.184228530766233</v>
      </c>
      <c r="J819" s="2" t="n">
        <f aca="false">(tcofTTGPERCEO!H817/$AD819)*(J$2/$B$2)</f>
        <v>0.000208268116451265</v>
      </c>
      <c r="K819" s="2" t="n">
        <f aca="false">(tcofTTGPERCEO!I817/$AD819)*(K$2/$B$2)</f>
        <v>0.00143350187750906</v>
      </c>
      <c r="L819" s="2" t="n">
        <f aca="false">(tcofTTGPERCEO!J817/$AD819)*(L$2/$B$2)</f>
        <v>0</v>
      </c>
      <c r="M819" s="2" t="n">
        <f aca="false">(tcofTTGPERCEO!K817/$AD819)*(M$2/$B$2)</f>
        <v>0.000455998077525079</v>
      </c>
      <c r="N819" s="2" t="n">
        <f aca="false">(tcofTTGPERCEO!L817/$AD819)*(N$2/$B$2)</f>
        <v>0.0138564149086161</v>
      </c>
      <c r="O819" s="2" t="n">
        <f aca="false">(tcofTTGPERCEO!M817/$AD819)*(O$2/$B$2)</f>
        <v>0.161108017831053</v>
      </c>
      <c r="P819" s="2" t="n">
        <f aca="false">(tcofTTGPERCEO!N817/$AD819)*(P$2/$B$2)</f>
        <v>0.000973523215408106</v>
      </c>
      <c r="Q819" s="2" t="n">
        <f aca="false">(tcofTTGPERCEO!O817/$AD819)*(Q$2/$B$2)</f>
        <v>0.000982074100793316</v>
      </c>
      <c r="R819" s="2" t="n">
        <f aca="false">(tcofTTGPERCEO!P817/$AD819)*(R$2/$B$2)</f>
        <v>0.000123545550910448</v>
      </c>
      <c r="S819" s="2" t="n">
        <f aca="false">(tcofTTGPERCEO!Q817/$AD819)*(S$2/$B$2)</f>
        <v>0.00578781911633971</v>
      </c>
      <c r="T819" s="2" t="n">
        <f aca="false">(tcofTTGPERCEO!R817/$AD819)*(T$2/$B$2)</f>
        <v>0.00449658628015354</v>
      </c>
      <c r="U819" s="2" t="n">
        <f aca="false">(tcofTTGPERCEO!S817/$AD819)*(U$2/$B$2)</f>
        <v>0.000590600807812954</v>
      </c>
      <c r="V819" s="2" t="n">
        <f aca="false">(tcofTTGPERCEO!T817/$AD819)*(V$2/$B$2)</f>
        <v>0</v>
      </c>
      <c r="W819" s="2" t="n">
        <f aca="false">(tcofTTGPERCEO!U817/$AD819)*(W$2/$B$2)</f>
        <v>0</v>
      </c>
      <c r="X819" s="2" t="n">
        <f aca="false">(tcofTTGPERCEO!V817/$AD819)*(X$2/$B$2)</f>
        <v>0</v>
      </c>
      <c r="Y819" s="2" t="n">
        <f aca="false">(tcofTTGPERCEO!W817/$AD819)*(Y$2/$B$2)</f>
        <v>0.00116365755768039</v>
      </c>
      <c r="Z819" s="2" t="n">
        <f aca="false">(tcofTTGPERCEO!X817/$AD819)*(Z$2/$B$2)</f>
        <v>0.000115879239875432</v>
      </c>
      <c r="AA819" s="2" t="n">
        <f aca="false">(tcofTTGPERCEO!Y817/$AD819)*(AA$2/$B$2)</f>
        <v>0</v>
      </c>
      <c r="AD819" s="2" t="n">
        <f aca="false">SUM(tcofTTGPERCEO!H817:AA817)</f>
        <v>157</v>
      </c>
    </row>
    <row r="820" customFormat="false" ht="12.8" hidden="false" customHeight="false" outlineLevel="0" collapsed="false">
      <c r="A820" s="2" t="str">
        <f aca="false">tcofTTGPERCEO!A818</f>
        <v>../tcof/adu-metaok/lang_duc_08.tei_corpo2_tto.cha </v>
      </c>
      <c r="B820" s="2" t="str">
        <f aca="false">tcofTTGPERCEO!B818</f>
        <v> ADULTES </v>
      </c>
      <c r="C820" s="2" t="str">
        <f aca="false">tcofTTGPERCEO!C818</f>
        <v> ADU </v>
      </c>
      <c r="D820" s="2" t="n">
        <f aca="false">tcofTTGPERCEO!D818</f>
        <v>6</v>
      </c>
      <c r="E820" s="2" t="n">
        <f aca="false">tcofTTGPERCEO!E818</f>
        <v>4353</v>
      </c>
      <c r="F820" s="2" t="str">
        <f aca="false">tcofTTGPERCEO!F818</f>
        <v>20;</v>
      </c>
      <c r="G820" s="2" t="str">
        <f aca="false">LEFT(F820,FIND(";",F820)-1)</f>
        <v>20</v>
      </c>
      <c r="H820" s="2" t="n">
        <f aca="false">SUM(J820:AA820)</f>
        <v>0.305174167395468</v>
      </c>
      <c r="I820" s="2" t="n">
        <f aca="false">SUM(J820,K820,M820,N820,O820,P820,Q820,R820,T820,U820)</f>
        <v>0.301509556602769</v>
      </c>
      <c r="J820" s="2" t="n">
        <f aca="false">(tcofTTGPERCEO!H818/$AD820)*(J$2/$B$2)</f>
        <v>3.04451529635461E-005</v>
      </c>
      <c r="K820" s="2" t="n">
        <f aca="false">(tcofTTGPERCEO!I818/$AD820)*(K$2/$B$2)</f>
        <v>0.000251463457842371</v>
      </c>
      <c r="L820" s="2" t="n">
        <f aca="false">(tcofTTGPERCEO!J818/$AD820)*(L$2/$B$2)</f>
        <v>0</v>
      </c>
      <c r="M820" s="2" t="n">
        <f aca="false">(tcofTTGPERCEO!K818/$AD820)*(M$2/$B$2)</f>
        <v>0.00333294684224569</v>
      </c>
      <c r="N820" s="2" t="n">
        <f aca="false">(tcofTTGPERCEO!L818/$AD820)*(N$2/$B$2)</f>
        <v>0.00735205185819599</v>
      </c>
      <c r="O820" s="2" t="n">
        <f aca="false">(tcofTTGPERCEO!M818/$AD820)*(O$2/$B$2)</f>
        <v>0.283556111681269</v>
      </c>
      <c r="P820" s="2" t="n">
        <f aca="false">(tcofTTGPERCEO!N818/$AD820)*(P$2/$B$2)</f>
        <v>0.000910797138586652</v>
      </c>
      <c r="Q820" s="2" t="n">
        <f aca="false">(tcofTTGPERCEO!O818/$AD820)*(Q$2/$B$2)</f>
        <v>0.00157918246933897</v>
      </c>
      <c r="R820" s="2" t="n">
        <f aca="false">(tcofTTGPERCEO!P818/$AD820)*(R$2/$B$2)</f>
        <v>0.000144481575366409</v>
      </c>
      <c r="S820" s="2" t="n">
        <f aca="false">(tcofTTGPERCEO!Q818/$AD820)*(S$2/$B$2)</f>
        <v>0.000918598798831676</v>
      </c>
      <c r="T820" s="2" t="n">
        <f aca="false">(tcofTTGPERCEO!R818/$AD820)*(T$2/$B$2)</f>
        <v>0.00236635993067298</v>
      </c>
      <c r="U820" s="2" t="n">
        <f aca="false">(tcofTTGPERCEO!S818/$AD820)*(U$2/$B$2)</f>
        <v>0.00198571649628731</v>
      </c>
      <c r="V820" s="2" t="n">
        <f aca="false">(tcofTTGPERCEO!T818/$AD820)*(V$2/$B$2)</f>
        <v>0.000179093360873338</v>
      </c>
      <c r="W820" s="2" t="n">
        <f aca="false">(tcofTTGPERCEO!U818/$AD820)*(W$2/$B$2)</f>
        <v>0</v>
      </c>
      <c r="X820" s="2" t="n">
        <f aca="false">(tcofTTGPERCEO!V818/$AD820)*(X$2/$B$2)</f>
        <v>0</v>
      </c>
      <c r="Y820" s="2" t="n">
        <f aca="false">(tcofTTGPERCEO!W818/$AD820)*(Y$2/$B$2)</f>
        <v>0.0021546806297707</v>
      </c>
      <c r="Z820" s="2" t="n">
        <f aca="false">(tcofTTGPERCEO!X818/$AD820)*(Z$2/$B$2)</f>
        <v>0.000338790328872307</v>
      </c>
      <c r="AA820" s="2" t="n">
        <f aca="false">(tcofTTGPERCEO!Y818/$AD820)*(AA$2/$B$2)</f>
        <v>7.34476743509428E-005</v>
      </c>
      <c r="AD820" s="2" t="n">
        <f aca="false">SUM(tcofTTGPERCEO!H818:AA818)</f>
        <v>537</v>
      </c>
    </row>
    <row r="821" customFormat="false" ht="12.8" hidden="false" customHeight="false" outlineLevel="0" collapsed="false">
      <c r="A821" s="2" t="str">
        <f aca="false">tcofTTGPERCEO!A819</f>
        <v>../tcof/adu-metaok/licence_sim_14.tei_corpo2_tto.cha </v>
      </c>
      <c r="B821" s="2" t="str">
        <f aca="false">tcofTTGPERCEO!B819</f>
        <v> ADULTES </v>
      </c>
      <c r="C821" s="2" t="str">
        <f aca="false">tcofTTGPERCEO!C819</f>
        <v> ADU </v>
      </c>
      <c r="D821" s="2" t="n">
        <f aca="false">tcofTTGPERCEO!D819</f>
        <v>0</v>
      </c>
      <c r="E821" s="2" t="n">
        <f aca="false">tcofTTGPERCEO!E819</f>
        <v>2606</v>
      </c>
      <c r="F821" s="2" t="str">
        <f aca="false">tcofTTGPERCEO!F819</f>
        <v>23;</v>
      </c>
      <c r="G821" s="2" t="str">
        <f aca="false">LEFT(F821,FIND(";",F821)-1)</f>
        <v>23</v>
      </c>
      <c r="H821" s="2" t="n">
        <f aca="false">SUM(J821:AA821)</f>
        <v>0.212159004485985</v>
      </c>
      <c r="I821" s="2" t="n">
        <f aca="false">SUM(J821,K821,M821,N821,O821,P821,Q821,R821,T821,U821)</f>
        <v>0.209039572931248</v>
      </c>
      <c r="J821" s="2" t="n">
        <f aca="false">(tcofTTGPERCEO!H819/$AD821)*(J$2/$B$2)</f>
        <v>0</v>
      </c>
      <c r="K821" s="2" t="n">
        <f aca="false">(tcofTTGPERCEO!I819/$AD821)*(K$2/$B$2)</f>
        <v>0.000535856654211719</v>
      </c>
      <c r="L821" s="2" t="n">
        <f aca="false">(tcofTTGPERCEO!J819/$AD821)*(L$2/$B$2)</f>
        <v>0</v>
      </c>
      <c r="M821" s="2" t="n">
        <f aca="false">(tcofTTGPERCEO!K819/$AD821)*(M$2/$B$2)</f>
        <v>0.00340912848435416</v>
      </c>
      <c r="N821" s="2" t="n">
        <f aca="false">(tcofTTGPERCEO!L819/$AD821)*(N$2/$B$2)</f>
        <v>0.0115103552415488</v>
      </c>
      <c r="O821" s="2" t="n">
        <f aca="false">(tcofTTGPERCEO!M819/$AD821)*(O$2/$B$2)</f>
        <v>0.180671134281967</v>
      </c>
      <c r="P821" s="2" t="n">
        <f aca="false">(tcofTTGPERCEO!N819/$AD821)*(P$2/$B$2)</f>
        <v>0.0036391224956922</v>
      </c>
      <c r="Q821" s="2" t="n">
        <f aca="false">(tcofTTGPERCEO!O819/$AD821)*(Q$2/$B$2)</f>
        <v>0.00367108651963216</v>
      </c>
      <c r="R821" s="2" t="n">
        <f aca="false">(tcofTTGPERCEO!P819/$AD821)*(R$2/$B$2)</f>
        <v>0</v>
      </c>
      <c r="S821" s="2" t="n">
        <f aca="false">(tcofTTGPERCEO!Q819/$AD821)*(S$2/$B$2)</f>
        <v>0.00123630966158549</v>
      </c>
      <c r="T821" s="2" t="n">
        <f aca="false">(tcofTTGPERCEO!R819/$AD821)*(T$2/$B$2)</f>
        <v>0.00560288925384211</v>
      </c>
      <c r="U821" s="2" t="n">
        <f aca="false">(tcofTTGPERCEO!S819/$AD821)*(U$2/$B$2)</f>
        <v>0</v>
      </c>
      <c r="V821" s="2" t="n">
        <f aca="false">(tcofTTGPERCEO!T819/$AD821)*(V$2/$B$2)</f>
        <v>0</v>
      </c>
      <c r="W821" s="2" t="n">
        <f aca="false">(tcofTTGPERCEO!U819/$AD821)*(W$2/$B$2)</f>
        <v>0</v>
      </c>
      <c r="X821" s="2" t="n">
        <f aca="false">(tcofTTGPERCEO!V819/$AD821)*(X$2/$B$2)</f>
        <v>0</v>
      </c>
      <c r="Y821" s="2" t="n">
        <f aca="false">(tcofTTGPERCEO!W819/$AD821)*(Y$2/$B$2)</f>
        <v>0.00144995425837953</v>
      </c>
      <c r="Z821" s="2" t="n">
        <f aca="false">(tcofTTGPERCEO!X819/$AD821)*(Z$2/$B$2)</f>
        <v>0.000433167634772449</v>
      </c>
      <c r="AA821" s="2" t="n">
        <f aca="false">(tcofTTGPERCEO!Y819/$AD821)*(AA$2/$B$2)</f>
        <v>0</v>
      </c>
      <c r="AD821" s="2" t="n">
        <f aca="false">SUM(tcofTTGPERCEO!H819:AA819)</f>
        <v>42</v>
      </c>
    </row>
    <row r="822" customFormat="false" ht="12.8" hidden="false" customHeight="false" outlineLevel="0" collapsed="false">
      <c r="A822" s="2" t="str">
        <f aca="false">tcofTTGPERCEO!A820</f>
        <v>../tcof/adu-metaok/loisirs_nat_06.tei_corpo2_tto.cha </v>
      </c>
      <c r="B822" s="2" t="str">
        <f aca="false">tcofTTGPERCEO!B820</f>
        <v> ADULTES </v>
      </c>
      <c r="C822" s="2" t="str">
        <f aca="false">tcofTTGPERCEO!C820</f>
        <v> ADU </v>
      </c>
      <c r="D822" s="2" t="n">
        <f aca="false">tcofTTGPERCEO!D820</f>
        <v>15</v>
      </c>
      <c r="E822" s="2" t="n">
        <f aca="false">tcofTTGPERCEO!E820</f>
        <v>5461</v>
      </c>
      <c r="F822" s="2" t="str">
        <f aca="false">tcofTTGPERCEO!F820</f>
        <v>40;02.12</v>
      </c>
      <c r="G822" s="2" t="str">
        <f aca="false">LEFT(F822,FIND(";",F822)-1)</f>
        <v>40</v>
      </c>
      <c r="H822" s="2" t="n">
        <f aca="false">SUM(J822:AA822)</f>
        <v>0.25407135922084</v>
      </c>
      <c r="I822" s="2" t="n">
        <f aca="false">SUM(J822,K822,M822,N822,O822,P822,Q822,R822,T822,U822)</f>
        <v>0.249903655379389</v>
      </c>
      <c r="J822" s="2" t="n">
        <f aca="false">(tcofTTGPERCEO!H820/$AD822)*(J$2/$B$2)</f>
        <v>0.000328174303933699</v>
      </c>
      <c r="K822" s="2" t="n">
        <f aca="false">(tcofTTGPERCEO!I820/$AD822)*(K$2/$B$2)</f>
        <v>0.000143742569651684</v>
      </c>
      <c r="L822" s="2" t="n">
        <f aca="false">(tcofTTGPERCEO!J820/$AD822)*(L$2/$B$2)</f>
        <v>0</v>
      </c>
      <c r="M822" s="2" t="n">
        <f aca="false">(tcofTTGPERCEO!K820/$AD822)*(M$2/$B$2)</f>
        <v>0.00653208924921874</v>
      </c>
      <c r="N822" s="2" t="n">
        <f aca="false">(tcofTTGPERCEO!L820/$AD822)*(N$2/$B$2)</f>
        <v>0.00566065828028724</v>
      </c>
      <c r="O822" s="2" t="n">
        <f aca="false">(tcofTTGPERCEO!M820/$AD822)*(O$2/$B$2)</f>
        <v>0.227553315477032</v>
      </c>
      <c r="P822" s="2" t="n">
        <f aca="false">(tcofTTGPERCEO!N820/$AD822)*(P$2/$B$2)</f>
        <v>0.000502039526777976</v>
      </c>
      <c r="Q822" s="2" t="n">
        <f aca="false">(tcofTTGPERCEO!O820/$AD822)*(Q$2/$B$2)</f>
        <v>0.00298945686019316</v>
      </c>
      <c r="R822" s="2" t="n">
        <f aca="false">(tcofTTGPERCEO!P820/$AD822)*(R$2/$B$2)</f>
        <v>2.65465120797541E-005</v>
      </c>
      <c r="S822" s="2" t="n">
        <f aca="false">(tcofTTGPERCEO!Q820/$AD822)*(S$2/$B$2)</f>
        <v>0.00146868173301488</v>
      </c>
      <c r="T822" s="2" t="n">
        <f aca="false">(tcofTTGPERCEO!R820/$AD822)*(T$2/$B$2)</f>
        <v>0.00227591815311178</v>
      </c>
      <c r="U822" s="2" t="n">
        <f aca="false">(tcofTTGPERCEO!S820/$AD822)*(U$2/$B$2)</f>
        <v>0.00389171444710324</v>
      </c>
      <c r="V822" s="2" t="n">
        <f aca="false">(tcofTTGPERCEO!T820/$AD822)*(V$2/$B$2)</f>
        <v>0.000210598105377334</v>
      </c>
      <c r="W822" s="2" t="n">
        <f aca="false">(tcofTTGPERCEO!U820/$AD822)*(W$2/$B$2)</f>
        <v>0</v>
      </c>
      <c r="X822" s="2" t="n">
        <f aca="false">(tcofTTGPERCEO!V820/$AD822)*(X$2/$B$2)</f>
        <v>0</v>
      </c>
      <c r="Y822" s="2" t="n">
        <f aca="false">(tcofTTGPERCEO!W820/$AD822)*(Y$2/$B$2)</f>
        <v>0.00205586580065857</v>
      </c>
      <c r="Z822" s="2" t="n">
        <f aca="false">(tcofTTGPERCEO!X820/$AD822)*(Z$2/$B$2)</f>
        <v>0.000348589282727464</v>
      </c>
      <c r="AA822" s="2" t="n">
        <f aca="false">(tcofTTGPERCEO!Y820/$AD822)*(AA$2/$B$2)</f>
        <v>8.39689196731125E-005</v>
      </c>
      <c r="AD822" s="2" t="n">
        <f aca="false">SUM(tcofTTGPERCEO!H820:AA820)</f>
        <v>1096</v>
      </c>
    </row>
    <row r="823" customFormat="false" ht="12.8" hidden="false" customHeight="false" outlineLevel="0" collapsed="false">
      <c r="A823" s="2" t="str">
        <f aca="false">tcofTTGPERCEO!A821</f>
        <v>../tcof/adu-metaok/mac_cle_sd.tei_corpo2_tto.cha </v>
      </c>
      <c r="B823" s="2" t="str">
        <f aca="false">tcofTTGPERCEO!B821</f>
        <v> ADULTES </v>
      </c>
      <c r="C823" s="2" t="str">
        <f aca="false">tcofTTGPERCEO!C821</f>
        <v> ADU </v>
      </c>
      <c r="D823" s="2" t="n">
        <f aca="false">tcofTTGPERCEO!D821</f>
        <v>27</v>
      </c>
      <c r="E823" s="2" t="n">
        <f aca="false">tcofTTGPERCEO!E821</f>
        <v>10993</v>
      </c>
      <c r="F823" s="2" t="str">
        <f aca="false">tcofTTGPERCEO!F821</f>
        <v>40;02.12</v>
      </c>
      <c r="G823" s="2" t="str">
        <f aca="false">LEFT(F823,FIND(";",F823)-1)</f>
        <v>40</v>
      </c>
      <c r="H823" s="2" t="n">
        <f aca="false">SUM(J823:AA823)</f>
        <v>0.310381252955664</v>
      </c>
      <c r="I823" s="2" t="n">
        <f aca="false">SUM(J823,K823,M823,N823,O823,P823,Q823,R823,T823,U823)</f>
        <v>0.306168395991177</v>
      </c>
      <c r="J823" s="2" t="n">
        <f aca="false">(tcofTTGPERCEO!H821/$AD823)*(J$2/$B$2)</f>
        <v>5.15742812032311E-005</v>
      </c>
      <c r="K823" s="2" t="n">
        <f aca="false">(tcofTTGPERCEO!I821/$AD823)*(K$2/$B$2)</f>
        <v>7.09967806842026E-005</v>
      </c>
      <c r="L823" s="2" t="n">
        <f aca="false">(tcofTTGPERCEO!J821/$AD823)*(L$2/$B$2)</f>
        <v>0</v>
      </c>
      <c r="M823" s="2" t="n">
        <f aca="false">(tcofTTGPERCEO!K821/$AD823)*(M$2/$B$2)</f>
        <v>0.00248425451068079</v>
      </c>
      <c r="N823" s="2" t="n">
        <f aca="false">(tcofTTGPERCEO!L821/$AD823)*(N$2/$B$2)</f>
        <v>0.00813350023377582</v>
      </c>
      <c r="O823" s="2" t="n">
        <f aca="false">(tcofTTGPERCEO!M821/$AD823)*(O$2/$B$2)</f>
        <v>0.287250005293726</v>
      </c>
      <c r="P823" s="2" t="n">
        <f aca="false">(tcofTTGPERCEO!N821/$AD823)*(P$2/$B$2)</f>
        <v>0.000385724024779994</v>
      </c>
      <c r="Q823" s="2" t="n">
        <f aca="false">(tcofTTGPERCEO!O821/$AD823)*(Q$2/$B$2)</f>
        <v>0.00145917003619449</v>
      </c>
      <c r="R823" s="2" t="n">
        <f aca="false">(tcofTTGPERCEO!P821/$AD823)*(R$2/$B$2)</f>
        <v>0</v>
      </c>
      <c r="S823" s="2" t="n">
        <f aca="false">(tcofTTGPERCEO!Q821/$AD823)*(S$2/$B$2)</f>
        <v>0.000491403840251645</v>
      </c>
      <c r="T823" s="2" t="n">
        <f aca="false">(tcofTTGPERCEO!R821/$AD823)*(T$2/$B$2)</f>
        <v>0.00296935455724125</v>
      </c>
      <c r="U823" s="2" t="n">
        <f aca="false">(tcofTTGPERCEO!S821/$AD823)*(U$2/$B$2)</f>
        <v>0.0033638162728905</v>
      </c>
      <c r="V823" s="2" t="n">
        <f aca="false">(tcofTTGPERCEO!T821/$AD823)*(V$2/$B$2)</f>
        <v>0.000303385283246001</v>
      </c>
      <c r="W823" s="2" t="n">
        <f aca="false">(tcofTTGPERCEO!U821/$AD823)*(W$2/$B$2)</f>
        <v>0</v>
      </c>
      <c r="X823" s="2" t="n">
        <f aca="false">(tcofTTGPERCEO!V821/$AD823)*(X$2/$B$2)</f>
        <v>0</v>
      </c>
      <c r="Y823" s="2" t="n">
        <f aca="false">(tcofTTGPERCEO!W821/$AD823)*(Y$2/$B$2)</f>
        <v>0.00307372006823674</v>
      </c>
      <c r="Z823" s="2" t="n">
        <f aca="false">(tcofTTGPERCEO!X821/$AD823)*(Z$2/$B$2)</f>
        <v>0.000344347772752862</v>
      </c>
      <c r="AA823" s="2" t="n">
        <f aca="false">(tcofTTGPERCEO!Y821/$AD823)*(AA$2/$B$2)</f>
        <v>0</v>
      </c>
      <c r="AD823" s="2" t="n">
        <f aca="false">SUM(tcofTTGPERCEO!H821:AA821)</f>
        <v>317</v>
      </c>
    </row>
    <row r="824" customFormat="false" ht="12.8" hidden="false" customHeight="false" outlineLevel="0" collapsed="false">
      <c r="A824" s="2" t="str">
        <f aca="false">tcofTTGPERCEO!A822</f>
        <v>../tcof/adu-metaok/mai_web_07.tei_corpo2_tto.cha </v>
      </c>
      <c r="B824" s="2" t="str">
        <f aca="false">tcofTTGPERCEO!B822</f>
        <v> ADULTES </v>
      </c>
      <c r="C824" s="2" t="str">
        <f aca="false">tcofTTGPERCEO!C822</f>
        <v> ADU </v>
      </c>
      <c r="D824" s="2" t="n">
        <f aca="false">tcofTTGPERCEO!D822</f>
        <v>0</v>
      </c>
      <c r="E824" s="2" t="n">
        <f aca="false">tcofTTGPERCEO!E822</f>
        <v>2426</v>
      </c>
      <c r="F824" s="2" t="str">
        <f aca="false">tcofTTGPERCEO!F822</f>
        <v>53;</v>
      </c>
      <c r="G824" s="2" t="str">
        <f aca="false">LEFT(F824,FIND(";",F824)-1)</f>
        <v>53</v>
      </c>
      <c r="H824" s="2" t="n">
        <f aca="false">SUM(J824:AA824)</f>
        <v>0.282122056778069</v>
      </c>
      <c r="I824" s="2" t="n">
        <f aca="false">SUM(J824,K824,M824,N824,O824,P824,Q824,R824,T824,U824)</f>
        <v>0.280166039981398</v>
      </c>
      <c r="J824" s="2" t="n">
        <f aca="false">(tcofTTGPERCEO!H822/$AD824)*(J$2/$B$2)</f>
        <v>0.00027097868190206</v>
      </c>
      <c r="K824" s="2" t="n">
        <f aca="false">(tcofTTGPERCEO!I822/$AD824)*(K$2/$B$2)</f>
        <v>0.00124342428049128</v>
      </c>
      <c r="L824" s="2" t="n">
        <f aca="false">(tcofTTGPERCEO!J822/$AD824)*(L$2/$B$2)</f>
        <v>0</v>
      </c>
      <c r="M824" s="2" t="n">
        <f aca="false">(tcofTTGPERCEO!K822/$AD824)*(M$2/$B$2)</f>
        <v>0.00909728761294508</v>
      </c>
      <c r="N824" s="2" t="n">
        <f aca="false">(tcofTTGPERCEO!L822/$AD824)*(N$2/$B$2)</f>
        <v>0.00712242976272634</v>
      </c>
      <c r="O824" s="2" t="n">
        <f aca="false">(tcofTTGPERCEO!M822/$AD824)*(O$2/$B$2)</f>
        <v>0.257131956856545</v>
      </c>
      <c r="P824" s="2" t="n">
        <f aca="false">(tcofTTGPERCEO!N822/$AD824)*(P$2/$B$2)</f>
        <v>0.00135109962271003</v>
      </c>
      <c r="Q824" s="2" t="n">
        <f aca="false">(tcofTTGPERCEO!O822/$AD824)*(Q$2/$B$2)</f>
        <v>0.000851854330522379</v>
      </c>
      <c r="R824" s="2" t="n">
        <f aca="false">(tcofTTGPERCEO!P822/$AD824)*(R$2/$B$2)</f>
        <v>0</v>
      </c>
      <c r="S824" s="2" t="n">
        <f aca="false">(tcofTTGPERCEO!Q822/$AD824)*(S$2/$B$2)</f>
        <v>0.000573756970017575</v>
      </c>
      <c r="T824" s="2" t="n">
        <f aca="false">(tcofTTGPERCEO!R822/$AD824)*(T$2/$B$2)</f>
        <v>0.00156014153808642</v>
      </c>
      <c r="U824" s="2" t="n">
        <f aca="false">(tcofTTGPERCEO!S822/$AD824)*(U$2/$B$2)</f>
        <v>0.00153686729546907</v>
      </c>
      <c r="V824" s="2" t="n">
        <f aca="false">(tcofTTGPERCEO!T822/$AD824)*(V$2/$B$2)</f>
        <v>0.000106268657225395</v>
      </c>
      <c r="W824" s="2" t="n">
        <f aca="false">(tcofTTGPERCEO!U822/$AD824)*(W$2/$B$2)</f>
        <v>0</v>
      </c>
      <c r="X824" s="2" t="n">
        <f aca="false">(tcofTTGPERCEO!V822/$AD824)*(X$2/$B$2)</f>
        <v>0</v>
      </c>
      <c r="Y824" s="2" t="n">
        <f aca="false">(tcofTTGPERCEO!W822/$AD824)*(Y$2/$B$2)</f>
        <v>0.000672906948640226</v>
      </c>
      <c r="Z824" s="2" t="n">
        <f aca="false">(tcofTTGPERCEO!X822/$AD824)*(Z$2/$B$2)</f>
        <v>0.000603084220788161</v>
      </c>
      <c r="AA824" s="2" t="n">
        <f aca="false">(tcofTTGPERCEO!Y822/$AD824)*(AA$2/$B$2)</f>
        <v>0</v>
      </c>
      <c r="AD824" s="2" t="n">
        <f aca="false">SUM(tcofTTGPERCEO!H822:AA822)</f>
        <v>181</v>
      </c>
    </row>
    <row r="825" customFormat="false" ht="12.8" hidden="false" customHeight="false" outlineLevel="0" collapsed="false">
      <c r="A825" s="2" t="str">
        <f aca="false">tcofTTGPERCEO!A823</f>
        <v>../tcof/adu-metaok/mar_ferr_sd.tei_corpo2_tto.cha </v>
      </c>
      <c r="B825" s="2" t="str">
        <f aca="false">tcofTTGPERCEO!B823</f>
        <v> ADULTES </v>
      </c>
      <c r="C825" s="2" t="str">
        <f aca="false">tcofTTGPERCEO!C823</f>
        <v> ADU </v>
      </c>
      <c r="D825" s="2" t="n">
        <f aca="false">tcofTTGPERCEO!D823</f>
        <v>12</v>
      </c>
      <c r="E825" s="2" t="n">
        <f aca="false">tcofTTGPERCEO!E823</f>
        <v>10841</v>
      </c>
      <c r="F825" s="2" t="str">
        <f aca="false">tcofTTGPERCEO!F823</f>
        <v>40;</v>
      </c>
      <c r="G825" s="2" t="str">
        <f aca="false">LEFT(F825,FIND(";",F825)-1)</f>
        <v>40</v>
      </c>
      <c r="H825" s="2" t="n">
        <f aca="false">SUM(J825:AA825)</f>
        <v>0.262626913191497</v>
      </c>
      <c r="I825" s="2" t="n">
        <f aca="false">SUM(J825,K825,M825,N825,O825,P825,Q825,R825,T825,U825)</f>
        <v>0.257861987404521</v>
      </c>
      <c r="J825" s="2" t="n">
        <f aca="false">(tcofTTGPERCEO!H823/$AD825)*(J$2/$B$2)</f>
        <v>0.000127726930792377</v>
      </c>
      <c r="K825" s="2" t="n">
        <f aca="false">(tcofTTGPERCEO!I823/$AD825)*(K$2/$B$2)</f>
        <v>0.000102566312720212</v>
      </c>
      <c r="L825" s="2" t="n">
        <f aca="false">(tcofTTGPERCEO!J823/$AD825)*(L$2/$B$2)</f>
        <v>0</v>
      </c>
      <c r="M825" s="2" t="n">
        <f aca="false">(tcofTTGPERCEO!K823/$AD825)*(M$2/$B$2)</f>
        <v>0.00219063138936039</v>
      </c>
      <c r="N825" s="2" t="n">
        <f aca="false">(tcofTTGPERCEO!L823/$AD825)*(N$2/$B$2)</f>
        <v>0.00797331899544788</v>
      </c>
      <c r="O825" s="2" t="n">
        <f aca="false">(tcofTTGPERCEO!M823/$AD825)*(O$2/$B$2)</f>
        <v>0.236801515323213</v>
      </c>
      <c r="P825" s="2" t="n">
        <f aca="false">(tcofTTGPERCEO!N823/$AD825)*(P$2/$B$2)</f>
        <v>0.00101497400856415</v>
      </c>
      <c r="Q825" s="2" t="n">
        <f aca="false">(tcofTTGPERCEO!O823/$AD825)*(Q$2/$B$2)</f>
        <v>0.0024091505285086</v>
      </c>
      <c r="R825" s="2" t="n">
        <f aca="false">(tcofTTGPERCEO!P823/$AD825)*(R$2/$B$2)</f>
        <v>0.00013890831147288</v>
      </c>
      <c r="S825" s="2" t="n">
        <f aca="false">(tcofTTGPERCEO!Q823/$AD825)*(S$2/$B$2)</f>
        <v>0.000811328215415477</v>
      </c>
      <c r="T825" s="2" t="n">
        <f aca="false">(tcofTTGPERCEO!R823/$AD825)*(T$2/$B$2)</f>
        <v>0.00471868329347015</v>
      </c>
      <c r="U825" s="2" t="n">
        <f aca="false">(tcofTTGPERCEO!S823/$AD825)*(U$2/$B$2)</f>
        <v>0.00238451231097138</v>
      </c>
      <c r="V825" s="2" t="n">
        <f aca="false">(tcofTTGPERCEO!T823/$AD825)*(V$2/$B$2)</f>
        <v>0.000225405784661677</v>
      </c>
      <c r="W825" s="2" t="n">
        <f aca="false">(tcofTTGPERCEO!U823/$AD825)*(W$2/$B$2)</f>
        <v>0</v>
      </c>
      <c r="X825" s="2" t="n">
        <f aca="false">(tcofTTGPERCEO!V823/$AD825)*(X$2/$B$2)</f>
        <v>0</v>
      </c>
      <c r="Y825" s="2" t="n">
        <f aca="false">(tcofTTGPERCEO!W823/$AD825)*(Y$2/$B$2)</f>
        <v>0.00333036368721549</v>
      </c>
      <c r="Z825" s="2" t="n">
        <f aca="false">(tcofTTGPERCEO!X823/$AD825)*(Z$2/$B$2)</f>
        <v>0.000307955115346038</v>
      </c>
      <c r="AA825" s="2" t="n">
        <f aca="false">(tcofTTGPERCEO!Y823/$AD825)*(AA$2/$B$2)</f>
        <v>8.98729843376283E-005</v>
      </c>
      <c r="AD825" s="2" t="n">
        <f aca="false">SUM(tcofTTGPERCEO!H823:AA823)</f>
        <v>1536</v>
      </c>
    </row>
    <row r="826" customFormat="false" ht="12.8" hidden="false" customHeight="false" outlineLevel="0" collapsed="false">
      <c r="A826" s="2" t="str">
        <f aca="false">tcofTTGPERCEO!A824</f>
        <v>../tcof/adu-metaok/mariage_elo_14.tei_corpo2_tto.cha </v>
      </c>
      <c r="B826" s="2" t="str">
        <f aca="false">tcofTTGPERCEO!B824</f>
        <v> ADULTES </v>
      </c>
      <c r="C826" s="2" t="str">
        <f aca="false">tcofTTGPERCEO!C824</f>
        <v> ADU </v>
      </c>
      <c r="D826" s="2" t="n">
        <f aca="false">tcofTTGPERCEO!D824</f>
        <v>2</v>
      </c>
      <c r="E826" s="2" t="n">
        <f aca="false">tcofTTGPERCEO!E824</f>
        <v>3914</v>
      </c>
      <c r="F826" s="2" t="str">
        <f aca="false">tcofTTGPERCEO!F824</f>
        <v>19;</v>
      </c>
      <c r="G826" s="2" t="str">
        <f aca="false">LEFT(F826,FIND(";",F826)-1)</f>
        <v>19</v>
      </c>
      <c r="H826" s="2" t="n">
        <f aca="false">SUM(J826:AA826)</f>
        <v>0.256959740359941</v>
      </c>
      <c r="I826" s="2" t="n">
        <f aca="false">SUM(J826,K826,M826,N826,O826,P826,Q826,R826,T826,U826)</f>
        <v>0.251561828342169</v>
      </c>
      <c r="J826" s="2" t="n">
        <f aca="false">(tcofTTGPERCEO!H824/$AD826)*(J$2/$B$2)</f>
        <v>0.000318487931326447</v>
      </c>
      <c r="K826" s="2" t="n">
        <f aca="false">(tcofTTGPERCEO!I824/$AD826)*(K$2/$B$2)</f>
        <v>0.000876856343255541</v>
      </c>
      <c r="L826" s="2" t="n">
        <f aca="false">(tcofTTGPERCEO!J824/$AD826)*(L$2/$B$2)</f>
        <v>0</v>
      </c>
      <c r="M826" s="2" t="n">
        <f aca="false">(tcofTTGPERCEO!K824/$AD826)*(M$2/$B$2)</f>
        <v>0.0097625042961051</v>
      </c>
      <c r="N826" s="2" t="n">
        <f aca="false">(tcofTTGPERCEO!L824/$AD826)*(N$2/$B$2)</f>
        <v>0.00470878168972452</v>
      </c>
      <c r="O826" s="2" t="n">
        <f aca="false">(tcofTTGPERCEO!M824/$AD826)*(O$2/$B$2)</f>
        <v>0.22994507999523</v>
      </c>
      <c r="P826" s="2" t="n">
        <f aca="false">(tcofTTGPERCEO!N824/$AD826)*(P$2/$B$2)</f>
        <v>0.000396995181348241</v>
      </c>
      <c r="Q826" s="2" t="n">
        <f aca="false">(tcofTTGPERCEO!O824/$AD826)*(Q$2/$B$2)</f>
        <v>0.00275331488972412</v>
      </c>
      <c r="R826" s="2" t="n">
        <f aca="false">(tcofTTGPERCEO!P824/$AD826)*(R$2/$B$2)</f>
        <v>6.29761412108453E-005</v>
      </c>
      <c r="S826" s="2" t="n">
        <f aca="false">(tcofTTGPERCEO!Q824/$AD826)*(S$2/$B$2)</f>
        <v>0.00151728913012765</v>
      </c>
      <c r="T826" s="2" t="n">
        <f aca="false">(tcofTTGPERCEO!R824/$AD826)*(T$2/$B$2)</f>
        <v>0.00183367284671196</v>
      </c>
      <c r="U826" s="2" t="n">
        <f aca="false">(tcofTTGPERCEO!S824/$AD826)*(U$2/$B$2)</f>
        <v>0.000903159027532147</v>
      </c>
      <c r="V826" s="2" t="n">
        <f aca="false">(tcofTTGPERCEO!T824/$AD826)*(V$2/$B$2)</f>
        <v>0</v>
      </c>
      <c r="W826" s="2" t="n">
        <f aca="false">(tcofTTGPERCEO!U824/$AD826)*(W$2/$B$2)</f>
        <v>0</v>
      </c>
      <c r="X826" s="2" t="n">
        <f aca="false">(tcofTTGPERCEO!V824/$AD826)*(X$2/$B$2)</f>
        <v>0</v>
      </c>
      <c r="Y826" s="2" t="n">
        <f aca="false">(tcofTTGPERCEO!W824/$AD826)*(Y$2/$B$2)</f>
        <v>0.00355897863420431</v>
      </c>
      <c r="Z826" s="2" t="n">
        <f aca="false">(tcofTTGPERCEO!X824/$AD826)*(Z$2/$B$2)</f>
        <v>0.000236273255330427</v>
      </c>
      <c r="AA826" s="2" t="n">
        <f aca="false">(tcofTTGPERCEO!Y824/$AD826)*(AA$2/$B$2)</f>
        <v>8.53709981092127E-005</v>
      </c>
      <c r="AD826" s="2" t="n">
        <f aca="false">SUM(tcofTTGPERCEO!H824:AA824)</f>
        <v>154</v>
      </c>
    </row>
    <row r="827" customFormat="false" ht="12.8" hidden="false" customHeight="false" outlineLevel="0" collapsed="false">
      <c r="A827" s="2" t="str">
        <f aca="false">tcofTTGPERCEO!A825</f>
        <v>../tcof/adu-metaok/masc_dom_sd.tei_corpo2_tto.cha </v>
      </c>
      <c r="B827" s="2" t="str">
        <f aca="false">tcofTTGPERCEO!B825</f>
        <v> ADULTES </v>
      </c>
      <c r="C827" s="2" t="str">
        <f aca="false">tcofTTGPERCEO!C825</f>
        <v> ADU </v>
      </c>
      <c r="D827" s="2" t="n">
        <f aca="false">tcofTTGPERCEO!D825</f>
        <v>5</v>
      </c>
      <c r="E827" s="2" t="n">
        <f aca="false">tcofTTGPERCEO!E825</f>
        <v>2070</v>
      </c>
      <c r="F827" s="2" t="str">
        <f aca="false">tcofTTGPERCEO!F825</f>
        <v>24;</v>
      </c>
      <c r="G827" s="2" t="str">
        <f aca="false">LEFT(F827,FIND(";",F827)-1)</f>
        <v>24</v>
      </c>
      <c r="H827" s="2" t="n">
        <f aca="false">SUM(J827:AA827)</f>
        <v>0.280807633569437</v>
      </c>
      <c r="I827" s="2" t="n">
        <f aca="false">SUM(J827,K827,M827,N827,O827,P827,Q827,R827,T827,U827)</f>
        <v>0.278479737628037</v>
      </c>
      <c r="J827" s="2" t="n">
        <f aca="false">(tcofTTGPERCEO!H825/$AD827)*(J$2/$B$2)</f>
        <v>8.21560157860516E-005</v>
      </c>
      <c r="K827" s="2" t="n">
        <f aca="false">(tcofTTGPERCEO!I825/$AD827)*(K$2/$B$2)</f>
        <v>0</v>
      </c>
      <c r="L827" s="2" t="n">
        <f aca="false">(tcofTTGPERCEO!J825/$AD827)*(L$2/$B$2)</f>
        <v>0</v>
      </c>
      <c r="M827" s="2" t="n">
        <f aca="false">(tcofTTGPERCEO!K825/$AD827)*(M$2/$B$2)</f>
        <v>0.0107927183173021</v>
      </c>
      <c r="N827" s="2" t="n">
        <f aca="false">(tcofTTGPERCEO!L825/$AD827)*(N$2/$B$2)</f>
        <v>0.0016195474711727</v>
      </c>
      <c r="O827" s="2" t="n">
        <f aca="false">(tcofTTGPERCEO!M825/$AD827)*(O$2/$B$2)</f>
        <v>0.256752747612765</v>
      </c>
      <c r="P827" s="2" t="n">
        <f aca="false">(tcofTTGPERCEO!N825/$AD827)*(P$2/$B$2)</f>
        <v>0.00261139041399421</v>
      </c>
      <c r="Q827" s="2" t="n">
        <f aca="false">(tcofTTGPERCEO!O825/$AD827)*(Q$2/$B$2)</f>
        <v>0.00135590381504002</v>
      </c>
      <c r="R827" s="2" t="n">
        <f aca="false">(tcofTTGPERCEO!P825/$AD827)*(R$2/$B$2)</f>
        <v>9.74706105172882E-005</v>
      </c>
      <c r="S827" s="2" t="n">
        <f aca="false">(tcofTTGPERCEO!Q825/$AD827)*(S$2/$B$2)</f>
        <v>0.000391394515979326</v>
      </c>
      <c r="T827" s="2" t="n">
        <f aca="false">(tcofTTGPERCEO!R825/$AD827)*(T$2/$B$2)</f>
        <v>0.00283804641601651</v>
      </c>
      <c r="U827" s="2" t="n">
        <f aca="false">(tcofTTGPERCEO!S825/$AD827)*(U$2/$B$2)</f>
        <v>0.00232975695544306</v>
      </c>
      <c r="V827" s="2" t="n">
        <f aca="false">(tcofTTGPERCEO!T825/$AD827)*(V$2/$B$2)</f>
        <v>0</v>
      </c>
      <c r="W827" s="2" t="n">
        <f aca="false">(tcofTTGPERCEO!U825/$AD827)*(W$2/$B$2)</f>
        <v>0</v>
      </c>
      <c r="X827" s="2" t="n">
        <f aca="false">(tcofTTGPERCEO!V825/$AD827)*(X$2/$B$2)</f>
        <v>0</v>
      </c>
      <c r="Y827" s="2" t="n">
        <f aca="false">(tcofTTGPERCEO!W825/$AD827)*(Y$2/$B$2)</f>
        <v>0.0015301024837171</v>
      </c>
      <c r="Z827" s="2" t="n">
        <f aca="false">(tcofTTGPERCEO!X825/$AD827)*(Z$2/$B$2)</f>
        <v>0.000274266944629792</v>
      </c>
      <c r="AA827" s="2" t="n">
        <f aca="false">(tcofTTGPERCEO!Y825/$AD827)*(AA$2/$B$2)</f>
        <v>0.000132131997073555</v>
      </c>
      <c r="AD827" s="2" t="n">
        <f aca="false">SUM(tcofTTGPERCEO!H825:AA825)</f>
        <v>199</v>
      </c>
    </row>
    <row r="828" customFormat="false" ht="12.8" hidden="false" customHeight="false" outlineLevel="0" collapsed="false">
      <c r="A828" s="2" t="str">
        <f aca="false">tcofTTGPERCEO!A826</f>
        <v>../tcof/adu-metaok/mat_tho_sd.tei_corpo2_tto.cha </v>
      </c>
      <c r="B828" s="2" t="str">
        <f aca="false">tcofTTGPERCEO!B826</f>
        <v> ADULTES </v>
      </c>
      <c r="C828" s="2" t="str">
        <f aca="false">tcofTTGPERCEO!C826</f>
        <v> ADU </v>
      </c>
      <c r="D828" s="2" t="n">
        <f aca="false">tcofTTGPERCEO!D826</f>
        <v>2</v>
      </c>
      <c r="E828" s="2" t="n">
        <f aca="false">tcofTTGPERCEO!E826</f>
        <v>1166</v>
      </c>
      <c r="F828" s="2" t="str">
        <f aca="false">tcofTTGPERCEO!F826</f>
        <v>21;</v>
      </c>
      <c r="G828" s="2" t="str">
        <f aca="false">LEFT(F828,FIND(";",F828)-1)</f>
        <v>21</v>
      </c>
      <c r="H828" s="2" t="n">
        <f aca="false">SUM(J828:AA828)</f>
        <v>0.292000827657798</v>
      </c>
      <c r="I828" s="2" t="n">
        <f aca="false">SUM(J828,K828,M828,N828,O828,P828,Q828,R828,T828,U828)</f>
        <v>0.289472613645131</v>
      </c>
      <c r="J828" s="2" t="n">
        <f aca="false">(tcofTTGPERCEO!H826/$AD828)*(J$2/$B$2)</f>
        <v>0.000743138506428376</v>
      </c>
      <c r="K828" s="2" t="n">
        <f aca="false">(tcofTTGPERCEO!I826/$AD828)*(K$2/$B$2)</f>
        <v>0</v>
      </c>
      <c r="L828" s="2" t="n">
        <f aca="false">(tcofTTGPERCEO!J826/$AD828)*(L$2/$B$2)</f>
        <v>0</v>
      </c>
      <c r="M828" s="2" t="n">
        <f aca="false">(tcofTTGPERCEO!K826/$AD828)*(M$2/$B$2)</f>
        <v>0</v>
      </c>
      <c r="N828" s="2" t="n">
        <f aca="false">(tcofTTGPERCEO!L826/$AD828)*(N$2/$B$2)</f>
        <v>0.00366238575867463</v>
      </c>
      <c r="O828" s="2" t="n">
        <f aca="false">(tcofTTGPERCEO!M826/$AD828)*(O$2/$B$2)</f>
        <v>0.275934095994276</v>
      </c>
      <c r="P828" s="2" t="n">
        <f aca="false">(tcofTTGPERCEO!N826/$AD828)*(P$2/$B$2)</f>
        <v>0.00277896626943768</v>
      </c>
      <c r="Q828" s="2" t="n">
        <f aca="false">(tcofTTGPERCEO!O826/$AD828)*(Q$2/$B$2)</f>
        <v>0</v>
      </c>
      <c r="R828" s="2" t="n">
        <f aca="false">(tcofTTGPERCEO!P826/$AD828)*(R$2/$B$2)</f>
        <v>0</v>
      </c>
      <c r="S828" s="2" t="n">
        <f aca="false">(tcofTTGPERCEO!Q826/$AD828)*(S$2/$B$2)</f>
        <v>0</v>
      </c>
      <c r="T828" s="2" t="n">
        <f aca="false">(tcofTTGPERCEO!R826/$AD828)*(T$2/$B$2)</f>
        <v>0.00213928498783062</v>
      </c>
      <c r="U828" s="2" t="n">
        <f aca="false">(tcofTTGPERCEO!S826/$AD828)*(U$2/$B$2)</f>
        <v>0.00421474212848335</v>
      </c>
      <c r="V828" s="2" t="n">
        <f aca="false">(tcofTTGPERCEO!T826/$AD828)*(V$2/$B$2)</f>
        <v>0.000874301225354385</v>
      </c>
      <c r="W828" s="2" t="n">
        <f aca="false">(tcofTTGPERCEO!U826/$AD828)*(W$2/$B$2)</f>
        <v>0</v>
      </c>
      <c r="X828" s="2" t="n">
        <f aca="false">(tcofTTGPERCEO!V826/$AD828)*(X$2/$B$2)</f>
        <v>0</v>
      </c>
      <c r="Y828" s="2" t="n">
        <f aca="false">(tcofTTGPERCEO!W826/$AD828)*(Y$2/$B$2)</f>
        <v>0</v>
      </c>
      <c r="Z828" s="2" t="n">
        <f aca="false">(tcofTTGPERCEO!X826/$AD828)*(Z$2/$B$2)</f>
        <v>0.00165391278731299</v>
      </c>
      <c r="AA828" s="2" t="n">
        <f aca="false">(tcofTTGPERCEO!Y826/$AD828)*(AA$2/$B$2)</f>
        <v>0</v>
      </c>
      <c r="AD828" s="2" t="n">
        <f aca="false">SUM(tcofTTGPERCEO!H826:AA826)</f>
        <v>22</v>
      </c>
    </row>
    <row r="829" customFormat="false" ht="12.8" hidden="false" customHeight="false" outlineLevel="0" collapsed="false">
      <c r="A829" s="2" t="str">
        <f aca="false">tcofTTGPERCEO!A827</f>
        <v>../tcof/adu-metaok/memoire_yun_15.tei_corpo2_tto.cha </v>
      </c>
      <c r="B829" s="2" t="str">
        <f aca="false">tcofTTGPERCEO!B827</f>
        <v> ADULTES </v>
      </c>
      <c r="C829" s="2" t="str">
        <f aca="false">tcofTTGPERCEO!C827</f>
        <v> ADU </v>
      </c>
      <c r="D829" s="2" t="n">
        <f aca="false">tcofTTGPERCEO!D827</f>
        <v>0</v>
      </c>
      <c r="E829" s="2" t="n">
        <f aca="false">tcofTTGPERCEO!E827</f>
        <v>3918</v>
      </c>
      <c r="F829" s="2" t="str">
        <f aca="false">tcofTTGPERCEO!F827</f>
        <v>22;</v>
      </c>
      <c r="G829" s="2" t="str">
        <f aca="false">LEFT(F829,FIND(";",F829)-1)</f>
        <v>22</v>
      </c>
      <c r="H829" s="2" t="n">
        <f aca="false">SUM(J829:AA829)</f>
        <v>0.278665692964403</v>
      </c>
      <c r="I829" s="2" t="n">
        <f aca="false">SUM(J829,K829,M829,N829,O829,P829,Q829,R829,T829,U829)</f>
        <v>0.273348040543814</v>
      </c>
      <c r="J829" s="2" t="n">
        <f aca="false">(tcofTTGPERCEO!H827/$AD829)*(J$2/$B$2)</f>
        <v>0</v>
      </c>
      <c r="K829" s="2" t="n">
        <f aca="false">(tcofTTGPERCEO!I827/$AD829)*(K$2/$B$2)</f>
        <v>0</v>
      </c>
      <c r="L829" s="2" t="n">
        <f aca="false">(tcofTTGPERCEO!J827/$AD829)*(L$2/$B$2)</f>
        <v>0</v>
      </c>
      <c r="M829" s="2" t="n">
        <f aca="false">(tcofTTGPERCEO!K827/$AD829)*(M$2/$B$2)</f>
        <v>0</v>
      </c>
      <c r="N829" s="2" t="n">
        <f aca="false">(tcofTTGPERCEO!L827/$AD829)*(N$2/$B$2)</f>
        <v>0.0028106681403782</v>
      </c>
      <c r="O829" s="2" t="n">
        <f aca="false">(tcofTTGPERCEO!M827/$AD829)*(O$2/$B$2)</f>
        <v>0.258821903994631</v>
      </c>
      <c r="P829" s="2" t="n">
        <f aca="false">(tcofTTGPERCEO!N827/$AD829)*(P$2/$B$2)</f>
        <v>0</v>
      </c>
      <c r="Q829" s="2" t="n">
        <f aca="false">(tcofTTGPERCEO!O827/$AD829)*(Q$2/$B$2)</f>
        <v>0.00179285620726222</v>
      </c>
      <c r="R829" s="2" t="n">
        <f aca="false">(tcofTTGPERCEO!P827/$AD829)*(R$2/$B$2)</f>
        <v>0.000112771229610118</v>
      </c>
      <c r="S829" s="2" t="n">
        <f aca="false">(tcofTTGPERCEO!Q827/$AD829)*(S$2/$B$2)</f>
        <v>0.00301889568526689</v>
      </c>
      <c r="T829" s="2" t="n">
        <f aca="false">(tcofTTGPERCEO!R827/$AD829)*(T$2/$B$2)</f>
        <v>0.00711436635487859</v>
      </c>
      <c r="U829" s="2" t="n">
        <f aca="false">(tcofTTGPERCEO!S827/$AD829)*(U$2/$B$2)</f>
        <v>0.00269547461705331</v>
      </c>
      <c r="V829" s="2" t="n">
        <f aca="false">(tcofTTGPERCEO!T827/$AD829)*(V$2/$B$2)</f>
        <v>0.0006709753589929</v>
      </c>
      <c r="W829" s="2" t="n">
        <f aca="false">(tcofTTGPERCEO!U827/$AD829)*(W$2/$B$2)</f>
        <v>0</v>
      </c>
      <c r="X829" s="2" t="n">
        <f aca="false">(tcofTTGPERCEO!V827/$AD829)*(X$2/$B$2)</f>
        <v>0</v>
      </c>
      <c r="Y829" s="2" t="n">
        <f aca="false">(tcofTTGPERCEO!W827/$AD829)*(Y$2/$B$2)</f>
        <v>0.00141623439190559</v>
      </c>
      <c r="Z829" s="2" t="n">
        <f aca="false">(tcofTTGPERCEO!X827/$AD829)*(Z$2/$B$2)</f>
        <v>0.000211546984423754</v>
      </c>
      <c r="AA829" s="2" t="n">
        <f aca="false">(tcofTTGPERCEO!Y827/$AD829)*(AA$2/$B$2)</f>
        <v>0</v>
      </c>
      <c r="AD829" s="2" t="n">
        <f aca="false">SUM(tcofTTGPERCEO!H827:AA827)</f>
        <v>86</v>
      </c>
    </row>
    <row r="830" customFormat="false" ht="12.8" hidden="false" customHeight="false" outlineLevel="0" collapsed="false">
      <c r="A830" s="2" t="str">
        <f aca="false">tcofTTGPERCEO!A828</f>
        <v>../tcof/adu-metaok/metiers_pue_12.tei_corpo2_tto.cha </v>
      </c>
      <c r="B830" s="2" t="str">
        <f aca="false">tcofTTGPERCEO!B828</f>
        <v> ADULTES </v>
      </c>
      <c r="C830" s="2" t="str">
        <f aca="false">tcofTTGPERCEO!C828</f>
        <v> ADU </v>
      </c>
      <c r="D830" s="2" t="n">
        <f aca="false">tcofTTGPERCEO!D828</f>
        <v>2</v>
      </c>
      <c r="E830" s="2" t="n">
        <f aca="false">tcofTTGPERCEO!E828</f>
        <v>4463</v>
      </c>
      <c r="F830" s="2" t="str">
        <f aca="false">tcofTTGPERCEO!F828</f>
        <v>33;</v>
      </c>
      <c r="G830" s="2" t="str">
        <f aca="false">LEFT(F830,FIND(";",F830)-1)</f>
        <v>33</v>
      </c>
      <c r="H830" s="2" t="n">
        <f aca="false">SUM(J830:AA830)</f>
        <v>0.187539541702029</v>
      </c>
      <c r="I830" s="2" t="n">
        <f aca="false">SUM(J830,K830,M830,N830,O830,P830,Q830,R830,T830,U830)</f>
        <v>0.181475194815215</v>
      </c>
      <c r="J830" s="2" t="n">
        <f aca="false">(tcofTTGPERCEO!H828/$AD830)*(J$2/$B$2)</f>
        <v>0</v>
      </c>
      <c r="K830" s="2" t="n">
        <f aca="false">(tcofTTGPERCEO!I828/$AD830)*(K$2/$B$2)</f>
        <v>0</v>
      </c>
      <c r="L830" s="2" t="n">
        <f aca="false">(tcofTTGPERCEO!J828/$AD830)*(L$2/$B$2)</f>
        <v>0</v>
      </c>
      <c r="M830" s="2" t="n">
        <f aca="false">(tcofTTGPERCEO!K828/$AD830)*(M$2/$B$2)</f>
        <v>0</v>
      </c>
      <c r="N830" s="2" t="n">
        <f aca="false">(tcofTTGPERCEO!L828/$AD830)*(N$2/$B$2)</f>
        <v>0</v>
      </c>
      <c r="O830" s="2" t="n">
        <f aca="false">(tcofTTGPERCEO!M828/$AD830)*(O$2/$B$2)</f>
        <v>0.168626391996502</v>
      </c>
      <c r="P830" s="2" t="n">
        <f aca="false">(tcofTTGPERCEO!N828/$AD830)*(P$2/$B$2)</f>
        <v>0</v>
      </c>
      <c r="Q830" s="2" t="n">
        <f aca="false">(tcofTTGPERCEO!O828/$AD830)*(Q$2/$B$2)</f>
        <v>0.0128488028187125</v>
      </c>
      <c r="R830" s="2" t="n">
        <f aca="false">(tcofTTGPERCEO!P828/$AD830)*(R$2/$B$2)</f>
        <v>0</v>
      </c>
      <c r="S830" s="2" t="n">
        <f aca="false">(tcofTTGPERCEO!Q828/$AD830)*(S$2/$B$2)</f>
        <v>0</v>
      </c>
      <c r="T830" s="2" t="n">
        <f aca="false">(tcofTTGPERCEO!R828/$AD830)*(T$2/$B$2)</f>
        <v>0</v>
      </c>
      <c r="U830" s="2" t="n">
        <f aca="false">(tcofTTGPERCEO!S828/$AD830)*(U$2/$B$2)</f>
        <v>0</v>
      </c>
      <c r="V830" s="2" t="n">
        <f aca="false">(tcofTTGPERCEO!T828/$AD830)*(V$2/$B$2)</f>
        <v>0</v>
      </c>
      <c r="W830" s="2" t="n">
        <f aca="false">(tcofTTGPERCEO!U828/$AD830)*(W$2/$B$2)</f>
        <v>0</v>
      </c>
      <c r="X830" s="2" t="n">
        <f aca="false">(tcofTTGPERCEO!V828/$AD830)*(X$2/$B$2)</f>
        <v>0</v>
      </c>
      <c r="Y830" s="2" t="n">
        <f aca="false">(tcofTTGPERCEO!W828/$AD830)*(Y$2/$B$2)</f>
        <v>0</v>
      </c>
      <c r="Z830" s="2" t="n">
        <f aca="false">(tcofTTGPERCEO!X828/$AD830)*(Z$2/$B$2)</f>
        <v>0.00606434688681429</v>
      </c>
      <c r="AA830" s="2" t="n">
        <f aca="false">(tcofTTGPERCEO!Y828/$AD830)*(AA$2/$B$2)</f>
        <v>0</v>
      </c>
      <c r="AD830" s="2" t="n">
        <f aca="false">SUM(tcofTTGPERCEO!H828:AA828)</f>
        <v>3</v>
      </c>
    </row>
    <row r="831" customFormat="false" ht="12.8" hidden="false" customHeight="false" outlineLevel="0" collapsed="false">
      <c r="A831" s="2" t="str">
        <f aca="false">tcofTTGPERCEO!A829</f>
        <v>../tcof/adu-metaok/micr_bou_08.tei_corpo2_tto.cha </v>
      </c>
      <c r="B831" s="2" t="str">
        <f aca="false">tcofTTGPERCEO!B829</f>
        <v> ADULTES </v>
      </c>
      <c r="C831" s="2" t="str">
        <f aca="false">tcofTTGPERCEO!C829</f>
        <v> ADU </v>
      </c>
      <c r="D831" s="2" t="n">
        <f aca="false">tcofTTGPERCEO!D829</f>
        <v>5</v>
      </c>
      <c r="E831" s="2" t="n">
        <f aca="false">tcofTTGPERCEO!E829</f>
        <v>2059</v>
      </c>
      <c r="F831" s="2" t="str">
        <f aca="false">tcofTTGPERCEO!F829</f>
        <v>40;02.12</v>
      </c>
      <c r="G831" s="2" t="str">
        <f aca="false">LEFT(F831,FIND(";",F831)-1)</f>
        <v>40</v>
      </c>
      <c r="H831" s="2" t="n">
        <f aca="false">SUM(J831:AA831)</f>
        <v>0.281221714594332</v>
      </c>
      <c r="I831" s="2" t="n">
        <f aca="false">SUM(J831,K831,M831,N831,O831,P831,Q831,R831,T831,U831)</f>
        <v>0.275664603701213</v>
      </c>
      <c r="J831" s="2" t="n">
        <f aca="false">(tcofTTGPERCEO!H829/$AD831)*(J$2/$B$2)</f>
        <v>0.000116778908153031</v>
      </c>
      <c r="K831" s="2" t="n">
        <f aca="false">(tcofTTGPERCEO!I829/$AD831)*(K$2/$B$2)</f>
        <v>0.000482270988790547</v>
      </c>
      <c r="L831" s="2" t="n">
        <f aca="false">(tcofTTGPERCEO!J829/$AD831)*(L$2/$B$2)</f>
        <v>0</v>
      </c>
      <c r="M831" s="2" t="n">
        <f aca="false">(tcofTTGPERCEO!K829/$AD831)*(M$2/$B$2)</f>
        <v>0.0053693773628578</v>
      </c>
      <c r="N831" s="2" t="n">
        <f aca="false">(tcofTTGPERCEO!L829/$AD831)*(N$2/$B$2)</f>
        <v>0.00402862433454209</v>
      </c>
      <c r="O831" s="2" t="n">
        <f aca="false">(tcofTTGPERCEO!M829/$AD831)*(O$2/$B$2)</f>
        <v>0.258359722023212</v>
      </c>
      <c r="P831" s="2" t="n">
        <f aca="false">(tcofTTGPERCEO!N829/$AD831)*(P$2/$B$2)</f>
        <v>0.00120091042357843</v>
      </c>
      <c r="Q831" s="2" t="n">
        <f aca="false">(tcofTTGPERCEO!O829/$AD831)*(Q$2/$B$2)</f>
        <v>0.00192732042280688</v>
      </c>
      <c r="R831" s="2" t="n">
        <f aca="false">(tcofTTGPERCEO!P829/$AD831)*(R$2/$B$2)</f>
        <v>0</v>
      </c>
      <c r="S831" s="2" t="n">
        <f aca="false">(tcofTTGPERCEO!Q829/$AD831)*(S$2/$B$2)</f>
        <v>0.00166901804314041</v>
      </c>
      <c r="T831" s="2" t="n">
        <f aca="false">(tcofTTGPERCEO!R829/$AD831)*(T$2/$B$2)</f>
        <v>0.00268938684184421</v>
      </c>
      <c r="U831" s="2" t="n">
        <f aca="false">(tcofTTGPERCEO!S829/$AD831)*(U$2/$B$2)</f>
        <v>0.00149021239542804</v>
      </c>
      <c r="V831" s="2" t="n">
        <f aca="false">(tcofTTGPERCEO!T829/$AD831)*(V$2/$B$2)</f>
        <v>0.000137390192555689</v>
      </c>
      <c r="W831" s="2" t="n">
        <f aca="false">(tcofTTGPERCEO!U829/$AD831)*(W$2/$B$2)</f>
        <v>0</v>
      </c>
      <c r="X831" s="2" t="n">
        <f aca="false">(tcofTTGPERCEO!V829/$AD831)*(X$2/$B$2)</f>
        <v>0</v>
      </c>
      <c r="Y831" s="2" t="n">
        <f aca="false">(tcofTTGPERCEO!W829/$AD831)*(Y$2/$B$2)</f>
        <v>0.00347989022011088</v>
      </c>
      <c r="Z831" s="2" t="n">
        <f aca="false">(tcofTTGPERCEO!X829/$AD831)*(Z$2/$B$2)</f>
        <v>0.000129950290431735</v>
      </c>
      <c r="AA831" s="2" t="n">
        <f aca="false">(tcofTTGPERCEO!Y829/$AD831)*(AA$2/$B$2)</f>
        <v>0.000140862146880201</v>
      </c>
      <c r="AD831" s="2" t="n">
        <f aca="false">SUM(tcofTTGPERCEO!H829:AA829)</f>
        <v>280</v>
      </c>
    </row>
    <row r="832" customFormat="false" ht="12.8" hidden="false" customHeight="false" outlineLevel="0" collapsed="false">
      <c r="A832" s="2" t="str">
        <f aca="false">tcofTTGPERCEO!A830</f>
        <v>../tcof/adu-metaok/mili_89.tei_corpo2_tto.cha </v>
      </c>
      <c r="B832" s="2" t="str">
        <f aca="false">tcofTTGPERCEO!B830</f>
        <v> ADULTES </v>
      </c>
      <c r="C832" s="2" t="str">
        <f aca="false">tcofTTGPERCEO!C830</f>
        <v> ADU </v>
      </c>
      <c r="D832" s="2" t="n">
        <f aca="false">tcofTTGPERCEO!D830</f>
        <v>6</v>
      </c>
      <c r="E832" s="2" t="n">
        <f aca="false">tcofTTGPERCEO!E830</f>
        <v>5806</v>
      </c>
      <c r="F832" s="2" t="str">
        <f aca="false">tcofTTGPERCEO!F830</f>
        <v>45;</v>
      </c>
      <c r="G832" s="2" t="str">
        <f aca="false">LEFT(F832,FIND(";",F832)-1)</f>
        <v>45</v>
      </c>
      <c r="H832" s="2" t="n">
        <f aca="false">SUM(J832:AA832)</f>
        <v>0.253850142837995</v>
      </c>
      <c r="I832" s="2" t="n">
        <f aca="false">SUM(J832,K832,M832,N832,O832,P832,Q832,R832,T832,U832)</f>
        <v>0.251128811766111</v>
      </c>
      <c r="J832" s="2" t="n">
        <f aca="false">(tcofTTGPERCEO!H830/$AD832)*(J$2/$B$2)</f>
        <v>9.27167134674344E-005</v>
      </c>
      <c r="K832" s="2" t="n">
        <f aca="false">(tcofTTGPERCEO!I830/$AD832)*(K$2/$B$2)</f>
        <v>0.000212721923222044</v>
      </c>
      <c r="L832" s="2" t="n">
        <f aca="false">(tcofTTGPERCEO!J830/$AD832)*(L$2/$B$2)</f>
        <v>0</v>
      </c>
      <c r="M832" s="2" t="n">
        <f aca="false">(tcofTTGPERCEO!K830/$AD832)*(M$2/$B$2)</f>
        <v>0.0167814188530401</v>
      </c>
      <c r="N832" s="2" t="n">
        <f aca="false">(tcofTTGPERCEO!L830/$AD832)*(N$2/$B$2)</f>
        <v>0.00571166020965324</v>
      </c>
      <c r="O832" s="2" t="n">
        <f aca="false">(tcofTTGPERCEO!M830/$AD832)*(O$2/$B$2)</f>
        <v>0.222816347836588</v>
      </c>
      <c r="P832" s="2" t="n">
        <f aca="false">(tcofTTGPERCEO!N830/$AD832)*(P$2/$B$2)</f>
        <v>0.000866785320335005</v>
      </c>
      <c r="Q832" s="2" t="n">
        <f aca="false">(tcofTTGPERCEO!O830/$AD832)*(Q$2/$B$2)</f>
        <v>0.00120229818435968</v>
      </c>
      <c r="R832" s="2" t="n">
        <f aca="false">(tcofTTGPERCEO!P830/$AD832)*(R$2/$B$2)</f>
        <v>0.000119166573444341</v>
      </c>
      <c r="S832" s="2" t="n">
        <f aca="false">(tcofTTGPERCEO!Q830/$AD832)*(S$2/$B$2)</f>
        <v>0.00068709837524789</v>
      </c>
      <c r="T832" s="2" t="n">
        <f aca="false">(tcofTTGPERCEO!R830/$AD832)*(T$2/$B$2)</f>
        <v>0.00262456702665799</v>
      </c>
      <c r="U832" s="2" t="n">
        <f aca="false">(tcofTTGPERCEO!S830/$AD832)*(U$2/$B$2)</f>
        <v>0.000701129125343166</v>
      </c>
      <c r="V832" s="2" t="n">
        <f aca="false">(tcofTTGPERCEO!T830/$AD832)*(V$2/$B$2)</f>
        <v>3.63603534173846E-005</v>
      </c>
      <c r="W832" s="2" t="n">
        <f aca="false">(tcofTTGPERCEO!U830/$AD832)*(W$2/$B$2)</f>
        <v>0</v>
      </c>
      <c r="X832" s="2" t="n">
        <f aca="false">(tcofTTGPERCEO!V830/$AD832)*(X$2/$B$2)</f>
        <v>0</v>
      </c>
      <c r="Y832" s="2" t="n">
        <f aca="false">(tcofTTGPERCEO!W830/$AD832)*(Y$2/$B$2)</f>
        <v>0.00120875203770392</v>
      </c>
      <c r="Z832" s="2" t="n">
        <f aca="false">(tcofTTGPERCEO!X830/$AD832)*(Z$2/$B$2)</f>
        <v>0.000739414696029341</v>
      </c>
      <c r="AA832" s="2" t="n">
        <f aca="false">(tcofTTGPERCEO!Y830/$AD832)*(AA$2/$B$2)</f>
        <v>4.97056094851371E-005</v>
      </c>
      <c r="AD832" s="2" t="n">
        <f aca="false">SUM(tcofTTGPERCEO!H830:AA830)</f>
        <v>1058</v>
      </c>
    </row>
    <row r="833" customFormat="false" ht="12.8" hidden="false" customHeight="false" outlineLevel="0" collapsed="false">
      <c r="A833" s="2" t="str">
        <f aca="false">tcofTTGPERCEO!A831</f>
        <v>../tcof/adu-metaok/moufle_bre_15.tei_corpo2_tto.cha </v>
      </c>
      <c r="B833" s="2" t="str">
        <f aca="false">tcofTTGPERCEO!B831</f>
        <v> ADULTES </v>
      </c>
      <c r="C833" s="2" t="str">
        <f aca="false">tcofTTGPERCEO!C831</f>
        <v> ADU </v>
      </c>
      <c r="D833" s="2" t="n">
        <f aca="false">tcofTTGPERCEO!D831</f>
        <v>0</v>
      </c>
      <c r="E833" s="2" t="n">
        <f aca="false">tcofTTGPERCEO!E831</f>
        <v>4198</v>
      </c>
      <c r="F833" s="2" t="str">
        <f aca="false">tcofTTGPERCEO!F831</f>
        <v>20;</v>
      </c>
      <c r="G833" s="2" t="str">
        <f aca="false">LEFT(F833,FIND(";",F833)-1)</f>
        <v>20</v>
      </c>
      <c r="H833" s="2" t="n">
        <f aca="false">SUM(J833:AA833)</f>
        <v>0.319931911117969</v>
      </c>
      <c r="I833" s="2" t="n">
        <f aca="false">SUM(J833,K833,M833,N833,O833,P833,Q833,R833,T833,U833)</f>
        <v>0.312600059794769</v>
      </c>
      <c r="J833" s="2" t="n">
        <f aca="false">(tcofTTGPERCEO!H831/$AD833)*(J$2/$B$2)</f>
        <v>0</v>
      </c>
      <c r="K833" s="2" t="n">
        <f aca="false">(tcofTTGPERCEO!I831/$AD833)*(K$2/$B$2)</f>
        <v>0</v>
      </c>
      <c r="L833" s="2" t="n">
        <f aca="false">(tcofTTGPERCEO!J831/$AD833)*(L$2/$B$2)</f>
        <v>0</v>
      </c>
      <c r="M833" s="2" t="n">
        <f aca="false">(tcofTTGPERCEO!K831/$AD833)*(M$2/$B$2)</f>
        <v>0.00447448113571484</v>
      </c>
      <c r="N833" s="2" t="n">
        <f aca="false">(tcofTTGPERCEO!L831/$AD833)*(N$2/$B$2)</f>
        <v>0</v>
      </c>
      <c r="O833" s="2" t="n">
        <f aca="false">(tcofTTGPERCEO!M831/$AD833)*(O$2/$B$2)</f>
        <v>0.30036576074377</v>
      </c>
      <c r="P833" s="2" t="n">
        <f aca="false">(tcofTTGPERCEO!N831/$AD833)*(P$2/$B$2)</f>
        <v>0</v>
      </c>
      <c r="Q833" s="2" t="n">
        <f aca="false">(tcofTTGPERCEO!O831/$AD833)*(Q$2/$B$2)</f>
        <v>0.00481830105701721</v>
      </c>
      <c r="R833" s="2" t="n">
        <f aca="false">(tcofTTGPERCEO!P831/$AD833)*(R$2/$B$2)</f>
        <v>0</v>
      </c>
      <c r="S833" s="2" t="n">
        <f aca="false">(tcofTTGPERCEO!Q831/$AD833)*(S$2/$B$2)</f>
        <v>0.00162265643083095</v>
      </c>
      <c r="T833" s="2" t="n">
        <f aca="false">(tcofTTGPERCEO!R831/$AD833)*(T$2/$B$2)</f>
        <v>0.00294151685826711</v>
      </c>
      <c r="U833" s="2" t="n">
        <f aca="false">(tcofTTGPERCEO!S831/$AD833)*(U$2/$B$2)</f>
        <v>0</v>
      </c>
      <c r="V833" s="2" t="n">
        <f aca="false">(tcofTTGPERCEO!T831/$AD833)*(V$2/$B$2)</f>
        <v>0</v>
      </c>
      <c r="W833" s="2" t="n">
        <f aca="false">(tcofTTGPERCEO!U831/$AD833)*(W$2/$B$2)</f>
        <v>0</v>
      </c>
      <c r="X833" s="2" t="n">
        <f aca="false">(tcofTTGPERCEO!V831/$AD833)*(X$2/$B$2)</f>
        <v>0</v>
      </c>
      <c r="Y833" s="2" t="n">
        <f aca="false">(tcofTTGPERCEO!W831/$AD833)*(Y$2/$B$2)</f>
        <v>0.00570919489236942</v>
      </c>
      <c r="Z833" s="2" t="n">
        <f aca="false">(tcofTTGPERCEO!X831/$AD833)*(Z$2/$B$2)</f>
        <v>0</v>
      </c>
      <c r="AA833" s="2" t="n">
        <f aca="false">(tcofTTGPERCEO!Y831/$AD833)*(AA$2/$B$2)</f>
        <v>0</v>
      </c>
      <c r="AD833" s="2" t="n">
        <f aca="false">SUM(tcofTTGPERCEO!H831:AA831)</f>
        <v>32</v>
      </c>
    </row>
    <row r="834" customFormat="false" ht="12.8" hidden="false" customHeight="false" outlineLevel="0" collapsed="false">
      <c r="A834" s="2" t="str">
        <f aca="false">tcofTTGPERCEO!A832</f>
        <v>../tcof/adu-metaok/moz_car_sd.tei_corpo2_tto.cha </v>
      </c>
      <c r="B834" s="2" t="str">
        <f aca="false">tcofTTGPERCEO!B832</f>
        <v> ADULTES </v>
      </c>
      <c r="C834" s="2" t="str">
        <f aca="false">tcofTTGPERCEO!C832</f>
        <v> ADU </v>
      </c>
      <c r="D834" s="2" t="n">
        <f aca="false">tcofTTGPERCEO!D832</f>
        <v>24</v>
      </c>
      <c r="E834" s="2" t="n">
        <f aca="false">tcofTTGPERCEO!E832</f>
        <v>2159</v>
      </c>
      <c r="F834" s="2" t="str">
        <f aca="false">tcofTTGPERCEO!F832</f>
        <v>19;</v>
      </c>
      <c r="G834" s="2" t="str">
        <f aca="false">LEFT(F834,FIND(";",F834)-1)</f>
        <v>19</v>
      </c>
      <c r="H834" s="2" t="n">
        <f aca="false">SUM(J834:AA834)</f>
        <v>0.356892539968082</v>
      </c>
      <c r="I834" s="2" t="n">
        <f aca="false">SUM(J834,K834,M834,N834,O834,P834,Q834,R834,T834,U834)</f>
        <v>0.356546562765219</v>
      </c>
      <c r="J834" s="2" t="n">
        <f aca="false">(tcofTTGPERCEO!H832/$AD834)*(J$2/$B$2)</f>
        <v>0</v>
      </c>
      <c r="K834" s="2" t="n">
        <f aca="false">(tcofTTGPERCEO!I832/$AD834)*(K$2/$B$2)</f>
        <v>0</v>
      </c>
      <c r="L834" s="2" t="n">
        <f aca="false">(tcofTTGPERCEO!J832/$AD834)*(L$2/$B$2)</f>
        <v>0</v>
      </c>
      <c r="M834" s="2" t="n">
        <f aca="false">(tcofTTGPERCEO!K832/$AD834)*(M$2/$B$2)</f>
        <v>0</v>
      </c>
      <c r="N834" s="2" t="n">
        <f aca="false">(tcofTTGPERCEO!L832/$AD834)*(N$2/$B$2)</f>
        <v>0</v>
      </c>
      <c r="O834" s="2" t="n">
        <f aca="false">(tcofTTGPERCEO!M832/$AD834)*(O$2/$B$2)</f>
        <v>0.346127857255978</v>
      </c>
      <c r="P834" s="2" t="n">
        <f aca="false">(tcofTTGPERCEO!N832/$AD834)*(P$2/$B$2)</f>
        <v>0</v>
      </c>
      <c r="Q834" s="2" t="n">
        <f aca="false">(tcofTTGPERCEO!O832/$AD834)*(Q$2/$B$2)</f>
        <v>0</v>
      </c>
      <c r="R834" s="2" t="n">
        <f aca="false">(tcofTTGPERCEO!P832/$AD834)*(R$2/$B$2)</f>
        <v>0.000510438197182641</v>
      </c>
      <c r="S834" s="2" t="n">
        <f aca="false">(tcofTTGPERCEO!Q832/$AD834)*(S$2/$B$2)</f>
        <v>0</v>
      </c>
      <c r="T834" s="2" t="n">
        <f aca="false">(tcofTTGPERCEO!R832/$AD834)*(T$2/$B$2)</f>
        <v>0.00990826731205763</v>
      </c>
      <c r="U834" s="2" t="n">
        <f aca="false">(tcofTTGPERCEO!S832/$AD834)*(U$2/$B$2)</f>
        <v>0</v>
      </c>
      <c r="V834" s="2" t="n">
        <f aca="false">(tcofTTGPERCEO!T832/$AD834)*(V$2/$B$2)</f>
        <v>0</v>
      </c>
      <c r="W834" s="2" t="n">
        <f aca="false">(tcofTTGPERCEO!U832/$AD834)*(W$2/$B$2)</f>
        <v>0</v>
      </c>
      <c r="X834" s="2" t="n">
        <f aca="false">(tcofTTGPERCEO!V832/$AD834)*(X$2/$B$2)</f>
        <v>0</v>
      </c>
      <c r="Y834" s="2" t="n">
        <f aca="false">(tcofTTGPERCEO!W832/$AD834)*(Y$2/$B$2)</f>
        <v>0</v>
      </c>
      <c r="Z834" s="2" t="n">
        <f aca="false">(tcofTTGPERCEO!X832/$AD834)*(Z$2/$B$2)</f>
        <v>0</v>
      </c>
      <c r="AA834" s="2" t="n">
        <f aca="false">(tcofTTGPERCEO!Y832/$AD834)*(AA$2/$B$2)</f>
        <v>0.000345977202863652</v>
      </c>
      <c r="AD834" s="2" t="n">
        <f aca="false">SUM(tcofTTGPERCEO!H832:AA832)</f>
        <v>19</v>
      </c>
    </row>
    <row r="835" customFormat="false" ht="12.8" hidden="false" customHeight="false" outlineLevel="0" collapsed="false">
      <c r="A835" s="2" t="str">
        <f aca="false">tcofTTGPERCEO!A833</f>
        <v>../tcof/adu-metaok/msf_blan_06.tei_corpo2_tto.cha </v>
      </c>
      <c r="B835" s="2" t="str">
        <f aca="false">tcofTTGPERCEO!B833</f>
        <v> ADULTES </v>
      </c>
      <c r="C835" s="2" t="str">
        <f aca="false">tcofTTGPERCEO!C833</f>
        <v> ADU </v>
      </c>
      <c r="D835" s="2" t="n">
        <f aca="false">tcofTTGPERCEO!D833</f>
        <v>25</v>
      </c>
      <c r="E835" s="2" t="n">
        <f aca="false">tcofTTGPERCEO!E833</f>
        <v>2063</v>
      </c>
      <c r="F835" s="2" t="str">
        <f aca="false">tcofTTGPERCEO!F833</f>
        <v>23;</v>
      </c>
      <c r="G835" s="2" t="str">
        <f aca="false">LEFT(F835,FIND(";",F835)-1)</f>
        <v>23</v>
      </c>
      <c r="H835" s="2" t="n">
        <f aca="false">SUM(J835:AA835)</f>
        <v>0.225354267932001</v>
      </c>
      <c r="I835" s="2" t="n">
        <f aca="false">SUM(J835,K835,M835,N835,O835,P835,Q835,R835,T835,U835)</f>
        <v>0.219571535118175</v>
      </c>
      <c r="J835" s="2" t="n">
        <f aca="false">(tcofTTGPERCEO!H833/$AD835)*(J$2/$B$2)</f>
        <v>0</v>
      </c>
      <c r="K835" s="2" t="n">
        <f aca="false">(tcofTTGPERCEO!I833/$AD835)*(K$2/$B$2)</f>
        <v>0</v>
      </c>
      <c r="L835" s="2" t="n">
        <f aca="false">(tcofTTGPERCEO!J833/$AD835)*(L$2/$B$2)</f>
        <v>0</v>
      </c>
      <c r="M835" s="2" t="n">
        <f aca="false">(tcofTTGPERCEO!K833/$AD835)*(M$2/$B$2)</f>
        <v>0.00894896227142967</v>
      </c>
      <c r="N835" s="2" t="n">
        <f aca="false">(tcofTTGPERCEO!L833/$AD835)*(N$2/$B$2)</f>
        <v>0.013428747781807</v>
      </c>
      <c r="O835" s="2" t="n">
        <f aca="false">(tcofTTGPERCEO!M833/$AD835)*(O$2/$B$2)</f>
        <v>0.189704690996065</v>
      </c>
      <c r="P835" s="2" t="n">
        <f aca="false">(tcofTTGPERCEO!N833/$AD835)*(P$2/$B$2)</f>
        <v>0</v>
      </c>
      <c r="Q835" s="2" t="n">
        <f aca="false">(tcofTTGPERCEO!O833/$AD835)*(Q$2/$B$2)</f>
        <v>0.00160610035233907</v>
      </c>
      <c r="R835" s="2" t="n">
        <f aca="false">(tcofTTGPERCEO!P833/$AD835)*(R$2/$B$2)</f>
        <v>0</v>
      </c>
      <c r="S835" s="2" t="n">
        <f aca="false">(tcofTTGPERCEO!Q833/$AD835)*(S$2/$B$2)</f>
        <v>0.00324531286166191</v>
      </c>
      <c r="T835" s="2" t="n">
        <f aca="false">(tcofTTGPERCEO!R833/$AD835)*(T$2/$B$2)</f>
        <v>0.00588303371653422</v>
      </c>
      <c r="U835" s="2" t="n">
        <f aca="false">(tcofTTGPERCEO!S833/$AD835)*(U$2/$B$2)</f>
        <v>0</v>
      </c>
      <c r="V835" s="2" t="n">
        <f aca="false">(tcofTTGPERCEO!T833/$AD835)*(V$2/$B$2)</f>
        <v>0</v>
      </c>
      <c r="W835" s="2" t="n">
        <f aca="false">(tcofTTGPERCEO!U833/$AD835)*(W$2/$B$2)</f>
        <v>0</v>
      </c>
      <c r="X835" s="2" t="n">
        <f aca="false">(tcofTTGPERCEO!V833/$AD835)*(X$2/$B$2)</f>
        <v>0</v>
      </c>
      <c r="Y835" s="2" t="n">
        <f aca="false">(tcofTTGPERCEO!W833/$AD835)*(Y$2/$B$2)</f>
        <v>0.00253741995216418</v>
      </c>
      <c r="Z835" s="2" t="n">
        <f aca="false">(tcofTTGPERCEO!X833/$AD835)*(Z$2/$B$2)</f>
        <v>0</v>
      </c>
      <c r="AA835" s="2" t="n">
        <f aca="false">(tcofTTGPERCEO!Y833/$AD835)*(AA$2/$B$2)</f>
        <v>0</v>
      </c>
      <c r="AD835" s="2" t="n">
        <f aca="false">SUM(tcofTTGPERCEO!H833:AA833)</f>
        <v>24</v>
      </c>
    </row>
    <row r="836" customFormat="false" ht="12.8" hidden="false" customHeight="false" outlineLevel="0" collapsed="false">
      <c r="A836" s="2" t="str">
        <f aca="false">tcofTTGPERCEO!A834</f>
        <v>../tcof/adu-metaok/nat_hou_07.tei_corpo2_tto.cha </v>
      </c>
      <c r="B836" s="2" t="str">
        <f aca="false">tcofTTGPERCEO!B834</f>
        <v> ADULTES </v>
      </c>
      <c r="C836" s="2" t="str">
        <f aca="false">tcofTTGPERCEO!C834</f>
        <v> ADU </v>
      </c>
      <c r="D836" s="2" t="n">
        <f aca="false">tcofTTGPERCEO!D834</f>
        <v>0</v>
      </c>
      <c r="E836" s="2" t="n">
        <f aca="false">tcofTTGPERCEO!E834</f>
        <v>2198</v>
      </c>
      <c r="F836" s="2" t="str">
        <f aca="false">tcofTTGPERCEO!F834</f>
        <v>22;</v>
      </c>
      <c r="G836" s="2" t="str">
        <f aca="false">LEFT(F836,FIND(";",F836)-1)</f>
        <v>22</v>
      </c>
      <c r="H836" s="2" t="n">
        <f aca="false">SUM(J836:AA836)</f>
        <v>0.239779040721317</v>
      </c>
      <c r="I836" s="2" t="n">
        <f aca="false">SUM(J836,K836,M836,N836,O836,P836,Q836,R836,T836,U836)</f>
        <v>0.232848050149036</v>
      </c>
      <c r="J836" s="2" t="n">
        <f aca="false">(tcofTTGPERCEO!H834/$AD836)*(J$2/$B$2)</f>
        <v>0.000449973774534613</v>
      </c>
      <c r="K836" s="2" t="n">
        <f aca="false">(tcofTTGPERCEO!I834/$AD836)*(K$2/$B$2)</f>
        <v>0.00134209969357614</v>
      </c>
      <c r="L836" s="2" t="n">
        <f aca="false">(tcofTTGPERCEO!J834/$AD836)*(L$2/$B$2)</f>
        <v>0</v>
      </c>
      <c r="M836" s="2" t="n">
        <f aca="false">(tcofTTGPERCEO!K834/$AD836)*(M$2/$B$2)</f>
        <v>0.00262721828152064</v>
      </c>
      <c r="N836" s="2" t="n">
        <f aca="false">(tcofTTGPERCEO!L834/$AD836)*(N$2/$B$2)</f>
        <v>0.00517437987922837</v>
      </c>
      <c r="O836" s="2" t="n">
        <f aca="false">(tcofTTGPERCEO!M834/$AD836)*(O$2/$B$2)</f>
        <v>0.215810841133138</v>
      </c>
      <c r="P836" s="2" t="n">
        <f aca="false">(tcofTTGPERCEO!N834/$AD836)*(P$2/$B$2)</f>
        <v>0.000420669205924053</v>
      </c>
      <c r="Q836" s="2" t="n">
        <f aca="false">(tcofTTGPERCEO!O834/$AD836)*(Q$2/$B$2)</f>
        <v>0.00159136548672128</v>
      </c>
      <c r="R836" s="2" t="n">
        <f aca="false">(tcofTTGPERCEO!P834/$AD836)*(R$2/$B$2)</f>
        <v>8.89754655639466E-005</v>
      </c>
      <c r="S836" s="2" t="n">
        <f aca="false">(tcofTTGPERCEO!Q834/$AD836)*(S$2/$B$2)</f>
        <v>0.00309644529920035</v>
      </c>
      <c r="T836" s="2" t="n">
        <f aca="false">(tcofTTGPERCEO!R834/$AD836)*(T$2/$B$2)</f>
        <v>0.00172712916448711</v>
      </c>
      <c r="U836" s="2" t="n">
        <f aca="false">(tcofTTGPERCEO!S834/$AD836)*(U$2/$B$2)</f>
        <v>0.00361539806434122</v>
      </c>
      <c r="V836" s="2" t="n">
        <f aca="false">(tcofTTGPERCEO!T834/$AD836)*(V$2/$B$2)</f>
        <v>8.82322337513599E-005</v>
      </c>
      <c r="W836" s="2" t="n">
        <f aca="false">(tcofTTGPERCEO!U834/$AD836)*(W$2/$B$2)</f>
        <v>0</v>
      </c>
      <c r="X836" s="2" t="n">
        <f aca="false">(tcofTTGPERCEO!V834/$AD836)*(X$2/$B$2)</f>
        <v>0</v>
      </c>
      <c r="Y836" s="2" t="n">
        <f aca="false">(tcofTTGPERCEO!W834/$AD836)*(Y$2/$B$2)</f>
        <v>0.00335218782671232</v>
      </c>
      <c r="Z836" s="2" t="n">
        <f aca="false">(tcofTTGPERCEO!X834/$AD836)*(Z$2/$B$2)</f>
        <v>0.00033381725982464</v>
      </c>
      <c r="AA836" s="2" t="n">
        <f aca="false">(tcofTTGPERCEO!Y834/$AD836)*(AA$2/$B$2)</f>
        <v>6.03079527927466E-005</v>
      </c>
      <c r="AD836" s="2" t="n">
        <f aca="false">SUM(tcofTTGPERCEO!H834:AA834)</f>
        <v>218</v>
      </c>
    </row>
    <row r="837" customFormat="false" ht="12.8" hidden="false" customHeight="false" outlineLevel="0" collapsed="false">
      <c r="A837" s="2" t="str">
        <f aca="false">tcofTTGPERCEO!A835</f>
        <v>../tcof/adu-metaok/nesrine1_sed.tei_corpo2_tto.cha </v>
      </c>
      <c r="B837" s="2" t="str">
        <f aca="false">tcofTTGPERCEO!B835</f>
        <v> ADULTES </v>
      </c>
      <c r="C837" s="2" t="str">
        <f aca="false">tcofTTGPERCEO!C835</f>
        <v> ADU </v>
      </c>
      <c r="D837" s="2" t="n">
        <f aca="false">tcofTTGPERCEO!D835</f>
        <v>58</v>
      </c>
      <c r="E837" s="2" t="n">
        <f aca="false">tcofTTGPERCEO!E835</f>
        <v>924</v>
      </c>
      <c r="F837" s="2" t="str">
        <f aca="false">tcofTTGPERCEO!F835</f>
        <v>40;02.12</v>
      </c>
      <c r="G837" s="2" t="str">
        <f aca="false">LEFT(F837,FIND(";",F837)-1)</f>
        <v>40</v>
      </c>
      <c r="H837" s="2" t="n">
        <f aca="false">SUM(J837:AA837)</f>
        <v>0.258564419035144</v>
      </c>
      <c r="I837" s="2" t="n">
        <f aca="false">SUM(J837,K837,M837,N837,O837,P837,Q837,R837,T837,U837)</f>
        <v>0.255044110605451</v>
      </c>
      <c r="J837" s="2" t="n">
        <f aca="false">(tcofTTGPERCEO!H835/$AD837)*(J$2/$B$2)</f>
        <v>0.000748811319454547</v>
      </c>
      <c r="K837" s="2" t="n">
        <f aca="false">(tcofTTGPERCEO!I835/$AD837)*(K$2/$B$2)</f>
        <v>0.00171801370052612</v>
      </c>
      <c r="L837" s="2" t="n">
        <f aca="false">(tcofTTGPERCEO!J835/$AD837)*(L$2/$B$2)</f>
        <v>0</v>
      </c>
      <c r="M837" s="2" t="n">
        <f aca="false">(tcofTTGPERCEO!K835/$AD837)*(M$2/$B$2)</f>
        <v>0.00491851361483158</v>
      </c>
      <c r="N837" s="2" t="n">
        <f aca="false">(tcofTTGPERCEO!L835/$AD837)*(N$2/$B$2)</f>
        <v>0.00492045720249415</v>
      </c>
      <c r="O837" s="2" t="n">
        <f aca="false">(tcofTTGPERCEO!M835/$AD837)*(O$2/$B$2)</f>
        <v>0.235562059048549</v>
      </c>
      <c r="P837" s="2" t="n">
        <f aca="false">(tcofTTGPERCEO!N835/$AD837)*(P$2/$B$2)</f>
        <v>0.000933393250803497</v>
      </c>
      <c r="Q837" s="2" t="n">
        <f aca="false">(tcofTTGPERCEO!O835/$AD837)*(Q$2/$B$2)</f>
        <v>0.00323672132074438</v>
      </c>
      <c r="R837" s="2" t="n">
        <f aca="false">(tcofTTGPERCEO!P835/$AD837)*(R$2/$B$2)</f>
        <v>0.000148066041930842</v>
      </c>
      <c r="S837" s="2" t="n">
        <f aca="false">(tcofTTGPERCEO!Q835/$AD837)*(S$2/$B$2)</f>
        <v>0.000198187044986987</v>
      </c>
      <c r="T837" s="2" t="n">
        <f aca="false">(tcofTTGPERCEO!R835/$AD837)*(T$2/$B$2)</f>
        <v>0.00179634617298755</v>
      </c>
      <c r="U837" s="2" t="n">
        <f aca="false">(tcofTTGPERCEO!S835/$AD837)*(U$2/$B$2)</f>
        <v>0.00106172893312939</v>
      </c>
      <c r="V837" s="2" t="n">
        <f aca="false">(tcofTTGPERCEO!T835/$AD837)*(V$2/$B$2)</f>
        <v>0.000293658426836587</v>
      </c>
      <c r="W837" s="2" t="n">
        <f aca="false">(tcofTTGPERCEO!U835/$AD837)*(W$2/$B$2)</f>
        <v>0</v>
      </c>
      <c r="X837" s="2" t="n">
        <f aca="false">(tcofTTGPERCEO!V835/$AD837)*(X$2/$B$2)</f>
        <v>0</v>
      </c>
      <c r="Y837" s="2" t="n">
        <f aca="false">(tcofTTGPERCEO!W835/$AD837)*(Y$2/$B$2)</f>
        <v>0.00278922498558506</v>
      </c>
      <c r="Z837" s="2" t="n">
        <f aca="false">(tcofTTGPERCEO!X835/$AD837)*(Z$2/$B$2)</f>
        <v>0.00013887817298048</v>
      </c>
      <c r="AA837" s="2" t="n">
        <f aca="false">(tcofTTGPERCEO!Y835/$AD837)*(AA$2/$B$2)</f>
        <v>0.00010035979930396</v>
      </c>
      <c r="AD837" s="2" t="n">
        <f aca="false">SUM(tcofTTGPERCEO!H835:AA835)</f>
        <v>131</v>
      </c>
    </row>
    <row r="838" customFormat="false" ht="12.8" hidden="false" customHeight="false" outlineLevel="0" collapsed="false">
      <c r="A838" s="2" t="str">
        <f aca="false">tcofTTGPERCEO!A836</f>
        <v>../tcof/adu-metaok/nonno_crz_14.tei_corpo2_tto.cha </v>
      </c>
      <c r="B838" s="2" t="str">
        <f aca="false">tcofTTGPERCEO!B836</f>
        <v> ADULTES </v>
      </c>
      <c r="C838" s="2" t="str">
        <f aca="false">tcofTTGPERCEO!C836</f>
        <v> ADU </v>
      </c>
      <c r="D838" s="2" t="n">
        <f aca="false">tcofTTGPERCEO!D836</f>
        <v>2</v>
      </c>
      <c r="E838" s="2" t="n">
        <f aca="false">tcofTTGPERCEO!E836</f>
        <v>2348</v>
      </c>
      <c r="F838" s="2" t="str">
        <f aca="false">tcofTTGPERCEO!F836</f>
        <v>21;</v>
      </c>
      <c r="G838" s="2" t="str">
        <f aca="false">LEFT(F838,FIND(";",F838)-1)</f>
        <v>21</v>
      </c>
      <c r="H838" s="2" t="n">
        <f aca="false">SUM(J838:AA838)</f>
        <v>0.212641128513746</v>
      </c>
      <c r="I838" s="2" t="n">
        <f aca="false">SUM(J838,K838,M838,N838,O838,P838,Q838,R838,T838,U838)</f>
        <v>0.211601471079906</v>
      </c>
      <c r="J838" s="2" t="n">
        <f aca="false">(tcofTTGPERCEO!H836/$AD838)*(J$2/$B$2)</f>
        <v>0</v>
      </c>
      <c r="K838" s="2" t="n">
        <f aca="false">(tcofTTGPERCEO!I836/$AD838)*(K$2/$B$2)</f>
        <v>0</v>
      </c>
      <c r="L838" s="2" t="n">
        <f aca="false">(tcofTTGPERCEO!J836/$AD838)*(L$2/$B$2)</f>
        <v>0</v>
      </c>
      <c r="M838" s="2" t="n">
        <f aca="false">(tcofTTGPERCEO!K836/$AD838)*(M$2/$B$2)</f>
        <v>0.0238638993904791</v>
      </c>
      <c r="N838" s="2" t="n">
        <f aca="false">(tcofTTGPERCEO!L836/$AD838)*(N$2/$B$2)</f>
        <v>0.0156668724121081</v>
      </c>
      <c r="O838" s="2" t="n">
        <f aca="false">(tcofTTGPERCEO!M836/$AD838)*(O$2/$B$2)</f>
        <v>0.168626391996502</v>
      </c>
      <c r="P838" s="2" t="n">
        <f aca="false">(tcofTTGPERCEO!N836/$AD838)*(P$2/$B$2)</f>
        <v>0.000849128582328181</v>
      </c>
      <c r="Q838" s="2" t="n">
        <f aca="false">(tcofTTGPERCEO!O836/$AD838)*(Q$2/$B$2)</f>
        <v>0</v>
      </c>
      <c r="R838" s="2" t="n">
        <f aca="false">(tcofTTGPERCEO!P836/$AD838)*(R$2/$B$2)</f>
        <v>0</v>
      </c>
      <c r="S838" s="2" t="n">
        <f aca="false">(tcofTTGPERCEO!Q836/$AD838)*(S$2/$B$2)</f>
        <v>0</v>
      </c>
      <c r="T838" s="2" t="n">
        <f aca="false">(tcofTTGPERCEO!R836/$AD838)*(T$2/$B$2)</f>
        <v>0.00130734082589649</v>
      </c>
      <c r="U838" s="2" t="n">
        <f aca="false">(tcofTTGPERCEO!S836/$AD838)*(U$2/$B$2)</f>
        <v>0.00128783787259214</v>
      </c>
      <c r="V838" s="2" t="n">
        <f aca="false">(tcofTTGPERCEO!T836/$AD838)*(V$2/$B$2)</f>
        <v>0.000534295193272124</v>
      </c>
      <c r="W838" s="2" t="n">
        <f aca="false">(tcofTTGPERCEO!U836/$AD838)*(W$2/$B$2)</f>
        <v>0</v>
      </c>
      <c r="X838" s="2" t="n">
        <f aca="false">(tcofTTGPERCEO!V836/$AD838)*(X$2/$B$2)</f>
        <v>0</v>
      </c>
      <c r="Y838" s="2" t="n">
        <f aca="false">(tcofTTGPERCEO!W836/$AD838)*(Y$2/$B$2)</f>
        <v>0</v>
      </c>
      <c r="Z838" s="2" t="n">
        <f aca="false">(tcofTTGPERCEO!X836/$AD838)*(Z$2/$B$2)</f>
        <v>0.000505362240567857</v>
      </c>
      <c r="AA838" s="2" t="n">
        <f aca="false">(tcofTTGPERCEO!Y836/$AD838)*(AA$2/$B$2)</f>
        <v>0</v>
      </c>
      <c r="AD838" s="2" t="n">
        <f aca="false">SUM(tcofTTGPERCEO!H836:AA836)</f>
        <v>36</v>
      </c>
    </row>
    <row r="839" customFormat="false" ht="12.8" hidden="false" customHeight="false" outlineLevel="0" collapsed="false">
      <c r="A839" s="2" t="str">
        <f aca="false">tcofTTGPERCEO!A837</f>
        <v>../tcof/adu-metaok/nourriture_des_07.tei_corpo2_tto.cha </v>
      </c>
      <c r="B839" s="2" t="str">
        <f aca="false">tcofTTGPERCEO!B837</f>
        <v> ADULTES </v>
      </c>
      <c r="C839" s="2" t="str">
        <f aca="false">tcofTTGPERCEO!C837</f>
        <v> ADU </v>
      </c>
      <c r="D839" s="2" t="n">
        <f aca="false">tcofTTGPERCEO!D837</f>
        <v>0</v>
      </c>
      <c r="E839" s="2" t="n">
        <f aca="false">tcofTTGPERCEO!E837</f>
        <v>1585</v>
      </c>
      <c r="F839" s="2" t="str">
        <f aca="false">tcofTTGPERCEO!F837</f>
        <v>76;</v>
      </c>
      <c r="G839" s="2" t="str">
        <f aca="false">LEFT(F839,FIND(";",F839)-1)</f>
        <v>76</v>
      </c>
      <c r="H839" s="2" t="n">
        <f aca="false">SUM(J839:AA839)</f>
        <v>0.27217208089079</v>
      </c>
      <c r="I839" s="2" t="n">
        <f aca="false">SUM(J839,K839,M839,N839,O839,P839,Q839,R839,T839,U839)</f>
        <v>0.265176872680234</v>
      </c>
      <c r="J839" s="2" t="n">
        <f aca="false">(tcofTTGPERCEO!H837/$AD839)*(J$2/$B$2)</f>
        <v>0</v>
      </c>
      <c r="K839" s="2" t="n">
        <f aca="false">(tcofTTGPERCEO!I837/$AD839)*(K$2/$B$2)</f>
        <v>0.00023942531358396</v>
      </c>
      <c r="L839" s="2" t="n">
        <f aca="false">(tcofTTGPERCEO!J837/$AD839)*(L$2/$B$2)</f>
        <v>0</v>
      </c>
      <c r="M839" s="2" t="n">
        <f aca="false">(tcofTTGPERCEO!K837/$AD839)*(M$2/$B$2)</f>
        <v>0.0076161381033444</v>
      </c>
      <c r="N839" s="2" t="n">
        <f aca="false">(tcofTTGPERCEO!L837/$AD839)*(N$2/$B$2)</f>
        <v>0.00257146234119708</v>
      </c>
      <c r="O839" s="2" t="n">
        <f aca="false">(tcofTTGPERCEO!M837/$AD839)*(O$2/$B$2)</f>
        <v>0.247557894633163</v>
      </c>
      <c r="P839" s="2" t="n">
        <f aca="false">(tcofTTGPERCEO!N837/$AD839)*(P$2/$B$2)</f>
        <v>0.000650396360932224</v>
      </c>
      <c r="Q839" s="2" t="n">
        <f aca="false">(tcofTTGPERCEO!O837/$AD839)*(Q$2/$B$2)</f>
        <v>0.00205034087532647</v>
      </c>
      <c r="R839" s="2" t="n">
        <f aca="false">(tcofTTGPERCEO!P837/$AD839)*(R$2/$B$2)</f>
        <v>0</v>
      </c>
      <c r="S839" s="2" t="n">
        <f aca="false">(tcofTTGPERCEO!Q837/$AD839)*(S$2/$B$2)</f>
        <v>0.00303816523219413</v>
      </c>
      <c r="T839" s="2" t="n">
        <f aca="false">(tcofTTGPERCEO!R837/$AD839)*(T$2/$B$2)</f>
        <v>0.00350478604389273</v>
      </c>
      <c r="U839" s="2" t="n">
        <f aca="false">(tcofTTGPERCEO!S837/$AD839)*(U$2/$B$2)</f>
        <v>0.000986429008793976</v>
      </c>
      <c r="V839" s="2" t="n">
        <f aca="false">(tcofTTGPERCEO!T837/$AD839)*(V$2/$B$2)</f>
        <v>0</v>
      </c>
      <c r="W839" s="2" t="n">
        <f aca="false">(tcofTTGPERCEO!U837/$AD839)*(W$2/$B$2)</f>
        <v>0</v>
      </c>
      <c r="X839" s="2" t="n">
        <f aca="false">(tcofTTGPERCEO!V837/$AD839)*(X$2/$B$2)</f>
        <v>0</v>
      </c>
      <c r="Y839" s="2" t="n">
        <f aca="false">(tcofTTGPERCEO!W837/$AD839)*(Y$2/$B$2)</f>
        <v>0.0038871114160813</v>
      </c>
      <c r="Z839" s="2" t="n">
        <f aca="false">(tcofTTGPERCEO!X837/$AD839)*(Z$2/$B$2)</f>
        <v>0</v>
      </c>
      <c r="AA839" s="2" t="n">
        <f aca="false">(tcofTTGPERCEO!Y837/$AD839)*(AA$2/$B$2)</f>
        <v>6.99315622809509E-005</v>
      </c>
      <c r="AD839" s="2" t="n">
        <f aca="false">SUM(tcofTTGPERCEO!H837:AA837)</f>
        <v>94</v>
      </c>
    </row>
    <row r="840" customFormat="false" ht="12.8" hidden="false" customHeight="false" outlineLevel="0" collapsed="false">
      <c r="A840" s="2" t="str">
        <f aca="false">tcofTTGPERCEO!A838</f>
        <v>../tcof/adu-metaok/orthophonie2_san_10.tei_corpo2_tto.cha </v>
      </c>
      <c r="B840" s="2" t="str">
        <f aca="false">tcofTTGPERCEO!B838</f>
        <v> ADULTES </v>
      </c>
      <c r="C840" s="2" t="str">
        <f aca="false">tcofTTGPERCEO!C838</f>
        <v> ADU </v>
      </c>
      <c r="D840" s="2" t="n">
        <f aca="false">tcofTTGPERCEO!D838</f>
        <v>0</v>
      </c>
      <c r="E840" s="2" t="n">
        <f aca="false">tcofTTGPERCEO!E838</f>
        <v>245</v>
      </c>
      <c r="F840" s="2" t="str">
        <f aca="false">tcofTTGPERCEO!F838</f>
        <v>41;</v>
      </c>
      <c r="G840" s="2" t="str">
        <f aca="false">LEFT(F840,FIND(";",F840)-1)</f>
        <v>41</v>
      </c>
      <c r="H840" s="2" t="n">
        <f aca="false">SUM(J840:AA840)</f>
        <v>0.210311305268591</v>
      </c>
      <c r="I840" s="2" t="n">
        <f aca="false">SUM(J840,K840,M840,N840,O840,P840,Q840,R840,T840,U840)</f>
        <v>0.19913427284506</v>
      </c>
      <c r="J840" s="2" t="n">
        <f aca="false">(tcofTTGPERCEO!H838/$AD840)*(J$2/$B$2)</f>
        <v>0</v>
      </c>
      <c r="K840" s="2" t="n">
        <f aca="false">(tcofTTGPERCEO!I838/$AD840)*(K$2/$B$2)</f>
        <v>0</v>
      </c>
      <c r="L840" s="2" t="n">
        <f aca="false">(tcofTTGPERCEO!J838/$AD840)*(L$2/$B$2)</f>
        <v>0</v>
      </c>
      <c r="M840" s="2" t="n">
        <f aca="false">(tcofTTGPERCEO!K838/$AD840)*(M$2/$B$2)</f>
        <v>0.00740603774187283</v>
      </c>
      <c r="N840" s="2" t="n">
        <f aca="false">(tcofTTGPERCEO!L838/$AD840)*(N$2/$B$2)</f>
        <v>0.0111134464401161</v>
      </c>
      <c r="O840" s="2" t="n">
        <f aca="false">(tcofTTGPERCEO!M838/$AD840)*(O$2/$B$2)</f>
        <v>0.174441095168795</v>
      </c>
      <c r="P840" s="2" t="n">
        <f aca="false">(tcofTTGPERCEO!N838/$AD840)*(P$2/$B$2)</f>
        <v>0</v>
      </c>
      <c r="Q840" s="2" t="n">
        <f aca="false">(tcofTTGPERCEO!O838/$AD840)*(Q$2/$B$2)</f>
        <v>0.00132918649848751</v>
      </c>
      <c r="R840" s="2" t="n">
        <f aca="false">(tcofTTGPERCEO!P838/$AD840)*(R$2/$B$2)</f>
        <v>0</v>
      </c>
      <c r="S840" s="2" t="n">
        <f aca="false">(tcofTTGPERCEO!Q838/$AD840)*(S$2/$B$2)</f>
        <v>0.000895258720458457</v>
      </c>
      <c r="T840" s="2" t="n">
        <f aca="false">(tcofTTGPERCEO!R838/$AD840)*(T$2/$B$2)</f>
        <v>0.00324581170567405</v>
      </c>
      <c r="U840" s="2" t="n">
        <f aca="false">(tcofTTGPERCEO!S838/$AD840)*(U$2/$B$2)</f>
        <v>0.00159869529011437</v>
      </c>
      <c r="V840" s="2" t="n">
        <f aca="false">(tcofTTGPERCEO!T838/$AD840)*(V$2/$B$2)</f>
        <v>0</v>
      </c>
      <c r="W840" s="2" t="n">
        <f aca="false">(tcofTTGPERCEO!U838/$AD840)*(W$2/$B$2)</f>
        <v>0</v>
      </c>
      <c r="X840" s="2" t="n">
        <f aca="false">(tcofTTGPERCEO!V838/$AD840)*(X$2/$B$2)</f>
        <v>0</v>
      </c>
      <c r="Y840" s="2" t="n">
        <f aca="false">(tcofTTGPERCEO!W838/$AD840)*(Y$2/$B$2)</f>
        <v>0.00839973501406075</v>
      </c>
      <c r="Z840" s="2" t="n">
        <f aca="false">(tcofTTGPERCEO!X838/$AD840)*(Z$2/$B$2)</f>
        <v>0.00188203868901133</v>
      </c>
      <c r="AA840" s="2" t="n">
        <f aca="false">(tcofTTGPERCEO!Y838/$AD840)*(AA$2/$B$2)</f>
        <v>0</v>
      </c>
      <c r="AD840" s="2" t="n">
        <f aca="false">SUM(tcofTTGPERCEO!H838:AA838)</f>
        <v>29</v>
      </c>
    </row>
    <row r="841" customFormat="false" ht="12.8" hidden="false" customHeight="false" outlineLevel="0" collapsed="false">
      <c r="A841" s="2" t="str">
        <f aca="false">tcofTTGPERCEO!A839</f>
        <v>../tcof/adu-metaok/orthophonie_san_10.tei_corpo2_tto.cha </v>
      </c>
      <c r="B841" s="2" t="str">
        <f aca="false">tcofTTGPERCEO!B839</f>
        <v> ADULTES </v>
      </c>
      <c r="C841" s="2" t="str">
        <f aca="false">tcofTTGPERCEO!C839</f>
        <v> ADU </v>
      </c>
      <c r="D841" s="2" t="n">
        <f aca="false">tcofTTGPERCEO!D839</f>
        <v>0</v>
      </c>
      <c r="E841" s="2" t="n">
        <f aca="false">tcofTTGPERCEO!E839</f>
        <v>594</v>
      </c>
      <c r="F841" s="2" t="str">
        <f aca="false">tcofTTGPERCEO!F839</f>
        <v>41;</v>
      </c>
      <c r="G841" s="2" t="str">
        <f aca="false">LEFT(F841,FIND(";",F841)-1)</f>
        <v>41</v>
      </c>
      <c r="H841" s="2" t="n">
        <f aca="false">SUM(J841:AA841)</f>
        <v>0.292768208471568</v>
      </c>
      <c r="I841" s="2" t="n">
        <f aca="false">SUM(J841,K841,M841,N841,O841,P841,Q841,R841,T841,U841)</f>
        <v>0.281451084021295</v>
      </c>
      <c r="J841" s="2" t="n">
        <f aca="false">(tcofTTGPERCEO!H839/$AD841)*(J$2/$B$2)</f>
        <v>0.000766361584754263</v>
      </c>
      <c r="K841" s="2" t="n">
        <f aca="false">(tcofTTGPERCEO!I839/$AD841)*(K$2/$B$2)</f>
        <v>0</v>
      </c>
      <c r="L841" s="2" t="n">
        <f aca="false">(tcofTTGPERCEO!J839/$AD841)*(L$2/$B$2)</f>
        <v>0</v>
      </c>
      <c r="M841" s="2" t="n">
        <f aca="false">(tcofTTGPERCEO!K839/$AD841)*(M$2/$B$2)</f>
        <v>0.00111862028392871</v>
      </c>
      <c r="N841" s="2" t="n">
        <f aca="false">(tcofTTGPERCEO!L839/$AD841)*(N$2/$B$2)</f>
        <v>0.00755367062726641</v>
      </c>
      <c r="O841" s="2" t="n">
        <f aca="false">(tcofTTGPERCEO!M839/$AD841)*(O$2/$B$2)</f>
        <v>0.268748312244426</v>
      </c>
      <c r="P841" s="2" t="n">
        <f aca="false">(tcofTTGPERCEO!N839/$AD841)*(P$2/$B$2)</f>
        <v>0.000477634827559602</v>
      </c>
      <c r="Q841" s="2" t="n">
        <f aca="false">(tcofTTGPERCEO!O839/$AD841)*(Q$2/$B$2)</f>
        <v>0.000602287632127151</v>
      </c>
      <c r="R841" s="2" t="n">
        <f aca="false">(tcofTTGPERCEO!P839/$AD841)*(R$2/$B$2)</f>
        <v>0</v>
      </c>
      <c r="S841" s="2" t="n">
        <f aca="false">(tcofTTGPERCEO!Q839/$AD841)*(S$2/$B$2)</f>
        <v>0.00121699232312322</v>
      </c>
      <c r="T841" s="2" t="n">
        <f aca="false">(tcofTTGPERCEO!R839/$AD841)*(T$2/$B$2)</f>
        <v>0.000735379214566777</v>
      </c>
      <c r="U841" s="2" t="n">
        <f aca="false">(tcofTTGPERCEO!S839/$AD841)*(U$2/$B$2)</f>
        <v>0.00144881760666615</v>
      </c>
      <c r="V841" s="2" t="n">
        <f aca="false">(tcofTTGPERCEO!T839/$AD841)*(V$2/$B$2)</f>
        <v>0.00030054104621557</v>
      </c>
      <c r="W841" s="2" t="n">
        <f aca="false">(tcofTTGPERCEO!U839/$AD841)*(W$2/$B$2)</f>
        <v>0</v>
      </c>
      <c r="X841" s="2" t="n">
        <f aca="false">(tcofTTGPERCEO!V839/$AD841)*(X$2/$B$2)</f>
        <v>0</v>
      </c>
      <c r="Y841" s="2" t="n">
        <f aca="false">(tcofTTGPERCEO!W839/$AD841)*(Y$2/$B$2)</f>
        <v>0.00951532482061569</v>
      </c>
      <c r="Z841" s="2" t="n">
        <f aca="false">(tcofTTGPERCEO!X839/$AD841)*(Z$2/$B$2)</f>
        <v>0.00028426626031942</v>
      </c>
      <c r="AA841" s="2" t="n">
        <f aca="false">(tcofTTGPERCEO!Y839/$AD841)*(AA$2/$B$2)</f>
        <v>0</v>
      </c>
      <c r="AD841" s="2" t="n">
        <f aca="false">SUM(tcofTTGPERCEO!H839:AA839)</f>
        <v>64</v>
      </c>
    </row>
    <row r="842" customFormat="false" ht="12.8" hidden="false" customHeight="false" outlineLevel="0" collapsed="false">
      <c r="A842" s="2" t="str">
        <f aca="false">tcofTTGPERCEO!A840</f>
        <v>../tcof/adu-metaok/orthophoniste_gom_12.tei_corpo2_tto.cha </v>
      </c>
      <c r="B842" s="2" t="str">
        <f aca="false">tcofTTGPERCEO!B840</f>
        <v> ADULTES </v>
      </c>
      <c r="C842" s="2" t="str">
        <f aca="false">tcofTTGPERCEO!C840</f>
        <v> ADU </v>
      </c>
      <c r="D842" s="2" t="n">
        <f aca="false">tcofTTGPERCEO!D840</f>
        <v>0</v>
      </c>
      <c r="E842" s="2" t="n">
        <f aca="false">tcofTTGPERCEO!E840</f>
        <v>1916</v>
      </c>
      <c r="F842" s="2" t="str">
        <f aca="false">tcofTTGPERCEO!F840</f>
        <v>40;02.12</v>
      </c>
      <c r="G842" s="2" t="str">
        <f aca="false">LEFT(F842,FIND(";",F842)-1)</f>
        <v>40</v>
      </c>
      <c r="H842" s="2" t="n">
        <f aca="false">SUM(J842:AA842)</f>
        <v>0.309629799240567</v>
      </c>
      <c r="I842" s="2" t="n">
        <f aca="false">SUM(J842,K842,M842,N842,O842,P842,Q842,R842,T842,U842)</f>
        <v>0.307415298003191</v>
      </c>
      <c r="J842" s="2" t="n">
        <f aca="false">(tcofTTGPERCEO!H840/$AD842)*(J$2/$B$2)</f>
        <v>0.000175796205821766</v>
      </c>
      <c r="K842" s="2" t="n">
        <f aca="false">(tcofTTGPERCEO!I840/$AD842)*(K$2/$B$2)</f>
        <v>0.000241999779321422</v>
      </c>
      <c r="L842" s="2" t="n">
        <f aca="false">(tcofTTGPERCEO!J840/$AD842)*(L$2/$B$2)</f>
        <v>0</v>
      </c>
      <c r="M842" s="2" t="n">
        <f aca="false">(tcofTTGPERCEO!K840/$AD842)*(M$2/$B$2)</f>
        <v>0.00384901603072244</v>
      </c>
      <c r="N842" s="2" t="n">
        <f aca="false">(tcofTTGPERCEO!L840/$AD842)*(N$2/$B$2)</f>
        <v>0.00693096659706166</v>
      </c>
      <c r="O842" s="2" t="n">
        <f aca="false">(tcofTTGPERCEO!M840/$AD842)*(O$2/$B$2)</f>
        <v>0.288296734703698</v>
      </c>
      <c r="P842" s="2" t="n">
        <f aca="false">(tcofTTGPERCEO!N840/$AD842)*(P$2/$B$2)</f>
        <v>0.00065738987018956</v>
      </c>
      <c r="Q842" s="2" t="n">
        <f aca="false">(tcofTTGPERCEO!O840/$AD842)*(Q$2/$B$2)</f>
        <v>0.00124343253084315</v>
      </c>
      <c r="R842" s="2" t="n">
        <f aca="false">(tcofTTGPERCEO!P840/$AD842)*(R$2/$B$2)</f>
        <v>0</v>
      </c>
      <c r="S842" s="2" t="n">
        <f aca="false">(tcofTTGPERCEO!Q840/$AD842)*(S$2/$B$2)</f>
        <v>0.000279166697777368</v>
      </c>
      <c r="T842" s="2" t="n">
        <f aca="false">(tcofTTGPERCEO!R840/$AD842)*(T$2/$B$2)</f>
        <v>0.00253033708238031</v>
      </c>
      <c r="U842" s="2" t="n">
        <f aca="false">(tcofTTGPERCEO!S840/$AD842)*(U$2/$B$2)</f>
        <v>0.00348962520315288</v>
      </c>
      <c r="V842" s="2" t="n">
        <f aca="false">(tcofTTGPERCEO!T840/$AD842)*(V$2/$B$2)</f>
        <v>0.000413647891565515</v>
      </c>
      <c r="W842" s="2" t="n">
        <f aca="false">(tcofTTGPERCEO!U840/$AD842)*(W$2/$B$2)</f>
        <v>0</v>
      </c>
      <c r="X842" s="2" t="n">
        <f aca="false">(tcofTTGPERCEO!V840/$AD842)*(X$2/$B$2)</f>
        <v>0</v>
      </c>
      <c r="Y842" s="2" t="n">
        <f aca="false">(tcofTTGPERCEO!W840/$AD842)*(Y$2/$B$2)</f>
        <v>0.00130963610434281</v>
      </c>
      <c r="Z842" s="2" t="n">
        <f aca="false">(tcofTTGPERCEO!X840/$AD842)*(Z$2/$B$2)</f>
        <v>0</v>
      </c>
      <c r="AA842" s="2" t="n">
        <f aca="false">(tcofTTGPERCEO!Y840/$AD842)*(AA$2/$B$2)</f>
        <v>0.000212050543690625</v>
      </c>
      <c r="AD842" s="2" t="n">
        <f aca="false">SUM(tcofTTGPERCEO!H840:AA840)</f>
        <v>93</v>
      </c>
    </row>
    <row r="843" customFormat="false" ht="12.8" hidden="false" customHeight="false" outlineLevel="0" collapsed="false">
      <c r="A843" s="2" t="str">
        <f aca="false">tcofTTGPERCEO!A841</f>
        <v>../tcof/adu-metaok/orthophoniste_lat_12.tei_corpo2_tto.cha </v>
      </c>
      <c r="B843" s="2" t="str">
        <f aca="false">tcofTTGPERCEO!B841</f>
        <v> ADULTES </v>
      </c>
      <c r="C843" s="2" t="str">
        <f aca="false">tcofTTGPERCEO!C841</f>
        <v> ADU </v>
      </c>
      <c r="D843" s="2" t="n">
        <f aca="false">tcofTTGPERCEO!D841</f>
        <v>0</v>
      </c>
      <c r="E843" s="2" t="n">
        <f aca="false">tcofTTGPERCEO!E841</f>
        <v>1662</v>
      </c>
      <c r="F843" s="2" t="str">
        <f aca="false">tcofTTGPERCEO!F841</f>
        <v>56;</v>
      </c>
      <c r="G843" s="2" t="str">
        <f aca="false">LEFT(F843,FIND(";",F843)-1)</f>
        <v>56</v>
      </c>
      <c r="H843" s="2" t="n">
        <f aca="false">SUM(J843:AA843)</f>
        <v>0.257101722462511</v>
      </c>
      <c r="I843" s="2" t="n">
        <f aca="false">SUM(J843,K843,M843,N843,O843,P843,Q843,R843,T843,U843)</f>
        <v>0.25210372192495</v>
      </c>
      <c r="J843" s="2" t="n">
        <f aca="false">(tcofTTGPERCEO!H841/$AD843)*(J$2/$B$2)</f>
        <v>0.000213713034528422</v>
      </c>
      <c r="K843" s="2" t="n">
        <f aca="false">(tcofTTGPERCEO!I841/$AD843)*(K$2/$B$2)</f>
        <v>0.000441293715233181</v>
      </c>
      <c r="L843" s="2" t="n">
        <f aca="false">(tcofTTGPERCEO!J841/$AD843)*(L$2/$B$2)</f>
        <v>0</v>
      </c>
      <c r="M843" s="2" t="n">
        <f aca="false">(tcofTTGPERCEO!K841/$AD843)*(M$2/$B$2)</f>
        <v>0.000935839191783495</v>
      </c>
      <c r="N843" s="2" t="n">
        <f aca="false">(tcofTTGPERCEO!L841/$AD843)*(N$2/$B$2)</f>
        <v>0.00842588096113378</v>
      </c>
      <c r="O843" s="2" t="n">
        <f aca="false">(tcofTTGPERCEO!M841/$AD843)*(O$2/$B$2)</f>
        <v>0.231447989014807</v>
      </c>
      <c r="P843" s="2" t="n">
        <f aca="false">(tcofTTGPERCEO!N841/$AD843)*(P$2/$B$2)</f>
        <v>0.000399589921095615</v>
      </c>
      <c r="Q843" s="2" t="n">
        <f aca="false">(tcofTTGPERCEO!O841/$AD843)*(Q$2/$B$2)</f>
        <v>0.00277131041187918</v>
      </c>
      <c r="R843" s="2" t="n">
        <f aca="false">(tcofTTGPERCEO!P841/$AD843)*(R$2/$B$2)</f>
        <v>0.000126775499953859</v>
      </c>
      <c r="S843" s="2" t="n">
        <f aca="false">(tcofTTGPERCEO!Q841/$AD843)*(S$2/$B$2)</f>
        <v>0.00135751649115269</v>
      </c>
      <c r="T843" s="2" t="n">
        <f aca="false">(tcofTTGPERCEO!R841/$AD843)*(T$2/$B$2)</f>
        <v>0.00461414409139939</v>
      </c>
      <c r="U843" s="2" t="n">
        <f aca="false">(tcofTTGPERCEO!S841/$AD843)*(U$2/$B$2)</f>
        <v>0.00272718608313629</v>
      </c>
      <c r="V843" s="2" t="n">
        <f aca="false">(tcofTTGPERCEO!T841/$AD843)*(V$2/$B$2)</f>
        <v>0.000251433032128058</v>
      </c>
      <c r="W843" s="2" t="n">
        <f aca="false">(tcofTTGPERCEO!U841/$AD843)*(W$2/$B$2)</f>
        <v>0</v>
      </c>
      <c r="X843" s="2" t="n">
        <f aca="false">(tcofTTGPERCEO!V841/$AD843)*(X$2/$B$2)</f>
        <v>0</v>
      </c>
      <c r="Y843" s="2" t="n">
        <f aca="false">(tcofTTGPERCEO!W841/$AD843)*(Y$2/$B$2)</f>
        <v>0.00318421327330407</v>
      </c>
      <c r="Z843" s="2" t="n">
        <f aca="false">(tcofTTGPERCEO!X841/$AD843)*(Z$2/$B$2)</f>
        <v>0.000118908762486555</v>
      </c>
      <c r="AA843" s="2" t="n">
        <f aca="false">(tcofTTGPERCEO!Y841/$AD843)*(AA$2/$B$2)</f>
        <v>8.59289784890115E-005</v>
      </c>
      <c r="AD843" s="2" t="n">
        <f aca="false">SUM(tcofTTGPERCEO!H841:AA841)</f>
        <v>153</v>
      </c>
    </row>
    <row r="844" customFormat="false" ht="12.8" hidden="false" customHeight="false" outlineLevel="0" collapsed="false">
      <c r="A844" s="2" t="str">
        <f aca="false">tcofTTGPERCEO!A842</f>
        <v>../tcof/adu-metaok/orthophoniste_sow_13.tei_corpo2_tto.cha </v>
      </c>
      <c r="B844" s="2" t="str">
        <f aca="false">tcofTTGPERCEO!B842</f>
        <v> ADULTES </v>
      </c>
      <c r="C844" s="2" t="str">
        <f aca="false">tcofTTGPERCEO!C842</f>
        <v> ADU </v>
      </c>
      <c r="D844" s="2" t="n">
        <f aca="false">tcofTTGPERCEO!D842</f>
        <v>0</v>
      </c>
      <c r="E844" s="2" t="n">
        <f aca="false">tcofTTGPERCEO!E842</f>
        <v>2051</v>
      </c>
      <c r="F844" s="2" t="str">
        <f aca="false">tcofTTGPERCEO!F842</f>
        <v>40;02.12</v>
      </c>
      <c r="G844" s="2" t="str">
        <f aca="false">LEFT(F844,FIND(";",F844)-1)</f>
        <v>40</v>
      </c>
      <c r="H844" s="2" t="n">
        <f aca="false">SUM(J844:AA844)</f>
        <v>0.314288067313435</v>
      </c>
      <c r="I844" s="2" t="n">
        <f aca="false">SUM(J844,K844,M844,N844,O844,P844,Q844,R844,T844,U844)</f>
        <v>0.30882483231891</v>
      </c>
      <c r="J844" s="2" t="n">
        <f aca="false">(tcofTTGPERCEO!H842/$AD844)*(J$2/$B$2)</f>
        <v>0</v>
      </c>
      <c r="K844" s="2" t="n">
        <f aca="false">(tcofTTGPERCEO!I842/$AD844)*(K$2/$B$2)</f>
        <v>0.000505752347795331</v>
      </c>
      <c r="L844" s="2" t="n">
        <f aca="false">(tcofTTGPERCEO!J842/$AD844)*(L$2/$B$2)</f>
        <v>0</v>
      </c>
      <c r="M844" s="2" t="n">
        <f aca="false">(tcofTTGPERCEO!K842/$AD844)*(M$2/$B$2)</f>
        <v>0.00321760441219943</v>
      </c>
      <c r="N844" s="2" t="n">
        <f aca="false">(tcofTTGPERCEO!L842/$AD844)*(N$2/$B$2)</f>
        <v>0.000905308839222941</v>
      </c>
      <c r="O844" s="2" t="n">
        <f aca="false">(tcofTTGPERCEO!M842/$AD844)*(O$2/$B$2)</f>
        <v>0.295569855634319</v>
      </c>
      <c r="P844" s="2" t="n">
        <f aca="false">(tcofTTGPERCEO!N842/$AD844)*(P$2/$B$2)</f>
        <v>0.000343467741166455</v>
      </c>
      <c r="Q844" s="2" t="n">
        <f aca="false">(tcofTTGPERCEO!O842/$AD844)*(Q$2/$B$2)</f>
        <v>0.00129931713897093</v>
      </c>
      <c r="R844" s="2" t="n">
        <f aca="false">(tcofTTGPERCEO!P842/$AD844)*(R$2/$B$2)</f>
        <v>0.00010896995220753</v>
      </c>
      <c r="S844" s="2" t="n">
        <f aca="false">(tcofTTGPERCEO!Q842/$AD844)*(S$2/$B$2)</f>
        <v>0.00204199460958502</v>
      </c>
      <c r="T844" s="2" t="n">
        <f aca="false">(tcofTTGPERCEO!R842/$AD844)*(T$2/$B$2)</f>
        <v>0.00687455625302875</v>
      </c>
      <c r="U844" s="2" t="n">
        <f aca="false">(tcofTTGPERCEO!S842/$AD844)*(U$2/$B$2)</f>
        <v>0</v>
      </c>
      <c r="V844" s="2" t="n">
        <f aca="false">(tcofTTGPERCEO!T842/$AD844)*(V$2/$B$2)</f>
        <v>0</v>
      </c>
      <c r="W844" s="2" t="n">
        <f aca="false">(tcofTTGPERCEO!U842/$AD844)*(W$2/$B$2)</f>
        <v>0</v>
      </c>
      <c r="X844" s="2" t="n">
        <f aca="false">(tcofTTGPERCEO!V842/$AD844)*(X$2/$B$2)</f>
        <v>0</v>
      </c>
      <c r="Y844" s="2" t="n">
        <f aca="false">(tcofTTGPERCEO!W842/$AD844)*(Y$2/$B$2)</f>
        <v>0.00342124038494047</v>
      </c>
      <c r="Z844" s="2" t="n">
        <f aca="false">(tcofTTGPERCEO!X842/$AD844)*(Z$2/$B$2)</f>
        <v>0</v>
      </c>
      <c r="AA844" s="2" t="n">
        <f aca="false">(tcofTTGPERCEO!Y842/$AD844)*(AA$2/$B$2)</f>
        <v>0</v>
      </c>
      <c r="AD844" s="2" t="n">
        <f aca="false">SUM(tcofTTGPERCEO!H842:AA842)</f>
        <v>89</v>
      </c>
    </row>
    <row r="845" customFormat="false" ht="12.8" hidden="false" customHeight="false" outlineLevel="0" collapsed="false">
      <c r="A845" s="2" t="str">
        <f aca="false">tcofTTGPERCEO!A843</f>
        <v>../tcof/adu-metaok/ouvrier_pal_10.tei_corpo2_tto.cha </v>
      </c>
      <c r="B845" s="2" t="str">
        <f aca="false">tcofTTGPERCEO!B843</f>
        <v> ADULTES </v>
      </c>
      <c r="C845" s="2" t="str">
        <f aca="false">tcofTTGPERCEO!C843</f>
        <v> ADU </v>
      </c>
      <c r="D845" s="2" t="n">
        <f aca="false">tcofTTGPERCEO!D843</f>
        <v>0</v>
      </c>
      <c r="E845" s="2" t="n">
        <f aca="false">tcofTTGPERCEO!E843</f>
        <v>1946</v>
      </c>
      <c r="F845" s="2" t="str">
        <f aca="false">tcofTTGPERCEO!F843</f>
        <v>19;</v>
      </c>
      <c r="G845" s="2" t="str">
        <f aca="false">LEFT(F845,FIND(";",F845)-1)</f>
        <v>19</v>
      </c>
      <c r="H845" s="2" t="n">
        <f aca="false">SUM(J845:AA845)</f>
        <v>0.219013129983707</v>
      </c>
      <c r="I845" s="2" t="n">
        <f aca="false">SUM(J845,K845,M845,N845,O845,P845,Q845,R845,T845,U845)</f>
        <v>0.214299908499217</v>
      </c>
      <c r="J845" s="2" t="n">
        <f aca="false">(tcofTTGPERCEO!H843/$AD845)*(J$2/$B$2)</f>
        <v>0</v>
      </c>
      <c r="K845" s="2" t="n">
        <f aca="false">(tcofTTGPERCEO!I843/$AD845)*(K$2/$B$2)</f>
        <v>5.96975582941438E-005</v>
      </c>
      <c r="L845" s="2" t="n">
        <f aca="false">(tcofTTGPERCEO!J843/$AD845)*(L$2/$B$2)</f>
        <v>0</v>
      </c>
      <c r="M845" s="2" t="n">
        <f aca="false">(tcofTTGPERCEO!K843/$AD845)*(M$2/$B$2)</f>
        <v>0.0203191291892408</v>
      </c>
      <c r="N845" s="2" t="n">
        <f aca="false">(tcofTTGPERCEO!L843/$AD845)*(N$2/$B$2)</f>
        <v>0.00769392445854192</v>
      </c>
      <c r="O845" s="2" t="n">
        <f aca="false">(tcofTTGPERCEO!M843/$AD845)*(O$2/$B$2)</f>
        <v>0.179808513481682</v>
      </c>
      <c r="P845" s="2" t="n">
        <f aca="false">(tcofTTGPERCEO!N843/$AD845)*(P$2/$B$2)</f>
        <v>0.000486503378734449</v>
      </c>
      <c r="Q845" s="2" t="n">
        <f aca="false">(tcofTTGPERCEO!O843/$AD845)*(Q$2/$B$2)</f>
        <v>0.00153367672902404</v>
      </c>
      <c r="R845" s="2" t="n">
        <f aca="false">(tcofTTGPERCEO!P843/$AD845)*(R$2/$B$2)</f>
        <v>5.1450003960054E-005</v>
      </c>
      <c r="S845" s="2" t="n">
        <f aca="false">(tcofTTGPERCEO!Q843/$AD845)*(S$2/$B$2)</f>
        <v>0.00117072294213798</v>
      </c>
      <c r="T845" s="2" t="n">
        <f aca="false">(tcofTTGPERCEO!R843/$AD845)*(T$2/$B$2)</f>
        <v>0.00287129497040397</v>
      </c>
      <c r="U845" s="2" t="n">
        <f aca="false">(tcofTTGPERCEO!S843/$AD845)*(U$2/$B$2)</f>
        <v>0.00147571872933635</v>
      </c>
      <c r="V845" s="2" t="n">
        <f aca="false">(tcofTTGPERCEO!T843/$AD845)*(V$2/$B$2)</f>
        <v>0.00010204046131457</v>
      </c>
      <c r="W845" s="2" t="n">
        <f aca="false">(tcofTTGPERCEO!U843/$AD845)*(W$2/$B$2)</f>
        <v>0</v>
      </c>
      <c r="X845" s="2" t="n">
        <f aca="false">(tcofTTGPERCEO!V843/$AD845)*(X$2/$B$2)</f>
        <v>0</v>
      </c>
      <c r="Y845" s="2" t="n">
        <f aca="false">(tcofTTGPERCEO!W843/$AD845)*(Y$2/$B$2)</f>
        <v>0.0033922006787553</v>
      </c>
      <c r="Z845" s="2" t="n">
        <f aca="false">(tcofTTGPERCEO!X843/$AD845)*(Z$2/$B$2)</f>
        <v>4.82574022823418E-005</v>
      </c>
      <c r="AA845" s="2" t="n">
        <f aca="false">(tcofTTGPERCEO!Y843/$AD845)*(AA$2/$B$2)</f>
        <v>0</v>
      </c>
      <c r="AD845" s="2" t="n">
        <f aca="false">SUM(tcofTTGPERCEO!H843:AA843)</f>
        <v>377</v>
      </c>
    </row>
    <row r="846" customFormat="false" ht="12.8" hidden="false" customHeight="false" outlineLevel="0" collapsed="false">
      <c r="A846" s="2" t="str">
        <f aca="false">tcofTTGPERCEO!A844</f>
        <v>../tcof/adu-metaok/papi_mar_14.tei_corpo2_tto.cha </v>
      </c>
      <c r="B846" s="2" t="str">
        <f aca="false">tcofTTGPERCEO!B844</f>
        <v> ADULTES </v>
      </c>
      <c r="C846" s="2" t="str">
        <f aca="false">tcofTTGPERCEO!C844</f>
        <v> ADU </v>
      </c>
      <c r="D846" s="2" t="n">
        <f aca="false">tcofTTGPERCEO!D844</f>
        <v>0</v>
      </c>
      <c r="E846" s="2" t="n">
        <f aca="false">tcofTTGPERCEO!E844</f>
        <v>3962</v>
      </c>
      <c r="F846" s="2" t="str">
        <f aca="false">tcofTTGPERCEO!F844</f>
        <v>19;</v>
      </c>
      <c r="G846" s="2" t="str">
        <f aca="false">LEFT(F846,FIND(";",F846)-1)</f>
        <v>19</v>
      </c>
      <c r="H846" s="2" t="n">
        <f aca="false">SUM(J846:AA846)</f>
        <v>0.278533581742853</v>
      </c>
      <c r="I846" s="2" t="n">
        <f aca="false">SUM(J846,K846,M846,N846,O846,P846,Q846,R846,T846,U846)</f>
        <v>0.276137621708539</v>
      </c>
      <c r="J846" s="2" t="n">
        <f aca="false">(tcofTTGPERCEO!H844/$AD846)*(J$2/$B$2)</f>
        <v>0.000233003047146189</v>
      </c>
      <c r="K846" s="2" t="n">
        <f aca="false">(tcofTTGPERCEO!I844/$AD846)*(K$2/$B$2)</f>
        <v>0.00016037515066669</v>
      </c>
      <c r="L846" s="2" t="n">
        <f aca="false">(tcofTTGPERCEO!J844/$AD846)*(L$2/$B$2)</f>
        <v>0</v>
      </c>
      <c r="M846" s="2" t="n">
        <f aca="false">(tcofTTGPERCEO!K844/$AD846)*(M$2/$B$2)</f>
        <v>0.014964535484766</v>
      </c>
      <c r="N846" s="2" t="n">
        <f aca="false">(tcofTTGPERCEO!L844/$AD846)*(N$2/$B$2)</f>
        <v>0.00507166483920975</v>
      </c>
      <c r="O846" s="2" t="n">
        <f aca="false">(tcofTTGPERCEO!M844/$AD846)*(O$2/$B$2)</f>
        <v>0.250536361505492</v>
      </c>
      <c r="P846" s="2" t="n">
        <f aca="false">(tcofTTGPERCEO!N844/$AD846)*(P$2/$B$2)</f>
        <v>0.000435657419911846</v>
      </c>
      <c r="Q846" s="2" t="n">
        <f aca="false">(tcofTTGPERCEO!O844/$AD846)*(Q$2/$B$2)</f>
        <v>0.00224319954198426</v>
      </c>
      <c r="R846" s="2" t="n">
        <f aca="false">(tcofTTGPERCEO!P844/$AD846)*(R$2/$B$2)</f>
        <v>5.75910079956661E-005</v>
      </c>
      <c r="S846" s="2" t="n">
        <f aca="false">(tcofTTGPERCEO!Q844/$AD846)*(S$2/$B$2)</f>
        <v>0.000154171632382989</v>
      </c>
      <c r="T846" s="2" t="n">
        <f aca="false">(tcofTTGPERCEO!R844/$AD846)*(T$2/$B$2)</f>
        <v>0.000838437109244782</v>
      </c>
      <c r="U846" s="2" t="n">
        <f aca="false">(tcofTTGPERCEO!S844/$AD846)*(U$2/$B$2)</f>
        <v>0.00159679660212136</v>
      </c>
      <c r="V846" s="2" t="n">
        <f aca="false">(tcofTTGPERCEO!T844/$AD846)*(V$2/$B$2)</f>
        <v>0.000159907825064816</v>
      </c>
      <c r="W846" s="2" t="n">
        <f aca="false">(tcofTTGPERCEO!U844/$AD846)*(W$2/$B$2)</f>
        <v>0</v>
      </c>
      <c r="X846" s="2" t="n">
        <f aca="false">(tcofTTGPERCEO!V844/$AD846)*(X$2/$B$2)</f>
        <v>0</v>
      </c>
      <c r="Y846" s="2" t="n">
        <f aca="false">(tcofTTGPERCEO!W844/$AD846)*(Y$2/$B$2)</f>
        <v>0.00151883569583224</v>
      </c>
      <c r="Z846" s="2" t="n">
        <f aca="false">(tcofTTGPERCEO!X844/$AD846)*(Z$2/$B$2)</f>
        <v>0.000453745669678504</v>
      </c>
      <c r="AA846" s="2" t="n">
        <f aca="false">(tcofTTGPERCEO!Y844/$AD846)*(AA$2/$B$2)</f>
        <v>0.000109299211355975</v>
      </c>
      <c r="AD846" s="2" t="n">
        <f aca="false">SUM(tcofTTGPERCEO!H844:AA844)</f>
        <v>842</v>
      </c>
    </row>
    <row r="847" customFormat="false" ht="12.8" hidden="false" customHeight="false" outlineLevel="0" collapsed="false">
      <c r="A847" s="2" t="str">
        <f aca="false">tcofTTGPERCEO!A845</f>
        <v>../tcof/adu-metaok/paralysie.tei_corpo2_tto.cha </v>
      </c>
      <c r="B847" s="2" t="str">
        <f aca="false">tcofTTGPERCEO!B845</f>
        <v> ADULTES </v>
      </c>
      <c r="C847" s="2" t="str">
        <f aca="false">tcofTTGPERCEO!C845</f>
        <v> ADU </v>
      </c>
      <c r="D847" s="2" t="n">
        <f aca="false">tcofTTGPERCEO!D845</f>
        <v>0</v>
      </c>
      <c r="E847" s="2" t="n">
        <f aca="false">tcofTTGPERCEO!E845</f>
        <v>1943</v>
      </c>
      <c r="F847" s="2" t="str">
        <f aca="false">tcofTTGPERCEO!F845</f>
        <v>65;</v>
      </c>
      <c r="G847" s="2" t="str">
        <f aca="false">LEFT(F847,FIND(";",F847)-1)</f>
        <v>65</v>
      </c>
      <c r="H847" s="2" t="n">
        <f aca="false">SUM(J847:AA847)</f>
        <v>0.282592276035994</v>
      </c>
      <c r="I847" s="2" t="n">
        <f aca="false">SUM(J847,K847,M847,N847,O847,P847,Q847,R847,T847,U847)</f>
        <v>0.279198288405085</v>
      </c>
      <c r="J847" s="2" t="n">
        <f aca="false">(tcofTTGPERCEO!H845/$AD847)*(J$2/$B$2)</f>
        <v>0.000261884050320297</v>
      </c>
      <c r="K847" s="2" t="n">
        <f aca="false">(tcofTTGPERCEO!I845/$AD847)*(K$2/$B$2)</f>
        <v>0.000103002194402253</v>
      </c>
      <c r="L847" s="2" t="n">
        <f aca="false">(tcofTTGPERCEO!J845/$AD847)*(L$2/$B$2)</f>
        <v>0</v>
      </c>
      <c r="M847" s="2" t="n">
        <f aca="false">(tcofTTGPERCEO!K845/$AD847)*(M$2/$B$2)</f>
        <v>0.0201505237416174</v>
      </c>
      <c r="N847" s="2" t="n">
        <f aca="false">(tcofTTGPERCEO!L845/$AD847)*(N$2/$B$2)</f>
        <v>0.00258126959650294</v>
      </c>
      <c r="O847" s="2" t="n">
        <f aca="false">(tcofTTGPERCEO!M845/$AD847)*(O$2/$B$2)</f>
        <v>0.2535183971206</v>
      </c>
      <c r="P847" s="2" t="n">
        <f aca="false">(tcofTTGPERCEO!N845/$AD847)*(P$2/$B$2)</f>
        <v>0.00167882630464885</v>
      </c>
      <c r="Q847" s="2" t="n">
        <f aca="false">(tcofTTGPERCEO!O845/$AD847)*(Q$2/$B$2)</f>
        <v>0.000264620653016963</v>
      </c>
      <c r="R847" s="2" t="n">
        <f aca="false">(tcofTTGPERCEO!P845/$AD847)*(R$2/$B$2)</f>
        <v>0</v>
      </c>
      <c r="S847" s="2" t="n">
        <f aca="false">(tcofTTGPERCEO!Q845/$AD847)*(S$2/$B$2)</f>
        <v>0.000356464570617326</v>
      </c>
      <c r="T847" s="2" t="n">
        <f aca="false">(tcofTTGPERCEO!R845/$AD847)*(T$2/$B$2)</f>
        <v>0.000215397115479514</v>
      </c>
      <c r="U847" s="2" t="n">
        <f aca="false">(tcofTTGPERCEO!S845/$AD847)*(U$2/$B$2)</f>
        <v>0.00042436762849718</v>
      </c>
      <c r="V847" s="2" t="n">
        <f aca="false">(tcofTTGPERCEO!T845/$AD847)*(V$2/$B$2)</f>
        <v>4.40151646631498E-005</v>
      </c>
      <c r="W847" s="2" t="n">
        <f aca="false">(tcofTTGPERCEO!U845/$AD847)*(W$2/$B$2)</f>
        <v>0</v>
      </c>
      <c r="X847" s="2" t="n">
        <f aca="false">(tcofTTGPERCEO!V845/$AD847)*(X$2/$B$2)</f>
        <v>0</v>
      </c>
      <c r="Y847" s="2" t="n">
        <f aca="false">(tcofTTGPERCEO!W845/$AD847)*(Y$2/$B$2)</f>
        <v>0.00236903281575054</v>
      </c>
      <c r="Z847" s="2" t="n">
        <f aca="false">(tcofTTGPERCEO!X845/$AD847)*(Z$2/$B$2)</f>
        <v>0.000624475079877902</v>
      </c>
      <c r="AA847" s="2" t="n">
        <f aca="false">(tcofTTGPERCEO!Y845/$AD847)*(AA$2/$B$2)</f>
        <v>0</v>
      </c>
      <c r="AD847" s="2" t="n">
        <f aca="false">SUM(tcofTTGPERCEO!H845:AA845)</f>
        <v>437</v>
      </c>
    </row>
    <row r="848" customFormat="false" ht="12.8" hidden="false" customHeight="false" outlineLevel="0" collapsed="false">
      <c r="A848" s="2" t="str">
        <f aca="false">tcofTTGPERCEO!A846</f>
        <v>../tcof/adu-metaok/parents_esp_14.tei_corpo2_tto.cha </v>
      </c>
      <c r="B848" s="2" t="str">
        <f aca="false">tcofTTGPERCEO!B846</f>
        <v> ADULTES </v>
      </c>
      <c r="C848" s="2" t="str">
        <f aca="false">tcofTTGPERCEO!C846</f>
        <v> ADU </v>
      </c>
      <c r="D848" s="2" t="n">
        <f aca="false">tcofTTGPERCEO!D846</f>
        <v>0</v>
      </c>
      <c r="E848" s="2" t="n">
        <f aca="false">tcofTTGPERCEO!E846</f>
        <v>4602</v>
      </c>
      <c r="F848" s="2" t="str">
        <f aca="false">tcofTTGPERCEO!F846</f>
        <v>32;</v>
      </c>
      <c r="G848" s="2" t="str">
        <f aca="false">LEFT(F848,FIND(";",F848)-1)</f>
        <v>32</v>
      </c>
      <c r="H848" s="2" t="n">
        <f aca="false">SUM(J848:AA848)</f>
        <v>0.368204101276395</v>
      </c>
      <c r="I848" s="2" t="n">
        <f aca="false">SUM(J848,K848,M848,N848,O848,P848,Q848,R848,T848,U848)</f>
        <v>0.366416489921621</v>
      </c>
      <c r="J848" s="2" t="n">
        <f aca="false">(tcofTTGPERCEO!H846/$AD848)*(J$2/$B$2)</f>
        <v>5.71645004944905E-005</v>
      </c>
      <c r="K848" s="2" t="n">
        <f aca="false">(tcofTTGPERCEO!I846/$AD848)*(K$2/$B$2)</f>
        <v>0.000157384471866379</v>
      </c>
      <c r="L848" s="2" t="n">
        <f aca="false">(tcofTTGPERCEO!J846/$AD848)*(L$2/$B$2)</f>
        <v>0</v>
      </c>
      <c r="M848" s="2" t="n">
        <f aca="false">(tcofTTGPERCEO!K846/$AD848)*(M$2/$B$2)</f>
        <v>0.0032541680987017</v>
      </c>
      <c r="N848" s="2" t="n">
        <f aca="false">(tcofTTGPERCEO!L846/$AD848)*(N$2/$B$2)</f>
        <v>0.00647960557303972</v>
      </c>
      <c r="O848" s="2" t="n">
        <f aca="false">(tcofTTGPERCEO!M846/$AD848)*(O$2/$B$2)</f>
        <v>0.351992853223468</v>
      </c>
      <c r="P848" s="2" t="n">
        <f aca="false">(tcofTTGPERCEO!N846/$AD848)*(P$2/$B$2)</f>
        <v>0.000320649954165887</v>
      </c>
      <c r="Q848" s="2" t="n">
        <f aca="false">(tcofTTGPERCEO!O846/$AD848)*(Q$2/$B$2)</f>
        <v>0.00134777651944537</v>
      </c>
      <c r="R848" s="2" t="n">
        <f aca="false">(tcofTTGPERCEO!P846/$AD848)*(R$2/$B$2)</f>
        <v>3.39102298827629E-005</v>
      </c>
      <c r="S848" s="2" t="n">
        <f aca="false">(tcofTTGPERCEO!Q846/$AD848)*(S$2/$B$2)</f>
        <v>0.000272333946433167</v>
      </c>
      <c r="T848" s="2" t="n">
        <f aca="false">(tcofTTGPERCEO!R846/$AD848)*(T$2/$B$2)</f>
        <v>0.00115192268575495</v>
      </c>
      <c r="U848" s="2" t="n">
        <f aca="false">(tcofTTGPERCEO!S846/$AD848)*(U$2/$B$2)</f>
        <v>0.00162105466480129</v>
      </c>
      <c r="V848" s="2" t="n">
        <f aca="false">(tcofTTGPERCEO!T846/$AD848)*(V$2/$B$2)</f>
        <v>0</v>
      </c>
      <c r="W848" s="2" t="n">
        <f aca="false">(tcofTTGPERCEO!U846/$AD848)*(W$2/$B$2)</f>
        <v>0</v>
      </c>
      <c r="X848" s="2" t="n">
        <f aca="false">(tcofTTGPERCEO!V846/$AD848)*(X$2/$B$2)</f>
        <v>0</v>
      </c>
      <c r="Y848" s="2" t="n">
        <f aca="false">(tcofTTGPERCEO!W846/$AD848)*(Y$2/$B$2)</f>
        <v>0.00106465172818078</v>
      </c>
      <c r="Z848" s="2" t="n">
        <f aca="false">(tcofTTGPERCEO!X846/$AD848)*(Z$2/$B$2)</f>
        <v>0.000381672181687613</v>
      </c>
      <c r="AA848" s="2" t="n">
        <f aca="false">(tcofTTGPERCEO!Y846/$AD848)*(AA$2/$B$2)</f>
        <v>6.89534984728257E-005</v>
      </c>
      <c r="AD848" s="2" t="n">
        <f aca="false">SUM(tcofTTGPERCEO!H846:AA846)</f>
        <v>286</v>
      </c>
    </row>
    <row r="849" customFormat="false" ht="12.8" hidden="false" customHeight="false" outlineLevel="0" collapsed="false">
      <c r="A849" s="2" t="str">
        <f aca="false">tcofTTGPERCEO!A847</f>
        <v>../tcof/adu-metaok/paternel_gos_14.tei_corpo2_tto.cha </v>
      </c>
      <c r="B849" s="2" t="str">
        <f aca="false">tcofTTGPERCEO!B847</f>
        <v> ADULTES </v>
      </c>
      <c r="C849" s="2" t="str">
        <f aca="false">tcofTTGPERCEO!C847</f>
        <v> ADU </v>
      </c>
      <c r="D849" s="2" t="n">
        <f aca="false">tcofTTGPERCEO!D847</f>
        <v>9</v>
      </c>
      <c r="E849" s="2" t="n">
        <f aca="false">tcofTTGPERCEO!E847</f>
        <v>4419</v>
      </c>
      <c r="F849" s="2" t="str">
        <f aca="false">tcofTTGPERCEO!F847</f>
        <v>24;</v>
      </c>
      <c r="G849" s="2" t="str">
        <f aca="false">LEFT(F849,FIND(";",F849)-1)</f>
        <v>24</v>
      </c>
      <c r="H849" s="2" t="n">
        <f aca="false">SUM(J849:AA849)</f>
        <v>0.263265354025239</v>
      </c>
      <c r="I849" s="2" t="n">
        <f aca="false">SUM(J849,K849,M849,N849,O849,P849,Q849,R849,T849,U849)</f>
        <v>0.260221650868097</v>
      </c>
      <c r="J849" s="2" t="n">
        <f aca="false">(tcofTTGPERCEO!H847/$AD849)*(J$2/$B$2)</f>
        <v>0.000115134134798762</v>
      </c>
      <c r="K849" s="2" t="n">
        <f aca="false">(tcofTTGPERCEO!I847/$AD849)*(K$2/$B$2)</f>
        <v>0.000126794250574041</v>
      </c>
      <c r="L849" s="2" t="n">
        <f aca="false">(tcofTTGPERCEO!J847/$AD849)*(L$2/$B$2)</f>
        <v>0</v>
      </c>
      <c r="M849" s="2" t="n">
        <f aca="false">(tcofTTGPERCEO!K847/$AD849)*(M$2/$B$2)</f>
        <v>0.018956675008775</v>
      </c>
      <c r="N849" s="2" t="n">
        <f aca="false">(tcofTTGPERCEO!L847/$AD849)*(N$2/$B$2)</f>
        <v>0.00487974215169887</v>
      </c>
      <c r="O849" s="2" t="n">
        <f aca="false">(tcofTTGPERCEO!M847/$AD849)*(O$2/$B$2)</f>
        <v>0.231564411544493</v>
      </c>
      <c r="P849" s="2" t="n">
        <f aca="false">(tcofTTGPERCEO!N847/$AD849)*(P$2/$B$2)</f>
        <v>0.000516652883895457</v>
      </c>
      <c r="Q849" s="2" t="n">
        <f aca="false">(tcofTTGPERCEO!O847/$AD849)*(Q$2/$B$2)</f>
        <v>0.00135726790338513</v>
      </c>
      <c r="R849" s="2" t="n">
        <f aca="false">(tcofTTGPERCEO!P847/$AD849)*(R$2/$B$2)</f>
        <v>6.82980686371139E-005</v>
      </c>
      <c r="S849" s="2" t="n">
        <f aca="false">(tcofTTGPERCEO!Q847/$AD849)*(S$2/$B$2)</f>
        <v>0.000365669054835145</v>
      </c>
      <c r="T849" s="2" t="n">
        <f aca="false">(tcofTTGPERCEO!R847/$AD849)*(T$2/$B$2)</f>
        <v>0.00165719259620682</v>
      </c>
      <c r="U849" s="2" t="n">
        <f aca="false">(tcofTTGPERCEO!S847/$AD849)*(U$2/$B$2)</f>
        <v>0.000979482325633455</v>
      </c>
      <c r="V849" s="2" t="n">
        <f aca="false">(tcofTTGPERCEO!T847/$AD849)*(V$2/$B$2)</f>
        <v>0.000135455119421102</v>
      </c>
      <c r="W849" s="2" t="n">
        <f aca="false">(tcofTTGPERCEO!U847/$AD849)*(W$2/$B$2)</f>
        <v>0</v>
      </c>
      <c r="X849" s="2" t="n">
        <f aca="false">(tcofTTGPERCEO!V847/$AD849)*(X$2/$B$2)</f>
        <v>0</v>
      </c>
      <c r="Y849" s="2" t="n">
        <f aca="false">(tcofTTGPERCEO!W847/$AD849)*(Y$2/$B$2)</f>
        <v>0.00205852660907968</v>
      </c>
      <c r="Z849" s="2" t="n">
        <f aca="false">(tcofTTGPERCEO!X847/$AD849)*(Z$2/$B$2)</f>
        <v>0.00040998401488322</v>
      </c>
      <c r="AA849" s="2" t="n">
        <f aca="false">(tcofTTGPERCEO!Y847/$AD849)*(AA$2/$B$2)</f>
        <v>7.40683589229226E-005</v>
      </c>
      <c r="AD849" s="2" t="n">
        <f aca="false">SUM(tcofTTGPERCEO!H847:AA847)</f>
        <v>710</v>
      </c>
    </row>
    <row r="850" customFormat="false" ht="12.8" hidden="false" customHeight="false" outlineLevel="0" collapsed="false">
      <c r="A850" s="2" t="str">
        <f aca="false">tcofTTGPERCEO!A848</f>
        <v>../tcof/adu-metaok/pediatrie_lam_08.tei_corpo2_tto.cha </v>
      </c>
      <c r="B850" s="2" t="str">
        <f aca="false">tcofTTGPERCEO!B848</f>
        <v> ADULTES </v>
      </c>
      <c r="C850" s="2" t="str">
        <f aca="false">tcofTTGPERCEO!C848</f>
        <v> ADU </v>
      </c>
      <c r="D850" s="2" t="n">
        <f aca="false">tcofTTGPERCEO!D848</f>
        <v>6</v>
      </c>
      <c r="E850" s="2" t="n">
        <f aca="false">tcofTTGPERCEO!E848</f>
        <v>2851</v>
      </c>
      <c r="F850" s="2" t="str">
        <f aca="false">tcofTTGPERCEO!F848</f>
        <v>27;</v>
      </c>
      <c r="G850" s="2" t="str">
        <f aca="false">LEFT(F850,FIND(";",F850)-1)</f>
        <v>27</v>
      </c>
      <c r="H850" s="2" t="n">
        <f aca="false">SUM(J850:AA850)</f>
        <v>0.284209564380405</v>
      </c>
      <c r="I850" s="2" t="n">
        <f aca="false">SUM(J850,K850,M850,N850,O850,P850,Q850,R850,T850,U850)</f>
        <v>0.275629030850433</v>
      </c>
      <c r="J850" s="2" t="n">
        <f aca="false">(tcofTTGPERCEO!H848/$AD850)*(J$2/$B$2)</f>
        <v>0.000134008583126428</v>
      </c>
      <c r="K850" s="2" t="n">
        <f aca="false">(tcofTTGPERCEO!I848/$AD850)*(K$2/$B$2)</f>
        <v>0.000553425724841612</v>
      </c>
      <c r="L850" s="2" t="n">
        <f aca="false">(tcofTTGPERCEO!J848/$AD850)*(L$2/$B$2)</f>
        <v>0</v>
      </c>
      <c r="M850" s="2" t="n">
        <f aca="false">(tcofTTGPERCEO!K848/$AD850)*(M$2/$B$2)</f>
        <v>0.00234726879250614</v>
      </c>
      <c r="N850" s="2" t="n">
        <f aca="false">(tcofTTGPERCEO!L848/$AD850)*(N$2/$B$2)</f>
        <v>0.00396258131266435</v>
      </c>
      <c r="O850" s="2" t="n">
        <f aca="false">(tcofTTGPERCEO!M848/$AD850)*(O$2/$B$2)</f>
        <v>0.261232689240483</v>
      </c>
      <c r="P850" s="2" t="n">
        <f aca="false">(tcofTTGPERCEO!N848/$AD850)*(P$2/$B$2)</f>
        <v>0.00175393772743198</v>
      </c>
      <c r="Q850" s="2" t="n">
        <f aca="false">(tcofTTGPERCEO!O848/$AD850)*(Q$2/$B$2)</f>
        <v>0.000947862503019778</v>
      </c>
      <c r="R850" s="2" t="n">
        <f aca="false">(tcofTTGPERCEO!P848/$AD850)*(R$2/$B$2)</f>
        <v>7.94944733317228E-005</v>
      </c>
      <c r="S850" s="2" t="n">
        <f aca="false">(tcofTTGPERCEO!Q848/$AD850)*(S$2/$B$2)</f>
        <v>0.000425614801529431</v>
      </c>
      <c r="T850" s="2" t="n">
        <f aca="false">(tcofTTGPERCEO!R848/$AD850)*(T$2/$B$2)</f>
        <v>0.00385772702723555</v>
      </c>
      <c r="U850" s="2" t="n">
        <f aca="false">(tcofTTGPERCEO!S848/$AD850)*(U$2/$B$2)</f>
        <v>0.00076003546579208</v>
      </c>
      <c r="V850" s="2" t="n">
        <f aca="false">(tcofTTGPERCEO!T848/$AD850)*(V$2/$B$2)</f>
        <v>0.000315321753406499</v>
      </c>
      <c r="W850" s="2" t="n">
        <f aca="false">(tcofTTGPERCEO!U848/$AD850)*(W$2/$B$2)</f>
        <v>0</v>
      </c>
      <c r="X850" s="2" t="n">
        <f aca="false">(tcofTTGPERCEO!V848/$AD850)*(X$2/$B$2)</f>
        <v>0</v>
      </c>
      <c r="Y850" s="2" t="n">
        <f aca="false">(tcofTTGPERCEO!W848/$AD850)*(Y$2/$B$2)</f>
        <v>0.00748746871130415</v>
      </c>
      <c r="Z850" s="2" t="n">
        <f aca="false">(tcofTTGPERCEO!X848/$AD850)*(Z$2/$B$2)</f>
        <v>0.000298246568203981</v>
      </c>
      <c r="AA850" s="2" t="n">
        <f aca="false">(tcofTTGPERCEO!Y848/$AD850)*(AA$2/$B$2)</f>
        <v>5.38816955279458E-005</v>
      </c>
      <c r="AD850" s="2" t="n">
        <f aca="false">SUM(tcofTTGPERCEO!H848:AA848)</f>
        <v>122</v>
      </c>
    </row>
    <row r="851" customFormat="false" ht="12.8" hidden="false" customHeight="false" outlineLevel="0" collapsed="false">
      <c r="A851" s="2" t="str">
        <f aca="false">tcofTTGPERCEO!A849</f>
        <v>../tcof/adu-metaok/pedi_gra_06.tei_corpo2_tto.cha </v>
      </c>
      <c r="B851" s="2" t="str">
        <f aca="false">tcofTTGPERCEO!B849</f>
        <v> ADULTES </v>
      </c>
      <c r="C851" s="2" t="str">
        <f aca="false">tcofTTGPERCEO!C849</f>
        <v> ADU </v>
      </c>
      <c r="D851" s="2" t="n">
        <f aca="false">tcofTTGPERCEO!D849</f>
        <v>4</v>
      </c>
      <c r="E851" s="2" t="n">
        <f aca="false">tcofTTGPERCEO!E849</f>
        <v>1259</v>
      </c>
      <c r="F851" s="2" t="str">
        <f aca="false">tcofTTGPERCEO!F849</f>
        <v>60;</v>
      </c>
      <c r="G851" s="2" t="str">
        <f aca="false">LEFT(F851,FIND(";",F851)-1)</f>
        <v>60</v>
      </c>
      <c r="H851" s="2" t="n">
        <f aca="false">SUM(J851:AA851)</f>
        <v>0.27452154032949</v>
      </c>
      <c r="I851" s="2" t="n">
        <f aca="false">SUM(J851,K851,M851,N851,O851,P851,Q851,R851,T851,U851)</f>
        <v>0.27059992392833</v>
      </c>
      <c r="J851" s="2" t="n">
        <f aca="false">(tcofTTGPERCEO!H849/$AD851)*(J$2/$B$2)</f>
        <v>0.0007170634711151</v>
      </c>
      <c r="K851" s="2" t="n">
        <f aca="false">(tcofTTGPERCEO!I849/$AD851)*(K$2/$B$2)</f>
        <v>0.000394841745208635</v>
      </c>
      <c r="L851" s="2" t="n">
        <f aca="false">(tcofTTGPERCEO!J849/$AD851)*(L$2/$B$2)</f>
        <v>0</v>
      </c>
      <c r="M851" s="2" t="n">
        <f aca="false">(tcofTTGPERCEO!K849/$AD851)*(M$2/$B$2)</f>
        <v>0.00502397881904824</v>
      </c>
      <c r="N851" s="2" t="n">
        <f aca="false">(tcofTTGPERCEO!L849/$AD851)*(N$2/$B$2)</f>
        <v>0.0049474333932973</v>
      </c>
      <c r="O851" s="2" t="n">
        <f aca="false">(tcofTTGPERCEO!M849/$AD851)*(O$2/$B$2)</f>
        <v>0.252939587994753</v>
      </c>
      <c r="P851" s="2" t="n">
        <f aca="false">(tcofTTGPERCEO!N849/$AD851)*(P$2/$B$2)</f>
        <v>0.00134072934051818</v>
      </c>
      <c r="Q851" s="2" t="n">
        <f aca="false">(tcofTTGPERCEO!O849/$AD851)*(Q$2/$B$2)</f>
        <v>0.0016906319498306</v>
      </c>
      <c r="R851" s="2" t="n">
        <f aca="false">(tcofTTGPERCEO!P849/$AD851)*(R$2/$B$2)</f>
        <v>0.00025521909859132</v>
      </c>
      <c r="S851" s="2" t="n">
        <f aca="false">(tcofTTGPERCEO!Q849/$AD851)*(S$2/$B$2)</f>
        <v>0.000910965013799834</v>
      </c>
      <c r="T851" s="2" t="n">
        <f aca="false">(tcofTTGPERCEO!R849/$AD851)*(T$2/$B$2)</f>
        <v>0.00247706682801441</v>
      </c>
      <c r="U851" s="2" t="n">
        <f aca="false">(tcofTTGPERCEO!S849/$AD851)*(U$2/$B$2)</f>
        <v>0.000813371287952928</v>
      </c>
      <c r="V851" s="2" t="n">
        <f aca="false">(tcofTTGPERCEO!T849/$AD851)*(V$2/$B$2)</f>
        <v>0.000337449595750815</v>
      </c>
      <c r="W851" s="2" t="n">
        <f aca="false">(tcofTTGPERCEO!U849/$AD851)*(W$2/$B$2)</f>
        <v>0</v>
      </c>
      <c r="X851" s="2" t="n">
        <f aca="false">(tcofTTGPERCEO!V849/$AD851)*(X$2/$B$2)</f>
        <v>0</v>
      </c>
      <c r="Y851" s="2" t="n">
        <f aca="false">(tcofTTGPERCEO!W849/$AD851)*(Y$2/$B$2)</f>
        <v>0.00213677469655931</v>
      </c>
      <c r="Z851" s="2" t="n">
        <f aca="false">(tcofTTGPERCEO!X849/$AD851)*(Z$2/$B$2)</f>
        <v>0.000478764227906391</v>
      </c>
      <c r="AA851" s="2" t="n">
        <f aca="false">(tcofTTGPERCEO!Y849/$AD851)*(AA$2/$B$2)</f>
        <v>5.76628671439419E-005</v>
      </c>
      <c r="AD851" s="2" t="n">
        <f aca="false">SUM(tcofTTGPERCEO!H849:AA849)</f>
        <v>114</v>
      </c>
    </row>
    <row r="852" customFormat="false" ht="12.8" hidden="false" customHeight="false" outlineLevel="0" collapsed="false">
      <c r="A852" s="2" t="str">
        <f aca="false">tcofTTGPERCEO!A850</f>
        <v>../tcof/adu-metaok/photographie_cou_14.tei_corpo2_tto.cha </v>
      </c>
      <c r="B852" s="2" t="str">
        <f aca="false">tcofTTGPERCEO!B850</f>
        <v> ADULTES </v>
      </c>
      <c r="C852" s="2" t="str">
        <f aca="false">tcofTTGPERCEO!C850</f>
        <v> ADU </v>
      </c>
      <c r="D852" s="2" t="n">
        <f aca="false">tcofTTGPERCEO!D850</f>
        <v>8</v>
      </c>
      <c r="E852" s="2" t="n">
        <f aca="false">tcofTTGPERCEO!E850</f>
        <v>3804</v>
      </c>
      <c r="F852" s="2" t="str">
        <f aca="false">tcofTTGPERCEO!F850</f>
        <v>21;</v>
      </c>
      <c r="G852" s="2" t="str">
        <f aca="false">LEFT(F852,FIND(";",F852)-1)</f>
        <v>21</v>
      </c>
      <c r="H852" s="2" t="n">
        <f aca="false">SUM(J852:AA852)</f>
        <v>0.289897255870175</v>
      </c>
      <c r="I852" s="2" t="n">
        <f aca="false">SUM(J852,K852,M852,N852,O852,P852,Q852,R852,T852,U852)</f>
        <v>0.285998894118252</v>
      </c>
      <c r="J852" s="2" t="n">
        <f aca="false">(tcofTTGPERCEO!H850/$AD852)*(J$2/$B$2)</f>
        <v>0.000363312158698317</v>
      </c>
      <c r="K852" s="2" t="n">
        <f aca="false">(tcofTTGPERCEO!I850/$AD852)*(K$2/$B$2)</f>
        <v>0.000500132877264271</v>
      </c>
      <c r="L852" s="2" t="n">
        <f aca="false">(tcofTTGPERCEO!J850/$AD852)*(L$2/$B$2)</f>
        <v>0</v>
      </c>
      <c r="M852" s="2" t="n">
        <f aca="false">(tcofTTGPERCEO!K850/$AD852)*(M$2/$B$2)</f>
        <v>0.00238638993904791</v>
      </c>
      <c r="N852" s="2" t="n">
        <f aca="false">(tcofTTGPERCEO!L850/$AD852)*(N$2/$B$2)</f>
        <v>0.00358099940848186</v>
      </c>
      <c r="O852" s="2" t="n">
        <f aca="false">(tcofTTGPERCEO!M850/$AD852)*(O$2/$B$2)</f>
        <v>0.269802227194404</v>
      </c>
      <c r="P852" s="2" t="n">
        <f aca="false">(tcofTTGPERCEO!N850/$AD852)*(P$2/$B$2)</f>
        <v>0.00152843144819073</v>
      </c>
      <c r="Q852" s="2" t="n">
        <f aca="false">(tcofTTGPERCEO!O850/$AD852)*(Q$2/$B$2)</f>
        <v>0.00256976056374251</v>
      </c>
      <c r="R852" s="2" t="n">
        <f aca="false">(tcofTTGPERCEO!P850/$AD852)*(R$2/$B$2)</f>
        <v>5.38795874803899E-005</v>
      </c>
      <c r="S852" s="2" t="n">
        <f aca="false">(tcofTTGPERCEO!Q850/$AD852)*(S$2/$B$2)</f>
        <v>0.00173083352621968</v>
      </c>
      <c r="T852" s="2" t="n">
        <f aca="false">(tcofTTGPERCEO!R850/$AD852)*(T$2/$B$2)</f>
        <v>0.00418349064286878</v>
      </c>
      <c r="U852" s="2" t="n">
        <f aca="false">(tcofTTGPERCEO!S850/$AD852)*(U$2/$B$2)</f>
        <v>0.00103027029807371</v>
      </c>
      <c r="V852" s="2" t="n">
        <f aca="false">(tcofTTGPERCEO!T850/$AD852)*(V$2/$B$2)</f>
        <v>0</v>
      </c>
      <c r="W852" s="2" t="n">
        <f aca="false">(tcofTTGPERCEO!U850/$AD852)*(W$2/$B$2)</f>
        <v>0</v>
      </c>
      <c r="X852" s="2" t="n">
        <f aca="false">(tcofTTGPERCEO!V850/$AD852)*(X$2/$B$2)</f>
        <v>0</v>
      </c>
      <c r="Y852" s="2" t="n">
        <f aca="false">(tcofTTGPERCEO!W850/$AD852)*(Y$2/$B$2)</f>
        <v>0.00202993596173135</v>
      </c>
      <c r="Z852" s="2" t="n">
        <f aca="false">(tcofTTGPERCEO!X850/$AD852)*(Z$2/$B$2)</f>
        <v>0.000101072448113571</v>
      </c>
      <c r="AA852" s="2" t="n">
        <f aca="false">(tcofTTGPERCEO!Y850/$AD852)*(AA$2/$B$2)</f>
        <v>3.65198158578299E-005</v>
      </c>
      <c r="AD852" s="2" t="n">
        <f aca="false">SUM(tcofTTGPERCEO!H850:AA850)</f>
        <v>180</v>
      </c>
    </row>
    <row r="853" customFormat="false" ht="12.8" hidden="false" customHeight="false" outlineLevel="0" collapsed="false">
      <c r="A853" s="2" t="str">
        <f aca="false">tcofTTGPERCEO!A851</f>
        <v>../tcof/adu-metaok/police_mar_14.tei_corpo2_tto.cha </v>
      </c>
      <c r="B853" s="2" t="str">
        <f aca="false">tcofTTGPERCEO!B851</f>
        <v> ADULTES </v>
      </c>
      <c r="C853" s="2" t="str">
        <f aca="false">tcofTTGPERCEO!C851</f>
        <v> ADU </v>
      </c>
      <c r="D853" s="2" t="n">
        <f aca="false">tcofTTGPERCEO!D851</f>
        <v>2</v>
      </c>
      <c r="E853" s="2" t="n">
        <f aca="false">tcofTTGPERCEO!E851</f>
        <v>4033</v>
      </c>
      <c r="F853" s="2" t="str">
        <f aca="false">tcofTTGPERCEO!F851</f>
        <v>19;</v>
      </c>
      <c r="G853" s="2" t="str">
        <f aca="false">LEFT(F853,FIND(";",F853)-1)</f>
        <v>19</v>
      </c>
      <c r="H853" s="2" t="n">
        <f aca="false">SUM(J853:AA853)</f>
        <v>0.301733650279287</v>
      </c>
      <c r="I853" s="2" t="n">
        <f aca="false">SUM(J853,K853,M853,N853,O853,P853,Q853,R853,T853,U853)</f>
        <v>0.29611884668483</v>
      </c>
      <c r="J853" s="2" t="n">
        <f aca="false">(tcofTTGPERCEO!H851/$AD853)*(J$2/$B$2)</f>
        <v>7.41453385098606E-005</v>
      </c>
      <c r="K853" s="2" t="n">
        <f aca="false">(tcofTTGPERCEO!I851/$AD853)*(K$2/$B$2)</f>
        <v>0.000306203802406697</v>
      </c>
      <c r="L853" s="2" t="n">
        <f aca="false">(tcofTTGPERCEO!J851/$AD853)*(L$2/$B$2)</f>
        <v>0</v>
      </c>
      <c r="M853" s="2" t="n">
        <f aca="false">(tcofTTGPERCEO!K851/$AD853)*(M$2/$B$2)</f>
        <v>0.0090910092916111</v>
      </c>
      <c r="N853" s="2" t="n">
        <f aca="false">(tcofTTGPERCEO!L851/$AD853)*(N$2/$B$2)</f>
        <v>0.00383678508051627</v>
      </c>
      <c r="O853" s="2" t="n">
        <f aca="false">(tcofTTGPERCEO!M851/$AD853)*(O$2/$B$2)</f>
        <v>0.277602631722133</v>
      </c>
      <c r="P853" s="2" t="n">
        <f aca="false">(tcofTTGPERCEO!N851/$AD853)*(P$2/$B$2)</f>
        <v>0.000554532951724527</v>
      </c>
      <c r="Q853" s="2" t="n">
        <f aca="false">(tcofTTGPERCEO!O851/$AD853)*(Q$2/$B$2)</f>
        <v>0.00104888186275204</v>
      </c>
      <c r="R853" s="2" t="n">
        <f aca="false">(tcofTTGPERCEO!P851/$AD853)*(R$2/$B$2)</f>
        <v>0</v>
      </c>
      <c r="S853" s="2" t="n">
        <f aca="false">(tcofTTGPERCEO!Q851/$AD853)*(S$2/$B$2)</f>
        <v>0.0010596939956447</v>
      </c>
      <c r="T853" s="2" t="n">
        <f aca="false">(tcofTTGPERCEO!R851/$AD853)*(T$2/$B$2)</f>
        <v>0.00202771230139048</v>
      </c>
      <c r="U853" s="2" t="n">
        <f aca="false">(tcofTTGPERCEO!S851/$AD853)*(U$2/$B$2)</f>
        <v>0.00157694433378629</v>
      </c>
      <c r="V853" s="2" t="n">
        <f aca="false">(tcofTTGPERCEO!T851/$AD853)*(V$2/$B$2)</f>
        <v>0.000261695604867979</v>
      </c>
      <c r="W853" s="2" t="n">
        <f aca="false">(tcofTTGPERCEO!U851/$AD853)*(W$2/$B$2)</f>
        <v>0</v>
      </c>
      <c r="X853" s="2" t="n">
        <f aca="false">(tcofTTGPERCEO!V851/$AD853)*(X$2/$B$2)</f>
        <v>0</v>
      </c>
      <c r="Y853" s="2" t="n">
        <f aca="false">(tcofTTGPERCEO!W851/$AD853)*(Y$2/$B$2)</f>
        <v>0.00400463557076252</v>
      </c>
      <c r="Z853" s="2" t="n">
        <f aca="false">(tcofTTGPERCEO!X851/$AD853)*(Z$2/$B$2)</f>
        <v>0.000288778423181633</v>
      </c>
      <c r="AA853" s="2" t="n">
        <f aca="false">(tcofTTGPERCEO!Y851/$AD853)*(AA$2/$B$2)</f>
        <v>0</v>
      </c>
      <c r="AD853" s="2" t="n">
        <f aca="false">SUM(tcofTTGPERCEO!H851:AA851)</f>
        <v>441</v>
      </c>
    </row>
    <row r="854" customFormat="false" ht="12.8" hidden="false" customHeight="false" outlineLevel="0" collapsed="false">
      <c r="A854" s="2" t="str">
        <f aca="false">tcofTTGPERCEO!A852</f>
        <v>../tcof/adu-metaok/politique_car_14.tei_corpo2_tto.cha </v>
      </c>
      <c r="B854" s="2" t="str">
        <f aca="false">tcofTTGPERCEO!B852</f>
        <v> ADULTES </v>
      </c>
      <c r="C854" s="2" t="str">
        <f aca="false">tcofTTGPERCEO!C852</f>
        <v> ADU </v>
      </c>
      <c r="D854" s="2" t="n">
        <f aca="false">tcofTTGPERCEO!D852</f>
        <v>3</v>
      </c>
      <c r="E854" s="2" t="n">
        <f aca="false">tcofTTGPERCEO!E852</f>
        <v>3271</v>
      </c>
      <c r="F854" s="2" t="str">
        <f aca="false">tcofTTGPERCEO!F852</f>
        <v>20;</v>
      </c>
      <c r="G854" s="2" t="str">
        <f aca="false">LEFT(F854,FIND(";",F854)-1)</f>
        <v>20</v>
      </c>
      <c r="H854" s="2" t="n">
        <f aca="false">SUM(J854:AA854)</f>
        <v>0.216944605088239</v>
      </c>
      <c r="I854" s="2" t="n">
        <f aca="false">SUM(J854,K854,M854,N854,O854,P854,Q854,R854,T854,U854)</f>
        <v>0.212873678899189</v>
      </c>
      <c r="J854" s="2" t="n">
        <f aca="false">(tcofTTGPERCEO!H852/$AD854)*(J$2/$B$2)</f>
        <v>2.41136388516582E-005</v>
      </c>
      <c r="K854" s="2" t="n">
        <f aca="false">(tcofTTGPERCEO!I852/$AD854)*(K$2/$B$2)</f>
        <v>0.000431530579940411</v>
      </c>
      <c r="L854" s="2" t="n">
        <f aca="false">(tcofTTGPERCEO!J852/$AD854)*(L$2/$B$2)</f>
        <v>0</v>
      </c>
      <c r="M854" s="2" t="n">
        <f aca="false">(tcofTTGPERCEO!K852/$AD854)*(M$2/$B$2)</f>
        <v>0.0186898681067027</v>
      </c>
      <c r="N854" s="2" t="n">
        <f aca="false">(tcofTTGPERCEO!L852/$AD854)*(N$2/$B$2)</f>
        <v>0.00855637026805399</v>
      </c>
      <c r="O854" s="2" t="n">
        <f aca="false">(tcofTTGPERCEO!M852/$AD854)*(O$2/$B$2)</f>
        <v>0.179818409164412</v>
      </c>
      <c r="P854" s="2" t="n">
        <f aca="false">(tcofTTGPERCEO!N852/$AD854)*(P$2/$B$2)</f>
        <v>0.000360691787183652</v>
      </c>
      <c r="Q854" s="2" t="n">
        <f aca="false">(tcofTTGPERCEO!O852/$AD854)*(Q$2/$B$2)</f>
        <v>0.00221727128287517</v>
      </c>
      <c r="R854" s="2" t="n">
        <f aca="false">(tcofTTGPERCEO!P852/$AD854)*(R$2/$B$2)</f>
        <v>1.43043152602805E-005</v>
      </c>
      <c r="S854" s="2" t="n">
        <f aca="false">(tcofTTGPERCEO!Q852/$AD854)*(S$2/$B$2)</f>
        <v>0.00114878331386262</v>
      </c>
      <c r="T854" s="2" t="n">
        <f aca="false">(tcofTTGPERCEO!R852/$AD854)*(T$2/$B$2)</f>
        <v>0.0017354081759688</v>
      </c>
      <c r="U854" s="2" t="n">
        <f aca="false">(tcofTTGPERCEO!S852/$AD854)*(U$2/$B$2)</f>
        <v>0.00102571157994064</v>
      </c>
      <c r="V854" s="2" t="n">
        <f aca="false">(tcofTTGPERCEO!T852/$AD854)*(V$2/$B$2)</f>
        <v>8.51089688398074E-005</v>
      </c>
      <c r="W854" s="2" t="n">
        <f aca="false">(tcofTTGPERCEO!U852/$AD854)*(W$2/$B$2)</f>
        <v>0</v>
      </c>
      <c r="X854" s="2" t="n">
        <f aca="false">(tcofTTGPERCEO!V852/$AD854)*(X$2/$B$2)</f>
        <v>0</v>
      </c>
      <c r="Y854" s="2" t="n">
        <f aca="false">(tcofTTGPERCEO!W852/$AD854)*(Y$2/$B$2)</f>
        <v>0.00233532455774403</v>
      </c>
      <c r="Z854" s="2" t="n">
        <f aca="false">(tcofTTGPERCEO!X852/$AD854)*(Z$2/$B$2)</f>
        <v>0.000375667506262832</v>
      </c>
      <c r="AA854" s="2" t="n">
        <f aca="false">(tcofTTGPERCEO!Y852/$AD854)*(AA$2/$B$2)</f>
        <v>0.000126041842341183</v>
      </c>
      <c r="AD854" s="2" t="n">
        <f aca="false">SUM(tcofTTGPERCEO!H852:AA852)</f>
        <v>678</v>
      </c>
    </row>
    <row r="855" customFormat="false" ht="12.8" hidden="false" customHeight="false" outlineLevel="0" collapsed="false">
      <c r="A855" s="2" t="str">
        <f aca="false">tcofTTGPERCEO!A853</f>
        <v>../tcof/adu-metaok/politique_ham_15.tei_corpo2_tto.cha </v>
      </c>
      <c r="B855" s="2" t="str">
        <f aca="false">tcofTTGPERCEO!B853</f>
        <v> ADULTES </v>
      </c>
      <c r="C855" s="2" t="str">
        <f aca="false">tcofTTGPERCEO!C853</f>
        <v> ADU </v>
      </c>
      <c r="D855" s="2" t="n">
        <f aca="false">tcofTTGPERCEO!D853</f>
        <v>0</v>
      </c>
      <c r="E855" s="2" t="n">
        <f aca="false">tcofTTGPERCEO!E853</f>
        <v>2800</v>
      </c>
      <c r="F855" s="2" t="str">
        <f aca="false">tcofTTGPERCEO!F853</f>
        <v>19;</v>
      </c>
      <c r="G855" s="2" t="str">
        <f aca="false">LEFT(F855,FIND(";",F855)-1)</f>
        <v>19</v>
      </c>
      <c r="H855" s="2" t="n">
        <f aca="false">SUM(J855:AA855)</f>
        <v>0.237429838506452</v>
      </c>
      <c r="I855" s="2" t="n">
        <f aca="false">SUM(J855,K855,M855,N855,O855,P855,Q855,R855,T855,U855)</f>
        <v>0.231953156926175</v>
      </c>
      <c r="J855" s="2" t="n">
        <f aca="false">(tcofTTGPERCEO!H853/$AD855)*(J$2/$B$2)</f>
        <v>0.000372982064062911</v>
      </c>
      <c r="K855" s="2" t="n">
        <f aca="false">(tcofTTGPERCEO!I853/$AD855)*(K$2/$B$2)</f>
        <v>0.000684592531616493</v>
      </c>
      <c r="L855" s="2" t="n">
        <f aca="false">(tcofTTGPERCEO!J853/$AD855)*(L$2/$B$2)</f>
        <v>0</v>
      </c>
      <c r="M855" s="2" t="n">
        <f aca="false">(tcofTTGPERCEO!K853/$AD855)*(M$2/$B$2)</f>
        <v>0.01170510654514</v>
      </c>
      <c r="N855" s="2" t="n">
        <f aca="false">(tcofTTGPERCEO!L853/$AD855)*(N$2/$B$2)</f>
        <v>0.00796534088958892</v>
      </c>
      <c r="O855" s="2" t="n">
        <f aca="false">(tcofTTGPERCEO!M853/$AD855)*(O$2/$B$2)</f>
        <v>0.205813961334134</v>
      </c>
      <c r="P855" s="2" t="n">
        <f aca="false">(tcofTTGPERCEO!N853/$AD855)*(P$2/$B$2)</f>
        <v>0.000581152641897614</v>
      </c>
      <c r="Q855" s="2" t="n">
        <f aca="false">(tcofTTGPERCEO!O853/$AD855)*(Q$2/$B$2)</f>
        <v>0.000732821453538739</v>
      </c>
      <c r="R855" s="2" t="n">
        <f aca="false">(tcofTTGPERCEO!P853/$AD855)*(R$2/$B$2)</f>
        <v>0</v>
      </c>
      <c r="S855" s="2" t="n">
        <f aca="false">(tcofTTGPERCEO!Q853/$AD855)*(S$2/$B$2)</f>
        <v>0.00157946785662633</v>
      </c>
      <c r="T855" s="2" t="n">
        <f aca="false">(tcofTTGPERCEO!R853/$AD855)*(T$2/$B$2)</f>
        <v>0.00286322553504327</v>
      </c>
      <c r="U855" s="2" t="n">
        <f aca="false">(tcofTTGPERCEO!S853/$AD855)*(U$2/$B$2)</f>
        <v>0.00123397393115292</v>
      </c>
      <c r="V855" s="2" t="n">
        <f aca="false">(tcofTTGPERCEO!T853/$AD855)*(V$2/$B$2)</f>
        <v>0.000146270927435715</v>
      </c>
      <c r="W855" s="2" t="n">
        <f aca="false">(tcofTTGPERCEO!U853/$AD855)*(W$2/$B$2)</f>
        <v>0</v>
      </c>
      <c r="X855" s="2" t="n">
        <f aca="false">(tcofTTGPERCEO!V853/$AD855)*(X$2/$B$2)</f>
        <v>0</v>
      </c>
      <c r="Y855" s="2" t="n">
        <f aca="false">(tcofTTGPERCEO!W853/$AD855)*(Y$2/$B$2)</f>
        <v>0.0032417228286204</v>
      </c>
      <c r="Z855" s="2" t="n">
        <f aca="false">(tcofTTGPERCEO!X853/$AD855)*(Z$2/$B$2)</f>
        <v>0.000484225416817871</v>
      </c>
      <c r="AA855" s="2" t="n">
        <f aca="false">(tcofTTGPERCEO!Y853/$AD855)*(AA$2/$B$2)</f>
        <v>2.4994550777222E-005</v>
      </c>
      <c r="AD855" s="2" t="n">
        <f aca="false">SUM(tcofTTGPERCEO!H853:AA853)</f>
        <v>263</v>
      </c>
    </row>
    <row r="856" customFormat="false" ht="12.8" hidden="false" customHeight="false" outlineLevel="0" collapsed="false">
      <c r="A856" s="2" t="str">
        <f aca="false">tcofTTGPERCEO!A854</f>
        <v>../tcof/adu-metaok/politique_rem_12.tei_corpo2_tto.cha </v>
      </c>
      <c r="B856" s="2" t="str">
        <f aca="false">tcofTTGPERCEO!B854</f>
        <v> ADULTES </v>
      </c>
      <c r="C856" s="2" t="str">
        <f aca="false">tcofTTGPERCEO!C854</f>
        <v> ADU </v>
      </c>
      <c r="D856" s="2" t="n">
        <f aca="false">tcofTTGPERCEO!D854</f>
        <v>25</v>
      </c>
      <c r="E856" s="2" t="n">
        <f aca="false">tcofTTGPERCEO!E854</f>
        <v>2272</v>
      </c>
      <c r="F856" s="2" t="str">
        <f aca="false">tcofTTGPERCEO!F854</f>
        <v>48;</v>
      </c>
      <c r="G856" s="2" t="str">
        <f aca="false">LEFT(F856,FIND(";",F856)-1)</f>
        <v>48</v>
      </c>
      <c r="H856" s="2" t="n">
        <f aca="false">SUM(J856:AA856)</f>
        <v>0.195858110044419</v>
      </c>
      <c r="I856" s="2" t="n">
        <f aca="false">SUM(J856,K856,M856,N856,O856,P856,Q856,R856,T856,U856)</f>
        <v>0.187734104327635</v>
      </c>
      <c r="J856" s="2" t="n">
        <f aca="false">(tcofTTGPERCEO!H854/$AD856)*(J$2/$B$2)</f>
        <v>0.00024328939198548</v>
      </c>
      <c r="K856" s="2" t="n">
        <f aca="false">(tcofTTGPERCEO!I854/$AD856)*(K$2/$B$2)</f>
        <v>0.000669820817764649</v>
      </c>
      <c r="L856" s="2" t="n">
        <f aca="false">(tcofTTGPERCEO!J854/$AD856)*(L$2/$B$2)</f>
        <v>0</v>
      </c>
      <c r="M856" s="2" t="n">
        <f aca="false">(tcofTTGPERCEO!K854/$AD856)*(M$2/$B$2)</f>
        <v>0.00383526954489843</v>
      </c>
      <c r="N856" s="2" t="n">
        <f aca="false">(tcofTTGPERCEO!L854/$AD856)*(N$2/$B$2)</f>
        <v>0.00839296736362935</v>
      </c>
      <c r="O856" s="2" t="n">
        <f aca="false">(tcofTTGPERCEO!M854/$AD856)*(O$2/$B$2)</f>
        <v>0.165615206425136</v>
      </c>
      <c r="P856" s="2" t="n">
        <f aca="false">(tcofTTGPERCEO!N854/$AD856)*(P$2/$B$2)</f>
        <v>0.00018195612478461</v>
      </c>
      <c r="Q856" s="2" t="n">
        <f aca="false">(tcofTTGPERCEO!O854/$AD856)*(Q$2/$B$2)</f>
        <v>0.00298275779720113</v>
      </c>
      <c r="R856" s="2" t="n">
        <f aca="false">(tcofTTGPERCEO!P854/$AD856)*(R$2/$B$2)</f>
        <v>8.65921941649123E-005</v>
      </c>
      <c r="S856" s="2" t="n">
        <f aca="false">(tcofTTGPERCEO!Q854/$AD856)*(S$2/$B$2)</f>
        <v>0.00471343058479468</v>
      </c>
      <c r="T856" s="2" t="n">
        <f aca="false">(tcofTTGPERCEO!R854/$AD856)*(T$2/$B$2)</f>
        <v>0.00462238363441974</v>
      </c>
      <c r="U856" s="2" t="n">
        <f aca="false">(tcofTTGPERCEO!S854/$AD856)*(U$2/$B$2)</f>
        <v>0.0011038610336504</v>
      </c>
      <c r="V856" s="2" t="n">
        <f aca="false">(tcofTTGPERCEO!T854/$AD856)*(V$2/$B$2)</f>
        <v>0</v>
      </c>
      <c r="W856" s="2" t="n">
        <f aca="false">(tcofTTGPERCEO!U854/$AD856)*(W$2/$B$2)</f>
        <v>0</v>
      </c>
      <c r="X856" s="2" t="n">
        <f aca="false">(tcofTTGPERCEO!V854/$AD856)*(X$2/$B$2)</f>
        <v>0</v>
      </c>
      <c r="Y856" s="2" t="n">
        <f aca="false">(tcofTTGPERCEO!W854/$AD856)*(Y$2/$B$2)</f>
        <v>0.00308115279905651</v>
      </c>
      <c r="Z856" s="2" t="n">
        <f aca="false">(tcofTTGPERCEO!X854/$AD856)*(Z$2/$B$2)</f>
        <v>0.000270729771732781</v>
      </c>
      <c r="AA856" s="2" t="n">
        <f aca="false">(tcofTTGPERCEO!Y854/$AD856)*(AA$2/$B$2)</f>
        <v>5.86925612000838E-005</v>
      </c>
      <c r="AD856" s="2" t="n">
        <f aca="false">SUM(tcofTTGPERCEO!H854:AA854)</f>
        <v>336</v>
      </c>
    </row>
    <row r="857" customFormat="false" ht="12.8" hidden="false" customHeight="false" outlineLevel="0" collapsed="false">
      <c r="A857" s="2" t="str">
        <f aca="false">tcofTTGPERCEO!A855</f>
        <v>../tcof/adu-metaok/pomp_prov_sd.tei_corpo2_tto.cha </v>
      </c>
      <c r="B857" s="2" t="str">
        <f aca="false">tcofTTGPERCEO!B855</f>
        <v> ADULTES </v>
      </c>
      <c r="C857" s="2" t="str">
        <f aca="false">tcofTTGPERCEO!C855</f>
        <v> ADU </v>
      </c>
      <c r="D857" s="2" t="n">
        <f aca="false">tcofTTGPERCEO!D855</f>
        <v>10</v>
      </c>
      <c r="E857" s="2" t="n">
        <f aca="false">tcofTTGPERCEO!E855</f>
        <v>7759</v>
      </c>
      <c r="F857" s="2" t="str">
        <f aca="false">tcofTTGPERCEO!F855</f>
        <v>22;</v>
      </c>
      <c r="G857" s="2" t="str">
        <f aca="false">LEFT(F857,FIND(";",F857)-1)</f>
        <v>22</v>
      </c>
      <c r="H857" s="2" t="n">
        <f aca="false">SUM(J857:AA857)</f>
        <v>0.270113985681741</v>
      </c>
      <c r="I857" s="2" t="n">
        <f aca="false">SUM(J857,K857,M857,N857,O857,P857,Q857,R857,T857,U857)</f>
        <v>0.266135552406206</v>
      </c>
      <c r="J857" s="2" t="n">
        <f aca="false">(tcofTTGPERCEO!H855/$AD857)*(J$2/$B$2)</f>
        <v>0</v>
      </c>
      <c r="K857" s="2" t="n">
        <f aca="false">(tcofTTGPERCEO!I855/$AD857)*(K$2/$B$2)</f>
        <v>0</v>
      </c>
      <c r="L857" s="2" t="n">
        <f aca="false">(tcofTTGPERCEO!J855/$AD857)*(L$2/$B$2)</f>
        <v>0</v>
      </c>
      <c r="M857" s="2" t="n">
        <f aca="false">(tcofTTGPERCEO!K855/$AD857)*(M$2/$B$2)</f>
        <v>0.00941996028571545</v>
      </c>
      <c r="N857" s="2" t="n">
        <f aca="false">(tcofTTGPERCEO!L855/$AD857)*(N$2/$B$2)</f>
        <v>0.00918809058755213</v>
      </c>
      <c r="O857" s="2" t="n">
        <f aca="false">(tcofTTGPERCEO!M855/$AD857)*(O$2/$B$2)</f>
        <v>0.239626978100293</v>
      </c>
      <c r="P857" s="2" t="n">
        <f aca="false">(tcofTTGPERCEO!N855/$AD857)*(P$2/$B$2)</f>
        <v>0.00067036467025909</v>
      </c>
      <c r="Q857" s="2" t="n">
        <f aca="false">(tcofTTGPERCEO!O855/$AD857)*(Q$2/$B$2)</f>
        <v>0.0016906319498306</v>
      </c>
      <c r="R857" s="2" t="n">
        <f aca="false">(tcofTTGPERCEO!P855/$AD857)*(R$2/$B$2)</f>
        <v>0</v>
      </c>
      <c r="S857" s="2" t="n">
        <f aca="false">(tcofTTGPERCEO!Q855/$AD857)*(S$2/$B$2)</f>
        <v>0.000683223760349875</v>
      </c>
      <c r="T857" s="2" t="n">
        <f aca="false">(tcofTTGPERCEO!R855/$AD857)*(T$2/$B$2)</f>
        <v>0.00330275577068588</v>
      </c>
      <c r="U857" s="2" t="n">
        <f aca="false">(tcofTTGPERCEO!S855/$AD857)*(U$2/$B$2)</f>
        <v>0.00223677104187055</v>
      </c>
      <c r="V857" s="2" t="n">
        <f aca="false">(tcofTTGPERCEO!T855/$AD857)*(V$2/$B$2)</f>
        <v>0.000168724797875408</v>
      </c>
      <c r="W857" s="2" t="n">
        <f aca="false">(tcofTTGPERCEO!U855/$AD857)*(W$2/$B$2)</f>
        <v>0</v>
      </c>
      <c r="X857" s="2" t="n">
        <f aca="false">(tcofTTGPERCEO!V855/$AD857)*(X$2/$B$2)</f>
        <v>0</v>
      </c>
      <c r="Y857" s="2" t="n">
        <f aca="false">(tcofTTGPERCEO!W855/$AD857)*(Y$2/$B$2)</f>
        <v>0.00293806520776906</v>
      </c>
      <c r="Z857" s="2" t="n">
        <f aca="false">(tcofTTGPERCEO!X855/$AD857)*(Z$2/$B$2)</f>
        <v>0.000159588075968797</v>
      </c>
      <c r="AA857" s="2" t="n">
        <f aca="false">(tcofTTGPERCEO!Y855/$AD857)*(AA$2/$B$2)</f>
        <v>2.8831433571971E-005</v>
      </c>
      <c r="AD857" s="2" t="n">
        <f aca="false">SUM(tcofTTGPERCEO!H855:AA855)</f>
        <v>228</v>
      </c>
    </row>
    <row r="858" customFormat="false" ht="12.8" hidden="false" customHeight="false" outlineLevel="0" collapsed="false">
      <c r="A858" s="2" t="str">
        <f aca="false">tcofTTGPERCEO!A856</f>
        <v>../tcof/adu-metaok/pom_tho_08.tei_corpo2_tto.cha </v>
      </c>
      <c r="B858" s="2" t="str">
        <f aca="false">tcofTTGPERCEO!B856</f>
        <v> ADULTES </v>
      </c>
      <c r="C858" s="2" t="str">
        <f aca="false">tcofTTGPERCEO!C856</f>
        <v> ADU </v>
      </c>
      <c r="D858" s="2" t="n">
        <f aca="false">tcofTTGPERCEO!D856</f>
        <v>23</v>
      </c>
      <c r="E858" s="2" t="n">
        <f aca="false">tcofTTGPERCEO!E856</f>
        <v>930</v>
      </c>
      <c r="F858" s="2" t="str">
        <f aca="false">tcofTTGPERCEO!F856</f>
        <v>22;</v>
      </c>
      <c r="G858" s="2" t="str">
        <f aca="false">LEFT(F858,FIND(";",F858)-1)</f>
        <v>22</v>
      </c>
      <c r="H858" s="2" t="n">
        <f aca="false">SUM(J858:AA858)</f>
        <v>0.0470642697322738</v>
      </c>
      <c r="I858" s="2" t="n">
        <f aca="false">SUM(J858,K858,M858,N858,O858,P858,Q858,R858,T858,U858)</f>
        <v>0.0470642697322738</v>
      </c>
      <c r="J858" s="2" t="n">
        <f aca="false">(tcofTTGPERCEO!H856/$AD858)*(J$2/$B$2)</f>
        <v>0</v>
      </c>
      <c r="K858" s="2" t="n">
        <f aca="false">(tcofTTGPERCEO!I856/$AD858)*(K$2/$B$2)</f>
        <v>0</v>
      </c>
      <c r="L858" s="2" t="n">
        <f aca="false">(tcofTTGPERCEO!J856/$AD858)*(L$2/$B$2)</f>
        <v>0</v>
      </c>
      <c r="M858" s="2" t="n">
        <f aca="false">(tcofTTGPERCEO!K856/$AD858)*(M$2/$B$2)</f>
        <v>0</v>
      </c>
      <c r="N858" s="2" t="n">
        <f aca="false">(tcofTTGPERCEO!L856/$AD858)*(N$2/$B$2)</f>
        <v>0</v>
      </c>
      <c r="O858" s="2" t="n">
        <f aca="false">(tcofTTGPERCEO!M856/$AD858)*(O$2/$B$2)</f>
        <v>0</v>
      </c>
      <c r="P858" s="2" t="n">
        <f aca="false">(tcofTTGPERCEO!N856/$AD858)*(P$2/$B$2)</f>
        <v>0</v>
      </c>
      <c r="Q858" s="2" t="n">
        <f aca="false">(tcofTTGPERCEO!O856/$AD858)*(Q$2/$B$2)</f>
        <v>0</v>
      </c>
      <c r="R858" s="2" t="n">
        <f aca="false">(tcofTTGPERCEO!P856/$AD858)*(R$2/$B$2)</f>
        <v>0</v>
      </c>
      <c r="S858" s="2" t="n">
        <f aca="false">(tcofTTGPERCEO!Q856/$AD858)*(S$2/$B$2)</f>
        <v>0</v>
      </c>
      <c r="T858" s="2" t="n">
        <f aca="false">(tcofTTGPERCEO!R856/$AD858)*(T$2/$B$2)</f>
        <v>0.0470642697322738</v>
      </c>
      <c r="U858" s="2" t="n">
        <f aca="false">(tcofTTGPERCEO!S856/$AD858)*(U$2/$B$2)</f>
        <v>0</v>
      </c>
      <c r="V858" s="2" t="n">
        <f aca="false">(tcofTTGPERCEO!T856/$AD858)*(V$2/$B$2)</f>
        <v>0</v>
      </c>
      <c r="W858" s="2" t="n">
        <f aca="false">(tcofTTGPERCEO!U856/$AD858)*(W$2/$B$2)</f>
        <v>0</v>
      </c>
      <c r="X858" s="2" t="n">
        <f aca="false">(tcofTTGPERCEO!V856/$AD858)*(X$2/$B$2)</f>
        <v>0</v>
      </c>
      <c r="Y858" s="2" t="n">
        <f aca="false">(tcofTTGPERCEO!W856/$AD858)*(Y$2/$B$2)</f>
        <v>0</v>
      </c>
      <c r="Z858" s="2" t="n">
        <f aca="false">(tcofTTGPERCEO!X856/$AD858)*(Z$2/$B$2)</f>
        <v>0</v>
      </c>
      <c r="AA858" s="2" t="n">
        <f aca="false">(tcofTTGPERCEO!Y856/$AD858)*(AA$2/$B$2)</f>
        <v>0</v>
      </c>
      <c r="AD858" s="2" t="n">
        <f aca="false">SUM(tcofTTGPERCEO!H856:AA856)</f>
        <v>1</v>
      </c>
    </row>
    <row r="859" customFormat="false" ht="12.8" hidden="false" customHeight="false" outlineLevel="0" collapsed="false">
      <c r="A859" s="2" t="str">
        <f aca="false">tcofTTGPERCEO!A857</f>
        <v>../tcof/adu-metaok/pri_mam_06.tei_corpo2_tto.cha </v>
      </c>
      <c r="B859" s="2" t="str">
        <f aca="false">tcofTTGPERCEO!B857</f>
        <v> ADULTES </v>
      </c>
      <c r="C859" s="2" t="str">
        <f aca="false">tcofTTGPERCEO!C857</f>
        <v> ADU </v>
      </c>
      <c r="D859" s="2" t="n">
        <f aca="false">tcofTTGPERCEO!D857</f>
        <v>0</v>
      </c>
      <c r="E859" s="2" t="n">
        <f aca="false">tcofTTGPERCEO!E857</f>
        <v>1162</v>
      </c>
      <c r="F859" s="2" t="str">
        <f aca="false">tcofTTGPERCEO!F857</f>
        <v>23;</v>
      </c>
      <c r="G859" s="2" t="str">
        <f aca="false">LEFT(F859,FIND(";",F859)-1)</f>
        <v>23</v>
      </c>
      <c r="H859" s="2" t="n">
        <f aca="false">SUM(J859:AA859)</f>
        <v>0.249331846788455</v>
      </c>
      <c r="I859" s="2" t="n">
        <f aca="false">SUM(J859,K859,M859,N859,O859,P859,Q859,R859,T859,U859)</f>
        <v>0.242987699726791</v>
      </c>
      <c r="J859" s="2" t="n">
        <f aca="false">(tcofTTGPERCEO!H857/$AD859)*(J$2/$B$2)</f>
        <v>0.000108271835373671</v>
      </c>
      <c r="K859" s="2" t="n">
        <f aca="false">(tcofTTGPERCEO!I857/$AD859)*(K$2/$B$2)</f>
        <v>0.000447138665103819</v>
      </c>
      <c r="L859" s="2" t="n">
        <f aca="false">(tcofTTGPERCEO!J857/$AD859)*(L$2/$B$2)</f>
        <v>0</v>
      </c>
      <c r="M859" s="2" t="n">
        <f aca="false">(tcofTTGPERCEO!K857/$AD859)*(M$2/$B$2)</f>
        <v>0.00142235161930008</v>
      </c>
      <c r="N859" s="2" t="n">
        <f aca="false">(tcofTTGPERCEO!L857/$AD859)*(N$2/$B$2)</f>
        <v>0.0101382599147417</v>
      </c>
      <c r="O859" s="2" t="n">
        <f aca="false">(tcofTTGPERCEO!M857/$AD859)*(O$2/$B$2)</f>
        <v>0.221112752419255</v>
      </c>
      <c r="P859" s="2" t="n">
        <f aca="false">(tcofTTGPERCEO!N857/$AD859)*(P$2/$B$2)</f>
        <v>0.000607323754247971</v>
      </c>
      <c r="Q859" s="2" t="n">
        <f aca="false">(tcofTTGPERCEO!O857/$AD859)*(Q$2/$B$2)</f>
        <v>0.00357383919460879</v>
      </c>
      <c r="R859" s="2" t="n">
        <f aca="false">(tcofTTGPERCEO!P857/$AD859)*(R$2/$B$2)</f>
        <v>0</v>
      </c>
      <c r="S859" s="2" t="n">
        <f aca="false">(tcofTTGPERCEO!Q857/$AD859)*(S$2/$B$2)</f>
        <v>0.00137549684202889</v>
      </c>
      <c r="T859" s="2" t="n">
        <f aca="false">(tcofTTGPERCEO!R857/$AD859)*(T$2/$B$2)</f>
        <v>0.00342852296062921</v>
      </c>
      <c r="U859" s="2" t="n">
        <f aca="false">(tcofTTGPERCEO!S857/$AD859)*(U$2/$B$2)</f>
        <v>0.00214923936353125</v>
      </c>
      <c r="V859" s="2" t="n">
        <f aca="false">(tcofTTGPERCEO!T857/$AD859)*(V$2/$B$2)</f>
        <v>0.000127381635482096</v>
      </c>
      <c r="W859" s="2" t="n">
        <f aca="false">(tcofTTGPERCEO!U857/$AD859)*(W$2/$B$2)</f>
        <v>0</v>
      </c>
      <c r="X859" s="2" t="n">
        <f aca="false">(tcofTTGPERCEO!V857/$AD859)*(X$2/$B$2)</f>
        <v>0</v>
      </c>
      <c r="Y859" s="2" t="n">
        <f aca="false">(tcofTTGPERCEO!W857/$AD859)*(Y$2/$B$2)</f>
        <v>0.00443628388987646</v>
      </c>
      <c r="Z859" s="2" t="n">
        <f aca="false">(tcofTTGPERCEO!X857/$AD859)*(Z$2/$B$2)</f>
        <v>0.000361451138949196</v>
      </c>
      <c r="AA859" s="2" t="n">
        <f aca="false">(tcofTTGPERCEO!Y857/$AD859)*(AA$2/$B$2)</f>
        <v>4.35335553272144E-005</v>
      </c>
      <c r="AD859" s="2" t="n">
        <f aca="false">SUM(tcofTTGPERCEO!H857:AA857)</f>
        <v>151</v>
      </c>
    </row>
    <row r="860" customFormat="false" ht="12.8" hidden="false" customHeight="false" outlineLevel="0" collapsed="false">
      <c r="A860" s="2" t="str">
        <f aca="false">tcofTTGPERCEO!A858</f>
        <v>../tcof/adu-metaok/professeur_cez_08.tei_corpo2_tto.cha </v>
      </c>
      <c r="B860" s="2" t="str">
        <f aca="false">tcofTTGPERCEO!B858</f>
        <v> ADULTES </v>
      </c>
      <c r="C860" s="2" t="str">
        <f aca="false">tcofTTGPERCEO!C858</f>
        <v> ADU </v>
      </c>
      <c r="D860" s="2" t="n">
        <f aca="false">tcofTTGPERCEO!D858</f>
        <v>19</v>
      </c>
      <c r="E860" s="2" t="n">
        <f aca="false">tcofTTGPERCEO!E858</f>
        <v>681</v>
      </c>
      <c r="F860" s="2" t="str">
        <f aca="false">tcofTTGPERCEO!F858</f>
        <v>22;</v>
      </c>
      <c r="G860" s="2" t="str">
        <f aca="false">LEFT(F860,FIND(";",F860)-1)</f>
        <v>22</v>
      </c>
      <c r="H860" s="2" t="n">
        <f aca="false">SUM(J860:AA860)</f>
        <v>0.281692233892312</v>
      </c>
      <c r="I860" s="2" t="n">
        <f aca="false">SUM(J860,K860,M860,N860,O860,P860,Q860,R860,T860,U860)</f>
        <v>0.279772427650845</v>
      </c>
      <c r="J860" s="2" t="n">
        <f aca="false">(tcofTTGPERCEO!H858/$AD860)*(J$2/$B$2)</f>
        <v>0.00213248440975099</v>
      </c>
      <c r="K860" s="2" t="n">
        <f aca="false">(tcofTTGPERCEO!I858/$AD860)*(K$2/$B$2)</f>
        <v>0</v>
      </c>
      <c r="L860" s="2" t="n">
        <f aca="false">(tcofTTGPERCEO!J858/$AD860)*(L$2/$B$2)</f>
        <v>0</v>
      </c>
      <c r="M860" s="2" t="n">
        <f aca="false">(tcofTTGPERCEO!K858/$AD860)*(M$2/$B$2)</f>
        <v>0</v>
      </c>
      <c r="N860" s="2" t="n">
        <f aca="false">(tcofTTGPERCEO!L858/$AD860)*(N$2/$B$2)</f>
        <v>0.00700630319050798</v>
      </c>
      <c r="O860" s="2" t="n">
        <f aca="false">(tcofTTGPERCEO!M858/$AD860)*(O$2/$B$2)</f>
        <v>0.26393696138583</v>
      </c>
      <c r="P860" s="2" t="n">
        <f aca="false">(tcofTTGPERCEO!N858/$AD860)*(P$2/$B$2)</f>
        <v>0.00132907082451367</v>
      </c>
      <c r="Q860" s="2" t="n">
        <f aca="false">(tcofTTGPERCEO!O858/$AD860)*(Q$2/$B$2)</f>
        <v>0.00335186160488153</v>
      </c>
      <c r="R860" s="2" t="n">
        <f aca="false">(tcofTTGPERCEO!P858/$AD860)*(R$2/$B$2)</f>
        <v>0</v>
      </c>
      <c r="S860" s="2" t="n">
        <f aca="false">(tcofTTGPERCEO!Q858/$AD860)*(S$2/$B$2)</f>
        <v>0.00112880447362153</v>
      </c>
      <c r="T860" s="2" t="n">
        <f aca="false">(tcofTTGPERCEO!R858/$AD860)*(T$2/$B$2)</f>
        <v>0</v>
      </c>
      <c r="U860" s="2" t="n">
        <f aca="false">(tcofTTGPERCEO!S858/$AD860)*(U$2/$B$2)</f>
        <v>0.0020157462353616</v>
      </c>
      <c r="V860" s="2" t="n">
        <f aca="false">(tcofTTGPERCEO!T858/$AD860)*(V$2/$B$2)</f>
        <v>0</v>
      </c>
      <c r="W860" s="2" t="n">
        <f aca="false">(tcofTTGPERCEO!U858/$AD860)*(W$2/$B$2)</f>
        <v>0</v>
      </c>
      <c r="X860" s="2" t="n">
        <f aca="false">(tcofTTGPERCEO!V858/$AD860)*(X$2/$B$2)</f>
        <v>0</v>
      </c>
      <c r="Y860" s="2" t="n">
        <f aca="false">(tcofTTGPERCEO!W858/$AD860)*(Y$2/$B$2)</f>
        <v>0</v>
      </c>
      <c r="Z860" s="2" t="n">
        <f aca="false">(tcofTTGPERCEO!X858/$AD860)*(Z$2/$B$2)</f>
        <v>0.000791001767845342</v>
      </c>
      <c r="AA860" s="2" t="n">
        <f aca="false">(tcofTTGPERCEO!Y858/$AD860)*(AA$2/$B$2)</f>
        <v>0</v>
      </c>
      <c r="AD860" s="2" t="n">
        <f aca="false">SUM(tcofTTGPERCEO!H858:AA858)</f>
        <v>23</v>
      </c>
    </row>
    <row r="861" customFormat="false" ht="12.8" hidden="false" customHeight="false" outlineLevel="0" collapsed="false">
      <c r="A861" s="2" t="str">
        <f aca="false">tcofTTGPERCEO!A859</f>
        <v>../tcof/adu-metaok/prov_pin_89.tei_corpo2_tto.cha </v>
      </c>
      <c r="B861" s="2" t="str">
        <f aca="false">tcofTTGPERCEO!B859</f>
        <v> ADULTES </v>
      </c>
      <c r="C861" s="2" t="str">
        <f aca="false">tcofTTGPERCEO!C859</f>
        <v> ADU </v>
      </c>
      <c r="D861" s="2" t="n">
        <f aca="false">tcofTTGPERCEO!D859</f>
        <v>5</v>
      </c>
      <c r="E861" s="2" t="n">
        <f aca="false">tcofTTGPERCEO!E859</f>
        <v>13335</v>
      </c>
      <c r="F861" s="2" t="str">
        <f aca="false">tcofTTGPERCEO!F859</f>
        <v>30;</v>
      </c>
      <c r="G861" s="2" t="str">
        <f aca="false">LEFT(F861,FIND(";",F861)-1)</f>
        <v>30</v>
      </c>
      <c r="H861" s="2" t="n">
        <f aca="false">SUM(J861:AA861)</f>
        <v>0.252200187581464</v>
      </c>
      <c r="I861" s="2" t="n">
        <f aca="false">SUM(J861,K861,M861,N861,O861,P861,Q861,R861,T861,U861)</f>
        <v>0.247545792777663</v>
      </c>
      <c r="J861" s="2" t="n">
        <f aca="false">(tcofTTGPERCEO!H859/$AD861)*(J$2/$B$2)</f>
        <v>0.000225863563058996</v>
      </c>
      <c r="K861" s="2" t="n">
        <f aca="false">(tcofTTGPERCEO!I859/$AD861)*(K$2/$B$2)</f>
        <v>0.00047834175296264</v>
      </c>
      <c r="L861" s="2" t="n">
        <f aca="false">(tcofTTGPERCEO!J859/$AD861)*(L$2/$B$2)</f>
        <v>0</v>
      </c>
      <c r="M861" s="2" t="n">
        <f aca="false">(tcofTTGPERCEO!K859/$AD861)*(M$2/$B$2)</f>
        <v>0.00623859644001899</v>
      </c>
      <c r="N861" s="2" t="n">
        <f aca="false">(tcofTTGPERCEO!L859/$AD861)*(N$2/$B$2)</f>
        <v>0.00702119437688525</v>
      </c>
      <c r="O861" s="2" t="n">
        <f aca="false">(tcofTTGPERCEO!M859/$AD861)*(O$2/$B$2)</f>
        <v>0.225253320658452</v>
      </c>
      <c r="P861" s="2" t="n">
        <f aca="false">(tcofTTGPERCEO!N859/$AD861)*(P$2/$B$2)</f>
        <v>0.00100704303706509</v>
      </c>
      <c r="Q861" s="2" t="n">
        <f aca="false">(tcofTTGPERCEO!O859/$AD861)*(Q$2/$B$2)</f>
        <v>0.00213008845878763</v>
      </c>
      <c r="R861" s="2" t="n">
        <f aca="false">(tcofTTGPERCEO!P859/$AD861)*(R$2/$B$2)</f>
        <v>9.27576320066224E-005</v>
      </c>
      <c r="S861" s="2" t="n">
        <f aca="false">(tcofTTGPERCEO!Q859/$AD861)*(S$2/$B$2)</f>
        <v>0.00038626465516061</v>
      </c>
      <c r="T861" s="2" t="n">
        <f aca="false">(tcofTTGPERCEO!R859/$AD861)*(T$2/$B$2)</f>
        <v>0.00160048526188391</v>
      </c>
      <c r="U861" s="2" t="n">
        <f aca="false">(tcofTTGPERCEO!S859/$AD861)*(U$2/$B$2)</f>
        <v>0.00349810159654144</v>
      </c>
      <c r="V861" s="2" t="n">
        <f aca="false">(tcofTTGPERCEO!T859/$AD861)*(V$2/$B$2)</f>
        <v>0.000367931227673046</v>
      </c>
      <c r="W861" s="2" t="n">
        <f aca="false">(tcofTTGPERCEO!U859/$AD861)*(W$2/$B$2)</f>
        <v>0</v>
      </c>
      <c r="X861" s="2" t="n">
        <f aca="false">(tcofTTGPERCEO!V859/$AD861)*(X$2/$B$2)</f>
        <v>0</v>
      </c>
      <c r="Y861" s="2" t="n">
        <f aca="false">(tcofTTGPERCEO!W859/$AD861)*(Y$2/$B$2)</f>
        <v>0.00310638446853681</v>
      </c>
      <c r="Z861" s="2" t="n">
        <f aca="false">(tcofTTGPERCEO!X859/$AD861)*(Z$2/$B$2)</f>
        <v>0.000696014307944679</v>
      </c>
      <c r="AA861" s="2" t="n">
        <f aca="false">(tcofTTGPERCEO!Y859/$AD861)*(AA$2/$B$2)</f>
        <v>9.78001444864308E-005</v>
      </c>
      <c r="AD861" s="2" t="n">
        <f aca="false">SUM(tcofTTGPERCEO!H859:AA859)</f>
        <v>941</v>
      </c>
    </row>
    <row r="862" customFormat="false" ht="12.8" hidden="false" customHeight="false" outlineLevel="0" collapsed="false">
      <c r="A862" s="2" t="str">
        <f aca="false">tcofTTGPERCEO!A860</f>
        <v>../tcof/adu-metaok/psychologie_rou_13.tei_corpo2_tto.cha </v>
      </c>
      <c r="B862" s="2" t="str">
        <f aca="false">tcofTTGPERCEO!B860</f>
        <v> ADULTES </v>
      </c>
      <c r="C862" s="2" t="str">
        <f aca="false">tcofTTGPERCEO!C860</f>
        <v> ADU </v>
      </c>
      <c r="D862" s="2" t="n">
        <f aca="false">tcofTTGPERCEO!D860</f>
        <v>29</v>
      </c>
      <c r="E862" s="2" t="n">
        <f aca="false">tcofTTGPERCEO!E860</f>
        <v>5278</v>
      </c>
      <c r="F862" s="2" t="str">
        <f aca="false">tcofTTGPERCEO!F860</f>
        <v>22;</v>
      </c>
      <c r="G862" s="2" t="str">
        <f aca="false">LEFT(F862,FIND(";",F862)-1)</f>
        <v>22</v>
      </c>
      <c r="H862" s="2" t="n">
        <f aca="false">SUM(J862:AA862)</f>
        <v>0.273766256033056</v>
      </c>
      <c r="I862" s="2" t="n">
        <f aca="false">SUM(J862,K862,M862,N862,O862,P862,Q862,R862,T862,U862)</f>
        <v>0.268725149808399</v>
      </c>
      <c r="J862" s="2" t="n">
        <f aca="false">(tcofTTGPERCEO!H860/$AD862)*(J$2/$B$2)</f>
        <v>0</v>
      </c>
      <c r="K862" s="2" t="n">
        <f aca="false">(tcofTTGPERCEO!I860/$AD862)*(K$2/$B$2)</f>
        <v>0.000500132877264271</v>
      </c>
      <c r="L862" s="2" t="n">
        <f aca="false">(tcofTTGPERCEO!J860/$AD862)*(L$2/$B$2)</f>
        <v>0</v>
      </c>
      <c r="M862" s="2" t="n">
        <f aca="false">(tcofTTGPERCEO!K860/$AD862)*(M$2/$B$2)</f>
        <v>0.00318185325206388</v>
      </c>
      <c r="N862" s="2" t="n">
        <f aca="false">(tcofTTGPERCEO!L860/$AD862)*(N$2/$B$2)</f>
        <v>0.00895249852120464</v>
      </c>
      <c r="O862" s="2" t="n">
        <f aca="false">(tcofTTGPERCEO!M860/$AD862)*(O$2/$B$2)</f>
        <v>0.247318708261537</v>
      </c>
      <c r="P862" s="2" t="n">
        <f aca="false">(tcofTTGPERCEO!N860/$AD862)*(P$2/$B$2)</f>
        <v>0.00271721146345018</v>
      </c>
      <c r="Q862" s="2" t="n">
        <f aca="false">(tcofTTGPERCEO!O860/$AD862)*(Q$2/$B$2)</f>
        <v>0.000856586854580837</v>
      </c>
      <c r="R862" s="2" t="n">
        <f aca="false">(tcofTTGPERCEO!P860/$AD862)*(R$2/$B$2)</f>
        <v>0</v>
      </c>
      <c r="S862" s="2" t="n">
        <f aca="false">(tcofTTGPERCEO!Q860/$AD862)*(S$2/$B$2)</f>
        <v>0.000576944508739895</v>
      </c>
      <c r="T862" s="2" t="n">
        <f aca="false">(tcofTTGPERCEO!R860/$AD862)*(T$2/$B$2)</f>
        <v>0.00313761798215158</v>
      </c>
      <c r="U862" s="2" t="n">
        <f aca="false">(tcofTTGPERCEO!S860/$AD862)*(U$2/$B$2)</f>
        <v>0.00206054059614742</v>
      </c>
      <c r="V862" s="2" t="n">
        <f aca="false">(tcofTTGPERCEO!T860/$AD862)*(V$2/$B$2)</f>
        <v>0</v>
      </c>
      <c r="W862" s="2" t="n">
        <f aca="false">(tcofTTGPERCEO!U860/$AD862)*(W$2/$B$2)</f>
        <v>0</v>
      </c>
      <c r="X862" s="2" t="n">
        <f aca="false">(tcofTTGPERCEO!V860/$AD862)*(X$2/$B$2)</f>
        <v>0</v>
      </c>
      <c r="Y862" s="2" t="n">
        <f aca="false">(tcofTTGPERCEO!W860/$AD862)*(Y$2/$B$2)</f>
        <v>0.0040598719234627</v>
      </c>
      <c r="Z862" s="2" t="n">
        <f aca="false">(tcofTTGPERCEO!X860/$AD862)*(Z$2/$B$2)</f>
        <v>0.000404289792454286</v>
      </c>
      <c r="AA862" s="2" t="n">
        <f aca="false">(tcofTTGPERCEO!Y860/$AD862)*(AA$2/$B$2)</f>
        <v>0</v>
      </c>
      <c r="AD862" s="2" t="n">
        <f aca="false">SUM(tcofTTGPERCEO!H860:AA860)</f>
        <v>45</v>
      </c>
    </row>
    <row r="863" customFormat="false" ht="12.8" hidden="false" customHeight="false" outlineLevel="0" collapsed="false">
      <c r="A863" s="2" t="str">
        <f aca="false">tcofTTGPERCEO!A861</f>
        <v>../tcof/adu-metaok/psychologue_dum_08.tei_corpo2_tto.cha </v>
      </c>
      <c r="B863" s="2" t="str">
        <f aca="false">tcofTTGPERCEO!B861</f>
        <v> ADULTES </v>
      </c>
      <c r="C863" s="2" t="str">
        <f aca="false">tcofTTGPERCEO!C861</f>
        <v> ADU </v>
      </c>
      <c r="D863" s="2" t="n">
        <f aca="false">tcofTTGPERCEO!D861</f>
        <v>0</v>
      </c>
      <c r="E863" s="2" t="n">
        <f aca="false">tcofTTGPERCEO!E861</f>
        <v>2214</v>
      </c>
      <c r="F863" s="2" t="str">
        <f aca="false">tcofTTGPERCEO!F861</f>
        <v>20;</v>
      </c>
      <c r="G863" s="2" t="str">
        <f aca="false">LEFT(F863,FIND(";",F863)-1)</f>
        <v>20</v>
      </c>
      <c r="H863" s="2" t="n">
        <f aca="false">SUM(J863:AA863)</f>
        <v>0.324798275423285</v>
      </c>
      <c r="I863" s="2" t="n">
        <f aca="false">SUM(J863,K863,M863,N863,O863,P863,Q863,R863,T863,U863)</f>
        <v>0.32083828984082</v>
      </c>
      <c r="J863" s="2" t="n">
        <f aca="false">(tcofTTGPERCEO!H861/$AD863)*(J$2/$B$2)</f>
        <v>0.000488031257952963</v>
      </c>
      <c r="K863" s="2" t="n">
        <f aca="false">(tcofTTGPERCEO!I861/$AD863)*(K$2/$B$2)</f>
        <v>0.000335910141446152</v>
      </c>
      <c r="L863" s="2" t="n">
        <f aca="false">(tcofTTGPERCEO!J861/$AD863)*(L$2/$B$2)</f>
        <v>0</v>
      </c>
      <c r="M863" s="2" t="n">
        <f aca="false">(tcofTTGPERCEO!K861/$AD863)*(M$2/$B$2)</f>
        <v>0</v>
      </c>
      <c r="N863" s="2" t="n">
        <f aca="false">(tcofTTGPERCEO!L861/$AD863)*(N$2/$B$2)</f>
        <v>0.00240514885644304</v>
      </c>
      <c r="O863" s="2" t="n">
        <f aca="false">(tcofTTGPERCEO!M861/$AD863)*(O$2/$B$2)</f>
        <v>0.309567853963728</v>
      </c>
      <c r="P863" s="2" t="n">
        <f aca="false">(tcofTTGPERCEO!N861/$AD863)*(P$2/$B$2)</f>
        <v>0</v>
      </c>
      <c r="Q863" s="2" t="n">
        <f aca="false">(tcofTTGPERCEO!O861/$AD863)*(Q$2/$B$2)</f>
        <v>0.00287659764598042</v>
      </c>
      <c r="R863" s="2" t="n">
        <f aca="false">(tcofTTGPERCEO!P861/$AD863)*(R$2/$B$2)</f>
        <v>0.000289502261088662</v>
      </c>
      <c r="S863" s="2" t="n">
        <f aca="false">(tcofTTGPERCEO!Q861/$AD863)*(S$2/$B$2)</f>
        <v>0.000387500043183511</v>
      </c>
      <c r="T863" s="2" t="n">
        <f aca="false">(tcofTTGPERCEO!R861/$AD863)*(T$2/$B$2)</f>
        <v>0.00210735536114659</v>
      </c>
      <c r="U863" s="2" t="n">
        <f aca="false">(tcofTTGPERCEO!S861/$AD863)*(U$2/$B$2)</f>
        <v>0.00276789035303384</v>
      </c>
      <c r="V863" s="2" t="n">
        <f aca="false">(tcofTTGPERCEO!T861/$AD863)*(V$2/$B$2)</f>
        <v>0.000574167968889447</v>
      </c>
      <c r="W863" s="2" t="n">
        <f aca="false">(tcofTTGPERCEO!U861/$AD863)*(W$2/$B$2)</f>
        <v>0</v>
      </c>
      <c r="X863" s="2" t="n">
        <f aca="false">(tcofTTGPERCEO!V861/$AD863)*(X$2/$B$2)</f>
        <v>0</v>
      </c>
      <c r="Y863" s="2" t="n">
        <f aca="false">(tcofTTGPERCEO!W861/$AD863)*(Y$2/$B$2)</f>
        <v>0.00272677965008688</v>
      </c>
      <c r="Z863" s="2" t="n">
        <f aca="false">(tcofTTGPERCEO!X861/$AD863)*(Z$2/$B$2)</f>
        <v>0.000271537920305117</v>
      </c>
      <c r="AA863" s="2" t="n">
        <f aca="false">(tcofTTGPERCEO!Y861/$AD863)*(AA$2/$B$2)</f>
        <v>0</v>
      </c>
      <c r="AD863" s="2" t="n">
        <f aca="false">SUM(tcofTTGPERCEO!H861:AA861)</f>
        <v>67</v>
      </c>
    </row>
    <row r="864" customFormat="false" ht="12.8" hidden="false" customHeight="false" outlineLevel="0" collapsed="false">
      <c r="A864" s="2" t="str">
        <f aca="false">tcofTTGPERCEO!A862</f>
        <v>../tcof/adu-metaok/quen_quen_sd.tei_corpo2_tto.cha </v>
      </c>
      <c r="B864" s="2" t="str">
        <f aca="false">tcofTTGPERCEO!B862</f>
        <v> ADULTES </v>
      </c>
      <c r="C864" s="2" t="str">
        <f aca="false">tcofTTGPERCEO!C862</f>
        <v> ADU </v>
      </c>
      <c r="D864" s="2" t="n">
        <f aca="false">tcofTTGPERCEO!D862</f>
        <v>3</v>
      </c>
      <c r="E864" s="2" t="n">
        <f aca="false">tcofTTGPERCEO!E862</f>
        <v>1214</v>
      </c>
      <c r="F864" s="2" t="str">
        <f aca="false">tcofTTGPERCEO!F862</f>
        <v>63;</v>
      </c>
      <c r="G864" s="2" t="str">
        <f aca="false">LEFT(F864,FIND(";",F864)-1)</f>
        <v>63</v>
      </c>
      <c r="H864" s="2" t="n">
        <f aca="false">SUM(J864:AA864)</f>
        <v>0.273021030892319</v>
      </c>
      <c r="I864" s="2" t="n">
        <f aca="false">SUM(J864,K864,M864,N864,O864,P864,Q864,R864,T864,U864)</f>
        <v>0.269481826517118</v>
      </c>
      <c r="J864" s="2" t="n">
        <f aca="false">(tcofTTGPERCEO!H862/$AD864)*(J$2/$B$2)</f>
        <v>0.000380210398637774</v>
      </c>
      <c r="K864" s="2" t="n">
        <f aca="false">(tcofTTGPERCEO!I862/$AD864)*(K$2/$B$2)</f>
        <v>0.000209357948622253</v>
      </c>
      <c r="L864" s="2" t="n">
        <f aca="false">(tcofTTGPERCEO!J862/$AD864)*(L$2/$B$2)</f>
        <v>0</v>
      </c>
      <c r="M864" s="2" t="n">
        <f aca="false">(tcofTTGPERCEO!K862/$AD864)*(M$2/$B$2)</f>
        <v>0.0096565546370776</v>
      </c>
      <c r="N864" s="2" t="n">
        <f aca="false">(tcofTTGPERCEO!L862/$AD864)*(N$2/$B$2)</f>
        <v>0.00637084778485726</v>
      </c>
      <c r="O864" s="2" t="n">
        <f aca="false">(tcofTTGPERCEO!M862/$AD864)*(O$2/$B$2)</f>
        <v>0.247057271994875</v>
      </c>
      <c r="P864" s="2" t="n">
        <f aca="false">(tcofTTGPERCEO!N862/$AD864)*(P$2/$B$2)</f>
        <v>0.000284359339198275</v>
      </c>
      <c r="Q864" s="2" t="n">
        <f aca="false">(tcofTTGPERCEO!O862/$AD864)*(Q$2/$B$2)</f>
        <v>0.0025099986901671</v>
      </c>
      <c r="R864" s="2" t="n">
        <f aca="false">(tcofTTGPERCEO!P862/$AD864)*(R$2/$B$2)</f>
        <v>0.000405976426596426</v>
      </c>
      <c r="S864" s="2" t="n">
        <f aca="false">(tcofTTGPERCEO!Q862/$AD864)*(S$2/$B$2)</f>
        <v>0.00084529079187473</v>
      </c>
      <c r="T864" s="2" t="n">
        <f aca="false">(tcofTTGPERCEO!R862/$AD864)*(T$2/$B$2)</f>
        <v>0.00131342148090066</v>
      </c>
      <c r="U864" s="2" t="n">
        <f aca="false">(tcofTTGPERCEO!S862/$AD864)*(U$2/$B$2)</f>
        <v>0.00129382781618559</v>
      </c>
      <c r="V864" s="2" t="n">
        <f aca="false">(tcofTTGPERCEO!T862/$AD864)*(V$2/$B$2)</f>
        <v>8.94633811990533E-005</v>
      </c>
      <c r="W864" s="2" t="n">
        <f aca="false">(tcofTTGPERCEO!U862/$AD864)*(W$2/$B$2)</f>
        <v>0</v>
      </c>
      <c r="X864" s="2" t="n">
        <f aca="false">(tcofTTGPERCEO!V862/$AD864)*(X$2/$B$2)</f>
        <v>0</v>
      </c>
      <c r="Y864" s="2" t="n">
        <f aca="false">(tcofTTGPERCEO!W862/$AD864)*(Y$2/$B$2)</f>
        <v>0.00226597502704895</v>
      </c>
      <c r="Z864" s="2" t="n">
        <f aca="false">(tcofTTGPERCEO!X862/$AD864)*(Z$2/$B$2)</f>
        <v>0.000338475175078007</v>
      </c>
      <c r="AA864" s="2" t="n">
        <f aca="false">(tcofTTGPERCEO!Y862/$AD864)*(AA$2/$B$2)</f>
        <v>0</v>
      </c>
      <c r="AD864" s="2" t="n">
        <f aca="false">SUM(tcofTTGPERCEO!H862:AA862)</f>
        <v>215</v>
      </c>
    </row>
    <row r="865" customFormat="false" ht="12.8" hidden="false" customHeight="false" outlineLevel="0" collapsed="false">
      <c r="A865" s="2" t="str">
        <f aca="false">tcofTTGPERCEO!A863</f>
        <v>../tcof/adu-metaok/rae_ash_sd.tei_corpo2_tto.cha </v>
      </c>
      <c r="B865" s="2" t="str">
        <f aca="false">tcofTTGPERCEO!B863</f>
        <v> ADULTES </v>
      </c>
      <c r="C865" s="2" t="str">
        <f aca="false">tcofTTGPERCEO!C863</f>
        <v> ADU </v>
      </c>
      <c r="D865" s="2" t="n">
        <f aca="false">tcofTTGPERCEO!D863</f>
        <v>4</v>
      </c>
      <c r="E865" s="2" t="n">
        <f aca="false">tcofTTGPERCEO!E863</f>
        <v>2133</v>
      </c>
      <c r="F865" s="2" t="str">
        <f aca="false">tcofTTGPERCEO!F863</f>
        <v>40;02.12</v>
      </c>
      <c r="G865" s="2" t="str">
        <f aca="false">LEFT(F865,FIND(";",F865)-1)</f>
        <v>40</v>
      </c>
      <c r="H865" s="2" t="n">
        <f aca="false">SUM(J865:AA865)</f>
        <v>0.263599550789119</v>
      </c>
      <c r="I865" s="2" t="n">
        <f aca="false">SUM(J865,K865,M865,N865,O865,P865,Q865,R865,T865,U865)</f>
        <v>0.259462181416043</v>
      </c>
      <c r="J865" s="2" t="n">
        <f aca="false">(tcofTTGPERCEO!H863/$AD865)*(J$2/$B$2)</f>
        <v>0</v>
      </c>
      <c r="K865" s="2" t="n">
        <f aca="false">(tcofTTGPERCEO!I863/$AD865)*(K$2/$B$2)</f>
        <v>0.000100026575452854</v>
      </c>
      <c r="L865" s="2" t="n">
        <f aca="false">(tcofTTGPERCEO!J863/$AD865)*(L$2/$B$2)</f>
        <v>0</v>
      </c>
      <c r="M865" s="2" t="n">
        <f aca="false">(tcofTTGPERCEO!K863/$AD865)*(M$2/$B$2)</f>
        <v>0.00763644780495332</v>
      </c>
      <c r="N865" s="2" t="n">
        <f aca="false">(tcofTTGPERCEO!L863/$AD865)*(N$2/$B$2)</f>
        <v>0.0075200987578119</v>
      </c>
      <c r="O865" s="2" t="n">
        <f aca="false">(tcofTTGPERCEO!M863/$AD865)*(O$2/$B$2)</f>
        <v>0.236076948795103</v>
      </c>
      <c r="P865" s="2" t="n">
        <f aca="false">(tcofTTGPERCEO!N863/$AD865)*(P$2/$B$2)</f>
        <v>0.000543442292690036</v>
      </c>
      <c r="Q865" s="2" t="n">
        <f aca="false">(tcofTTGPERCEO!O863/$AD865)*(Q$2/$B$2)</f>
        <v>0.00222712582191017</v>
      </c>
      <c r="R865" s="2" t="n">
        <f aca="false">(tcofTTGPERCEO!P863/$AD865)*(R$2/$B$2)</f>
        <v>0.000172414679937248</v>
      </c>
      <c r="S865" s="2" t="n">
        <f aca="false">(tcofTTGPERCEO!Q863/$AD865)*(S$2/$B$2)</f>
        <v>0.000576944508739895</v>
      </c>
      <c r="T865" s="2" t="n">
        <f aca="false">(tcofTTGPERCEO!R863/$AD865)*(T$2/$B$2)</f>
        <v>0.00230091985357783</v>
      </c>
      <c r="U865" s="2" t="n">
        <f aca="false">(tcofTTGPERCEO!S863/$AD865)*(U$2/$B$2)</f>
        <v>0.00288475683460638</v>
      </c>
      <c r="V865" s="2" t="n">
        <f aca="false">(tcofTTGPERCEO!T863/$AD865)*(V$2/$B$2)</f>
        <v>0.00017097446184708</v>
      </c>
      <c r="W865" s="2" t="n">
        <f aca="false">(tcofTTGPERCEO!U863/$AD865)*(W$2/$B$2)</f>
        <v>0</v>
      </c>
      <c r="X865" s="2" t="n">
        <f aca="false">(tcofTTGPERCEO!V863/$AD865)*(X$2/$B$2)</f>
        <v>0</v>
      </c>
      <c r="Y865" s="2" t="n">
        <f aca="false">(tcofTTGPERCEO!W863/$AD865)*(Y$2/$B$2)</f>
        <v>0.00270658128230846</v>
      </c>
      <c r="Z865" s="2" t="n">
        <f aca="false">(tcofTTGPERCEO!X863/$AD865)*(Z$2/$B$2)</f>
        <v>0.000566005709436</v>
      </c>
      <c r="AA865" s="2" t="n">
        <f aca="false">(tcofTTGPERCEO!Y863/$AD865)*(AA$2/$B$2)</f>
        <v>0.000116863410745056</v>
      </c>
      <c r="AD865" s="2" t="n">
        <f aca="false">SUM(tcofTTGPERCEO!H863:AA863)</f>
        <v>225</v>
      </c>
    </row>
    <row r="866" customFormat="false" ht="12.8" hidden="false" customHeight="false" outlineLevel="0" collapsed="false">
      <c r="A866" s="2" t="str">
        <f aca="false">tcofTTGPERCEO!A864</f>
        <v>../tcof/adu-metaok/raei_leh_sd.tei_corpo2_tto.cha </v>
      </c>
      <c r="B866" s="2" t="str">
        <f aca="false">tcofTTGPERCEO!B864</f>
        <v> ADULTES </v>
      </c>
      <c r="C866" s="2" t="str">
        <f aca="false">tcofTTGPERCEO!C864</f>
        <v> ADU </v>
      </c>
      <c r="D866" s="2" t="n">
        <f aca="false">tcofTTGPERCEO!D864</f>
        <v>14</v>
      </c>
      <c r="E866" s="2" t="n">
        <f aca="false">tcofTTGPERCEO!E864</f>
        <v>2175</v>
      </c>
      <c r="F866" s="2" t="str">
        <f aca="false">tcofTTGPERCEO!F864</f>
        <v>40;02.12</v>
      </c>
      <c r="G866" s="2" t="str">
        <f aca="false">LEFT(F866,FIND(";",F866)-1)</f>
        <v>40</v>
      </c>
      <c r="H866" s="2" t="n">
        <f aca="false">SUM(J866:AA866)</f>
        <v>0.2661506341173</v>
      </c>
      <c r="I866" s="2" t="n">
        <f aca="false">SUM(J866,K866,M866,N866,O866,P866,Q866,R866,T866,U866)</f>
        <v>0.262608283114483</v>
      </c>
      <c r="J866" s="2" t="n">
        <f aca="false">(tcofTTGPERCEO!H864/$AD866)*(J$2/$B$2)</f>
        <v>0</v>
      </c>
      <c r="K866" s="2" t="n">
        <f aca="false">(tcofTTGPERCEO!I864/$AD866)*(K$2/$B$2)</f>
        <v>0.00015961687572264</v>
      </c>
      <c r="L866" s="2" t="n">
        <f aca="false">(tcofTTGPERCEO!J864/$AD866)*(L$2/$B$2)</f>
        <v>0</v>
      </c>
      <c r="M866" s="2" t="n">
        <f aca="false">(tcofTTGPERCEO!K864/$AD866)*(M$2/$B$2)</f>
        <v>0.0129474347756855</v>
      </c>
      <c r="N866" s="2" t="n">
        <f aca="false">(tcofTTGPERCEO!L864/$AD866)*(N$2/$B$2)</f>
        <v>0.00885725917523438</v>
      </c>
      <c r="O866" s="2" t="n">
        <f aca="false">(tcofTTGPERCEO!M864/$AD866)*(O$2/$B$2)</f>
        <v>0.235000610122785</v>
      </c>
      <c r="P866" s="2" t="n">
        <f aca="false">(tcofTTGPERCEO!N864/$AD866)*(P$2/$B$2)</f>
        <v>0.000325198180466112</v>
      </c>
      <c r="Q866" s="2" t="n">
        <f aca="false">(tcofTTGPERCEO!O864/$AD866)*(Q$2/$B$2)</f>
        <v>0.00177696209194961</v>
      </c>
      <c r="R866" s="2" t="n">
        <f aca="false">(tcofTTGPERCEO!P864/$AD866)*(R$2/$B$2)</f>
        <v>6.87824521026254E-005</v>
      </c>
      <c r="S866" s="2" t="n">
        <f aca="false">(tcofTTGPERCEO!Q864/$AD866)*(S$2/$B$2)</f>
        <v>9.20656130967917E-005</v>
      </c>
      <c r="T866" s="2" t="n">
        <f aca="false">(tcofTTGPERCEO!R864/$AD866)*(T$2/$B$2)</f>
        <v>0.00133515658814961</v>
      </c>
      <c r="U866" s="2" t="n">
        <f aca="false">(tcofTTGPERCEO!S864/$AD866)*(U$2/$B$2)</f>
        <v>0.00213726285238695</v>
      </c>
      <c r="V866" s="2" t="n">
        <f aca="false">(tcofTTGPERCEO!T864/$AD866)*(V$2/$B$2)</f>
        <v>0.00027283158805385</v>
      </c>
      <c r="W866" s="2" t="n">
        <f aca="false">(tcofTTGPERCEO!U864/$AD866)*(W$2/$B$2)</f>
        <v>0</v>
      </c>
      <c r="X866" s="2" t="n">
        <f aca="false">(tcofTTGPERCEO!V864/$AD866)*(X$2/$B$2)</f>
        <v>0</v>
      </c>
      <c r="Y866" s="2" t="n">
        <f aca="false">(tcofTTGPERCEO!W864/$AD866)*(Y$2/$B$2)</f>
        <v>0.00259140761072087</v>
      </c>
      <c r="Z866" s="2" t="n">
        <f aca="false">(tcofTTGPERCEO!X864/$AD866)*(Z$2/$B$2)</f>
        <v>0.000516114628665046</v>
      </c>
      <c r="AA866" s="2" t="n">
        <f aca="false">(tcofTTGPERCEO!Y864/$AD866)*(AA$2/$B$2)</f>
        <v>6.99315622809509E-005</v>
      </c>
      <c r="AD866" s="2" t="n">
        <f aca="false">SUM(tcofTTGPERCEO!H864:AA864)</f>
        <v>282</v>
      </c>
    </row>
    <row r="867" customFormat="false" ht="12.8" hidden="false" customHeight="false" outlineLevel="0" collapsed="false">
      <c r="A867" s="2" t="str">
        <f aca="false">tcofTTGPERCEO!A865</f>
        <v>../tcof/adu-metaok/rdvdansunbar_lor_13.tei_corpo2_tto.cha </v>
      </c>
      <c r="B867" s="2" t="str">
        <f aca="false">tcofTTGPERCEO!B865</f>
        <v> ADULTES </v>
      </c>
      <c r="C867" s="2" t="str">
        <f aca="false">tcofTTGPERCEO!C865</f>
        <v> ADU </v>
      </c>
      <c r="D867" s="2" t="n">
        <f aca="false">tcofTTGPERCEO!D865</f>
        <v>20</v>
      </c>
      <c r="E867" s="2" t="n">
        <f aca="false">tcofTTGPERCEO!E865</f>
        <v>3257</v>
      </c>
      <c r="F867" s="2" t="str">
        <f aca="false">tcofTTGPERCEO!F865</f>
        <v>19;</v>
      </c>
      <c r="G867" s="2" t="str">
        <f aca="false">LEFT(F867,FIND(";",F867)-1)</f>
        <v>19</v>
      </c>
      <c r="H867" s="2" t="n">
        <f aca="false">SUM(J867:AA867)</f>
        <v>0.269849628118426</v>
      </c>
      <c r="I867" s="2" t="n">
        <f aca="false">SUM(J867,K867,M867,N867,O867,P867,Q867,R867,T867,U867)</f>
        <v>0.265390724832139</v>
      </c>
      <c r="J867" s="2" t="n">
        <f aca="false">(tcofTTGPERCEO!H865/$AD867)*(J$2/$B$2)</f>
        <v>0.00042100550578775</v>
      </c>
      <c r="K867" s="2" t="n">
        <f aca="false">(tcofTTGPERCEO!I865/$AD867)*(K$2/$B$2)</f>
        <v>0</v>
      </c>
      <c r="L867" s="2" t="n">
        <f aca="false">(tcofTTGPERCEO!J865/$AD867)*(L$2/$B$2)</f>
        <v>0</v>
      </c>
      <c r="M867" s="2" t="n">
        <f aca="false">(tcofTTGPERCEO!K865/$AD867)*(M$2/$B$2)</f>
        <v>0.00921781521520653</v>
      </c>
      <c r="N867" s="2" t="n">
        <f aca="false">(tcofTTGPERCEO!L865/$AD867)*(N$2/$B$2)</f>
        <v>0.00587867928645627</v>
      </c>
      <c r="O867" s="2" t="n">
        <f aca="false">(tcofTTGPERCEO!M865/$AD867)*(O$2/$B$2)</f>
        <v>0.243169389316844</v>
      </c>
      <c r="P867" s="2" t="n">
        <f aca="false">(tcofTTGPERCEO!N865/$AD867)*(P$2/$B$2)</f>
        <v>0.000524783329850893</v>
      </c>
      <c r="Q867" s="2" t="n">
        <f aca="false">(tcofTTGPERCEO!O865/$AD867)*(Q$2/$B$2)</f>
        <v>0.000330870458850967</v>
      </c>
      <c r="R867" s="2" t="n">
        <f aca="false">(tcofTTGPERCEO!P865/$AD867)*(R$2/$B$2)</f>
        <v>4.16237156500866E-005</v>
      </c>
      <c r="S867" s="2" t="n">
        <f aca="false">(tcofTTGPERCEO!Q865/$AD867)*(S$2/$B$2)</f>
        <v>0.00100284345939767</v>
      </c>
      <c r="T867" s="2" t="n">
        <f aca="false">(tcofTTGPERCEO!R865/$AD867)*(T$2/$B$2)</f>
        <v>0.00242391088749908</v>
      </c>
      <c r="U867" s="2" t="n">
        <f aca="false">(tcofTTGPERCEO!S865/$AD867)*(U$2/$B$2)</f>
        <v>0.00338264711599308</v>
      </c>
      <c r="V867" s="2" t="n">
        <f aca="false">(tcofTTGPERCEO!T865/$AD867)*(V$2/$B$2)</f>
        <v>0.000495312282175016</v>
      </c>
      <c r="W867" s="2" t="n">
        <f aca="false">(tcofTTGPERCEO!U865/$AD867)*(W$2/$B$2)</f>
        <v>0</v>
      </c>
      <c r="X867" s="2" t="n">
        <f aca="false">(tcofTTGPERCEO!V865/$AD867)*(X$2/$B$2)</f>
        <v>0</v>
      </c>
      <c r="Y867" s="2" t="n">
        <f aca="false">(tcofTTGPERCEO!W865/$AD867)*(Y$2/$B$2)</f>
        <v>0.00261365145287298</v>
      </c>
      <c r="Z867" s="2" t="n">
        <f aca="false">(tcofTTGPERCEO!X865/$AD867)*(Z$2/$B$2)</f>
        <v>0.000234245158718149</v>
      </c>
      <c r="AA867" s="2" t="n">
        <f aca="false">(tcofTTGPERCEO!Y865/$AD867)*(AA$2/$B$2)</f>
        <v>0.000112850933122908</v>
      </c>
      <c r="AD867" s="2" t="n">
        <f aca="false">SUM(tcofTTGPERCEO!H865:AA865)</f>
        <v>233</v>
      </c>
    </row>
    <row r="868" customFormat="false" ht="12.8" hidden="false" customHeight="false" outlineLevel="0" collapsed="false">
      <c r="A868" s="2" t="str">
        <f aca="false">tcofTTGPERCEO!A866</f>
        <v>../tcof/adu-metaok/recherchecancer_06.tei_corpo2_tto.cha </v>
      </c>
      <c r="B868" s="2" t="str">
        <f aca="false">tcofTTGPERCEO!B866</f>
        <v> ADULTES </v>
      </c>
      <c r="C868" s="2" t="str">
        <f aca="false">tcofTTGPERCEO!C866</f>
        <v> ADU </v>
      </c>
      <c r="D868" s="2" t="n">
        <f aca="false">tcofTTGPERCEO!D866</f>
        <v>23</v>
      </c>
      <c r="E868" s="2" t="n">
        <f aca="false">tcofTTGPERCEO!E866</f>
        <v>3490</v>
      </c>
      <c r="F868" s="2" t="str">
        <f aca="false">tcofTTGPERCEO!F866</f>
        <v>20;</v>
      </c>
      <c r="G868" s="2" t="str">
        <f aca="false">LEFT(F868,FIND(";",F868)-1)</f>
        <v>20</v>
      </c>
      <c r="H868" s="2" t="n">
        <f aca="false">SUM(J868:AA868)</f>
        <v>0.267406135786276</v>
      </c>
      <c r="I868" s="2" t="n">
        <f aca="false">SUM(J868,K868,M868,N868,O868,P868,Q868,R868,T868,U868)</f>
        <v>0.260623965914839</v>
      </c>
      <c r="J868" s="2" t="n">
        <f aca="false">(tcofTTGPERCEO!H866/$AD868)*(J$2/$B$2)</f>
        <v>0.000151380066124299</v>
      </c>
      <c r="K868" s="2" t="n">
        <f aca="false">(tcofTTGPERCEO!I866/$AD868)*(K$2/$B$2)</f>
        <v>0.000208388698860113</v>
      </c>
      <c r="L868" s="2" t="n">
        <f aca="false">(tcofTTGPERCEO!J866/$AD868)*(L$2/$B$2)</f>
        <v>0</v>
      </c>
      <c r="M868" s="2" t="n">
        <f aca="false">(tcofTTGPERCEO!K866/$AD868)*(M$2/$B$2)</f>
        <v>0.00464020265925983</v>
      </c>
      <c r="N868" s="2" t="n">
        <f aca="false">(tcofTTGPERCEO!L866/$AD868)*(N$2/$B$2)</f>
        <v>0.00895249852120464</v>
      </c>
      <c r="O868" s="2" t="n">
        <f aca="false">(tcofTTGPERCEO!M866/$AD868)*(O$2/$B$2)</f>
        <v>0.238887388661712</v>
      </c>
      <c r="P868" s="2" t="n">
        <f aca="false">(tcofTTGPERCEO!N866/$AD868)*(P$2/$B$2)</f>
        <v>0.000566085721552121</v>
      </c>
      <c r="Q868" s="2" t="n">
        <f aca="false">(tcofTTGPERCEO!O866/$AD868)*(Q$2/$B$2)</f>
        <v>0.000713822378817364</v>
      </c>
      <c r="R868" s="2" t="n">
        <f aca="false">(tcofTTGPERCEO!P866/$AD868)*(R$2/$B$2)</f>
        <v>0</v>
      </c>
      <c r="S868" s="2" t="n">
        <f aca="false">(tcofTTGPERCEO!Q866/$AD868)*(S$2/$B$2)</f>
        <v>0.00120196772654145</v>
      </c>
      <c r="T868" s="2" t="n">
        <f aca="false">(tcofTTGPERCEO!R866/$AD868)*(T$2/$B$2)</f>
        <v>0.00435780275298831</v>
      </c>
      <c r="U868" s="2" t="n">
        <f aca="false">(tcofTTGPERCEO!S866/$AD868)*(U$2/$B$2)</f>
        <v>0.00214639645432023</v>
      </c>
      <c r="V868" s="2" t="n">
        <f aca="false">(tcofTTGPERCEO!T866/$AD868)*(V$2/$B$2)</f>
        <v>0</v>
      </c>
      <c r="W868" s="2" t="n">
        <f aca="false">(tcofTTGPERCEO!U866/$AD868)*(W$2/$B$2)</f>
        <v>0</v>
      </c>
      <c r="X868" s="2" t="n">
        <f aca="false">(tcofTTGPERCEO!V866/$AD868)*(X$2/$B$2)</f>
        <v>0</v>
      </c>
      <c r="Y868" s="2" t="n">
        <f aca="false">(tcofTTGPERCEO!W866/$AD868)*(Y$2/$B$2)</f>
        <v>0.00507483990432837</v>
      </c>
      <c r="Z868" s="2" t="n">
        <f aca="false">(tcofTTGPERCEO!X866/$AD868)*(Z$2/$B$2)</f>
        <v>0.000505362240567857</v>
      </c>
      <c r="AA868" s="2" t="n">
        <f aca="false">(tcofTTGPERCEO!Y866/$AD868)*(AA$2/$B$2)</f>
        <v>0</v>
      </c>
      <c r="AD868" s="2" t="n">
        <f aca="false">SUM(tcofTTGPERCEO!H866:AA866)</f>
        <v>108</v>
      </c>
    </row>
    <row r="869" customFormat="false" ht="12.8" hidden="false" customHeight="false" outlineLevel="0" collapsed="false">
      <c r="A869" s="2" t="str">
        <f aca="false">tcofTTGPERCEO!A867</f>
        <v>../tcof/adu-metaok/repas_fel_13.tei_corpo2_tto.cha </v>
      </c>
      <c r="B869" s="2" t="str">
        <f aca="false">tcofTTGPERCEO!B867</f>
        <v> ADULTES </v>
      </c>
      <c r="C869" s="2" t="str">
        <f aca="false">tcofTTGPERCEO!C867</f>
        <v> ADU </v>
      </c>
      <c r="D869" s="2" t="n">
        <f aca="false">tcofTTGPERCEO!D867</f>
        <v>20</v>
      </c>
      <c r="E869" s="2" t="n">
        <f aca="false">tcofTTGPERCEO!E867</f>
        <v>3764</v>
      </c>
      <c r="F869" s="2" t="str">
        <f aca="false">tcofTTGPERCEO!F867</f>
        <v>19;</v>
      </c>
      <c r="G869" s="2" t="str">
        <f aca="false">LEFT(F869,FIND(";",F869)-1)</f>
        <v>19</v>
      </c>
      <c r="H869" s="2" t="n">
        <f aca="false">SUM(J869:AA869)</f>
        <v>0.306113550231533</v>
      </c>
      <c r="I869" s="2" t="n">
        <f aca="false">SUM(J869,K869,M869,N869,O869,P869,Q869,R869,T869,U869)</f>
        <v>0.302438961287363</v>
      </c>
      <c r="J869" s="2" t="n">
        <f aca="false">(tcofTTGPERCEO!H867/$AD869)*(J$2/$B$2)</f>
        <v>0.00048949242938396</v>
      </c>
      <c r="K869" s="2" t="n">
        <f aca="false">(tcofTTGPERCEO!I867/$AD869)*(K$2/$B$2)</f>
        <v>0.000134766344173007</v>
      </c>
      <c r="L869" s="2" t="n">
        <f aca="false">(tcofTTGPERCEO!J867/$AD869)*(L$2/$B$2)</f>
        <v>0</v>
      </c>
      <c r="M869" s="2" t="n">
        <f aca="false">(tcofTTGPERCEO!K867/$AD869)*(M$2/$B$2)</f>
        <v>0.00600169924790493</v>
      </c>
      <c r="N869" s="2" t="n">
        <f aca="false">(tcofTTGPERCEO!L867/$AD869)*(N$2/$B$2)</f>
        <v>0.00385975984147745</v>
      </c>
      <c r="O869" s="2" t="n">
        <f aca="false">(tcofTTGPERCEO!M867/$AD869)*(O$2/$B$2)</f>
        <v>0.284746362533016</v>
      </c>
      <c r="P869" s="2" t="n">
        <f aca="false">(tcofTTGPERCEO!N867/$AD869)*(P$2/$B$2)</f>
        <v>0.000549137047254153</v>
      </c>
      <c r="Q869" s="2" t="n">
        <f aca="false">(tcofTTGPERCEO!O867/$AD869)*(Q$2/$B$2)</f>
        <v>0.00184653453682097</v>
      </c>
      <c r="R869" s="2" t="n">
        <f aca="false">(tcofTTGPERCEO!P867/$AD869)*(R$2/$B$2)</f>
        <v>5.80738068650909E-005</v>
      </c>
      <c r="S869" s="2" t="n">
        <f aca="false">(tcofTTGPERCEO!Q867/$AD869)*(S$2/$B$2)</f>
        <v>0</v>
      </c>
      <c r="T869" s="2" t="n">
        <f aca="false">(tcofTTGPERCEO!R867/$AD869)*(T$2/$B$2)</f>
        <v>0.00225457579555802</v>
      </c>
      <c r="U869" s="2" t="n">
        <f aca="false">(tcofTTGPERCEO!S867/$AD869)*(U$2/$B$2)</f>
        <v>0.00249855970490929</v>
      </c>
      <c r="V869" s="2" t="n">
        <f aca="false">(tcofTTGPERCEO!T867/$AD869)*(V$2/$B$2)</f>
        <v>0.000460709627731652</v>
      </c>
      <c r="W869" s="2" t="n">
        <f aca="false">(tcofTTGPERCEO!U867/$AD869)*(W$2/$B$2)</f>
        <v>0</v>
      </c>
      <c r="X869" s="2" t="n">
        <f aca="false">(tcofTTGPERCEO!V867/$AD869)*(X$2/$B$2)</f>
        <v>0</v>
      </c>
      <c r="Y869" s="2" t="n">
        <f aca="false">(tcofTTGPERCEO!W867/$AD869)*(Y$2/$B$2)</f>
        <v>0.00291727323841631</v>
      </c>
      <c r="Z869" s="2" t="n">
        <f aca="false">(tcofTTGPERCEO!X867/$AD869)*(Z$2/$B$2)</f>
        <v>0.00021788072647237</v>
      </c>
      <c r="AA869" s="2" t="n">
        <f aca="false">(tcofTTGPERCEO!Y867/$AD869)*(AA$2/$B$2)</f>
        <v>7.8725351549813E-005</v>
      </c>
      <c r="AD869" s="2" t="n">
        <f aca="false">SUM(tcofTTGPERCEO!H867:AA867)</f>
        <v>167</v>
      </c>
    </row>
    <row r="870" customFormat="false" ht="12.8" hidden="false" customHeight="false" outlineLevel="0" collapsed="false">
      <c r="A870" s="2" t="str">
        <f aca="false">tcofTTGPERCEO!A868</f>
        <v>../tcof/adu-metaok/reso_rich_06.tei_corpo2_tto.cha </v>
      </c>
      <c r="B870" s="2" t="str">
        <f aca="false">tcofTTGPERCEO!B868</f>
        <v> ADULTES </v>
      </c>
      <c r="C870" s="2" t="str">
        <f aca="false">tcofTTGPERCEO!C868</f>
        <v> ADU </v>
      </c>
      <c r="D870" s="2" t="n">
        <f aca="false">tcofTTGPERCEO!D868</f>
        <v>2</v>
      </c>
      <c r="E870" s="2" t="n">
        <f aca="false">tcofTTGPERCEO!E868</f>
        <v>1171</v>
      </c>
      <c r="F870" s="2" t="str">
        <f aca="false">tcofTTGPERCEO!F868</f>
        <v>18;</v>
      </c>
      <c r="G870" s="2" t="str">
        <f aca="false">LEFT(F870,FIND(";",F870)-1)</f>
        <v>18</v>
      </c>
      <c r="H870" s="2" t="n">
        <f aca="false">SUM(J870:AA870)</f>
        <v>0.263672115246839</v>
      </c>
      <c r="I870" s="2" t="n">
        <f aca="false">SUM(J870,K870,M870,N870,O870,P870,Q870,R870,T870,U870)</f>
        <v>0.256857605784386</v>
      </c>
      <c r="J870" s="2" t="n">
        <f aca="false">(tcofTTGPERCEO!H868/$AD870)*(J$2/$B$2)</f>
        <v>0.000467115632612122</v>
      </c>
      <c r="K870" s="2" t="n">
        <f aca="false">(tcofTTGPERCEO!I868/$AD870)*(K$2/$B$2)</f>
        <v>0</v>
      </c>
      <c r="L870" s="2" t="n">
        <f aca="false">(tcofTTGPERCEO!J868/$AD870)*(L$2/$B$2)</f>
        <v>0</v>
      </c>
      <c r="M870" s="2" t="n">
        <f aca="false">(tcofTTGPERCEO!K868/$AD870)*(M$2/$B$2)</f>
        <v>0.0020454770906125</v>
      </c>
      <c r="N870" s="2" t="n">
        <f aca="false">(tcofTTGPERCEO!L868/$AD870)*(N$2/$B$2)</f>
        <v>0.00460414209661953</v>
      </c>
      <c r="O870" s="2" t="n">
        <f aca="false">(tcofTTGPERCEO!M868/$AD870)*(O$2/$B$2)</f>
        <v>0.238485897252196</v>
      </c>
      <c r="P870" s="2" t="n">
        <f aca="false">(tcofTTGPERCEO!N868/$AD870)*(P$2/$B$2)</f>
        <v>0.000436694699483065</v>
      </c>
      <c r="Q870" s="2" t="n">
        <f aca="false">(tcofTTGPERCEO!O868/$AD870)*(Q$2/$B$2)</f>
        <v>0.00330397786766894</v>
      </c>
      <c r="R870" s="2" t="n">
        <f aca="false">(tcofTTGPERCEO!P868/$AD870)*(R$2/$B$2)</f>
        <v>0.00013854751066386</v>
      </c>
      <c r="S870" s="2" t="n">
        <f aca="false">(tcofTTGPERCEO!Q868/$AD870)*(S$2/$B$2)</f>
        <v>0.000370892898475647</v>
      </c>
      <c r="T870" s="2" t="n">
        <f aca="false">(tcofTTGPERCEO!R868/$AD870)*(T$2/$B$2)</f>
        <v>0.00605112039414948</v>
      </c>
      <c r="U870" s="2" t="n">
        <f aca="false">(tcofTTGPERCEO!S868/$AD870)*(U$2/$B$2)</f>
        <v>0.00132463324038048</v>
      </c>
      <c r="V870" s="2" t="n">
        <f aca="false">(tcofTTGPERCEO!T868/$AD870)*(V$2/$B$2)</f>
        <v>0</v>
      </c>
      <c r="W870" s="2" t="n">
        <f aca="false">(tcofTTGPERCEO!U868/$AD870)*(W$2/$B$2)</f>
        <v>0</v>
      </c>
      <c r="X870" s="2" t="n">
        <f aca="false">(tcofTTGPERCEO!V868/$AD870)*(X$2/$B$2)</f>
        <v>0</v>
      </c>
      <c r="Y870" s="2" t="n">
        <f aca="false">(tcofTTGPERCEO!W868/$AD870)*(Y$2/$B$2)</f>
        <v>0.00608980788519404</v>
      </c>
      <c r="Z870" s="2" t="n">
        <f aca="false">(tcofTTGPERCEO!X868/$AD870)*(Z$2/$B$2)</f>
        <v>0.00025990058086347</v>
      </c>
      <c r="AA870" s="2" t="n">
        <f aca="false">(tcofTTGPERCEO!Y868/$AD870)*(AA$2/$B$2)</f>
        <v>9.3908097920134E-005</v>
      </c>
      <c r="AD870" s="2" t="n">
        <f aca="false">SUM(tcofTTGPERCEO!H868:AA868)</f>
        <v>70</v>
      </c>
    </row>
    <row r="871" customFormat="false" ht="12.8" hidden="false" customHeight="false" outlineLevel="0" collapsed="false">
      <c r="A871" s="2" t="str">
        <f aca="false">tcofTTGPERCEO!A869</f>
        <v>../tcof/adu-metaok/rock_baz_sd.tei_corpo2_tto.cha </v>
      </c>
      <c r="B871" s="2" t="str">
        <f aca="false">tcofTTGPERCEO!B869</f>
        <v> ADULTES </v>
      </c>
      <c r="C871" s="2" t="str">
        <f aca="false">tcofTTGPERCEO!C869</f>
        <v> ADU </v>
      </c>
      <c r="D871" s="2" t="n">
        <f aca="false">tcofTTGPERCEO!D869</f>
        <v>6</v>
      </c>
      <c r="E871" s="2" t="n">
        <f aca="false">tcofTTGPERCEO!E869</f>
        <v>2391</v>
      </c>
      <c r="F871" s="2" t="str">
        <f aca="false">tcofTTGPERCEO!F869</f>
        <v>25;</v>
      </c>
      <c r="G871" s="2" t="str">
        <f aca="false">LEFT(F871,FIND(";",F871)-1)</f>
        <v>25</v>
      </c>
      <c r="H871" s="2" t="n">
        <f aca="false">SUM(J871:AA871)</f>
        <v>0.265077122392819</v>
      </c>
      <c r="I871" s="2" t="n">
        <f aca="false">SUM(J871,K871,M871,N871,O871,P871,Q871,R871,T871,U871)</f>
        <v>0.260780632495778</v>
      </c>
      <c r="J871" s="2" t="n">
        <f aca="false">(tcofTTGPERCEO!H869/$AD871)*(J$2/$B$2)</f>
        <v>0</v>
      </c>
      <c r="K871" s="2" t="n">
        <f aca="false">(tcofTTGPERCEO!I869/$AD871)*(K$2/$B$2)</f>
        <v>0.000468874572435254</v>
      </c>
      <c r="L871" s="2" t="n">
        <f aca="false">(tcofTTGPERCEO!J869/$AD871)*(L$2/$B$2)</f>
        <v>0</v>
      </c>
      <c r="M871" s="2" t="n">
        <f aca="false">(tcofTTGPERCEO!K869/$AD871)*(M$2/$B$2)</f>
        <v>0.00497164570634982</v>
      </c>
      <c r="N871" s="2" t="n">
        <f aca="false">(tcofTTGPERCEO!L869/$AD871)*(N$2/$B$2)</f>
        <v>0.00895249852120464</v>
      </c>
      <c r="O871" s="2" t="n">
        <f aca="false">(tcofTTGPERCEO!M869/$AD871)*(O$2/$B$2)</f>
        <v>0.238887388661712</v>
      </c>
      <c r="P871" s="2" t="n">
        <f aca="false">(tcofTTGPERCEO!N869/$AD871)*(P$2/$B$2)</f>
        <v>0.00127369287349227</v>
      </c>
      <c r="Q871" s="2" t="n">
        <f aca="false">(tcofTTGPERCEO!O869/$AD871)*(Q$2/$B$2)</f>
        <v>0.00214146713645209</v>
      </c>
      <c r="R871" s="2" t="n">
        <f aca="false">(tcofTTGPERCEO!P869/$AD871)*(R$2/$B$2)</f>
        <v>0.000202048453051462</v>
      </c>
      <c r="S871" s="2" t="n">
        <f aca="false">(tcofTTGPERCEO!Q869/$AD871)*(S$2/$B$2)</f>
        <v>0.00180295158981217</v>
      </c>
      <c r="T871" s="2" t="n">
        <f aca="false">(tcofTTGPERCEO!R869/$AD871)*(T$2/$B$2)</f>
        <v>0.00130734082589649</v>
      </c>
      <c r="U871" s="2" t="n">
        <f aca="false">(tcofTTGPERCEO!S869/$AD871)*(U$2/$B$2)</f>
        <v>0.00257567574518427</v>
      </c>
      <c r="V871" s="2" t="n">
        <f aca="false">(tcofTTGPERCEO!T869/$AD871)*(V$2/$B$2)</f>
        <v>0</v>
      </c>
      <c r="W871" s="2" t="n">
        <f aca="false">(tcofTTGPERCEO!U869/$AD871)*(W$2/$B$2)</f>
        <v>0</v>
      </c>
      <c r="X871" s="2" t="n">
        <f aca="false">(tcofTTGPERCEO!V869/$AD871)*(X$2/$B$2)</f>
        <v>0</v>
      </c>
      <c r="Y871" s="2" t="n">
        <f aca="false">(tcofTTGPERCEO!W869/$AD871)*(Y$2/$B$2)</f>
        <v>0.00211451662680349</v>
      </c>
      <c r="Z871" s="2" t="n">
        <f aca="false">(tcofTTGPERCEO!X869/$AD871)*(Z$2/$B$2)</f>
        <v>0.000379021680425893</v>
      </c>
      <c r="AA871" s="2" t="n">
        <f aca="false">(tcofTTGPERCEO!Y869/$AD871)*(AA$2/$B$2)</f>
        <v>0</v>
      </c>
      <c r="AD871" s="2" t="n">
        <f aca="false">SUM(tcofTTGPERCEO!H869:AA869)</f>
        <v>144</v>
      </c>
    </row>
    <row r="872" customFormat="false" ht="12.8" hidden="false" customHeight="false" outlineLevel="0" collapsed="false">
      <c r="A872" s="2" t="str">
        <f aca="false">tcofTTGPERCEO!A870</f>
        <v>../tcof/adu-metaok/rwanda_lam_sd.tei_corpo2_tto.cha </v>
      </c>
      <c r="B872" s="2" t="str">
        <f aca="false">tcofTTGPERCEO!B870</f>
        <v> ADULTES </v>
      </c>
      <c r="C872" s="2" t="str">
        <f aca="false">tcofTTGPERCEO!C870</f>
        <v> ADU </v>
      </c>
      <c r="D872" s="2" t="n">
        <f aca="false">tcofTTGPERCEO!D870</f>
        <v>12</v>
      </c>
      <c r="E872" s="2" t="n">
        <f aca="false">tcofTTGPERCEO!E870</f>
        <v>1234</v>
      </c>
      <c r="F872" s="2" t="str">
        <f aca="false">tcofTTGPERCEO!F870</f>
        <v>55;</v>
      </c>
      <c r="G872" s="2" t="str">
        <f aca="false">LEFT(F872,FIND(";",F872)-1)</f>
        <v>55</v>
      </c>
      <c r="H872" s="2" t="n">
        <f aca="false">SUM(J872:AA872)</f>
        <v>0.234259864614085</v>
      </c>
      <c r="I872" s="2" t="n">
        <f aca="false">SUM(J872,K872,M872,N872,O872,P872,Q872,R872,T872,U872)</f>
        <v>0.230491411949958</v>
      </c>
      <c r="J872" s="2" t="n">
        <f aca="false">(tcofTTGPERCEO!H870/$AD872)*(J$2/$B$2)</f>
        <v>0.000264761897027114</v>
      </c>
      <c r="K872" s="2" t="n">
        <f aca="false">(tcofTTGPERCEO!I870/$AD872)*(K$2/$B$2)</f>
        <v>9.11173258173774E-005</v>
      </c>
      <c r="L872" s="2" t="n">
        <f aca="false">(tcofTTGPERCEO!J870/$AD872)*(L$2/$B$2)</f>
        <v>0</v>
      </c>
      <c r="M872" s="2" t="n">
        <f aca="false">(tcofTTGPERCEO!K870/$AD872)*(M$2/$B$2)</f>
        <v>0.0208688350945081</v>
      </c>
      <c r="N872" s="2" t="n">
        <f aca="false">(tcofTTGPERCEO!L870/$AD872)*(N$2/$B$2)</f>
        <v>0.00587167919204515</v>
      </c>
      <c r="O872" s="2" t="n">
        <f aca="false">(tcofTTGPERCEO!M870/$AD872)*(O$2/$B$2)</f>
        <v>0.198665101501952</v>
      </c>
      <c r="P872" s="2" t="n">
        <f aca="false">(tcofTTGPERCEO!N870/$AD872)*(P$2/$B$2)</f>
        <v>0.000866317420027132</v>
      </c>
      <c r="Q872" s="2" t="n">
        <f aca="false">(tcofTTGPERCEO!O870/$AD872)*(Q$2/$B$2)</f>
        <v>0.00109240833681362</v>
      </c>
      <c r="R872" s="2" t="n">
        <f aca="false">(tcofTTGPERCEO!P870/$AD872)*(R$2/$B$2)</f>
        <v>0.000117793430119071</v>
      </c>
      <c r="S872" s="2" t="n">
        <f aca="false">(tcofTTGPERCEO!Q870/$AD872)*(S$2/$B$2)</f>
        <v>0.000630668086476808</v>
      </c>
      <c r="T872" s="2" t="n">
        <f aca="false">(tcofTTGPERCEO!R870/$AD872)*(T$2/$B$2)</f>
        <v>0.00171489241939459</v>
      </c>
      <c r="U872" s="2" t="n">
        <f aca="false">(tcofTTGPERCEO!S870/$AD872)*(U$2/$B$2)</f>
        <v>0.000938505332253378</v>
      </c>
      <c r="V872" s="2" t="n">
        <f aca="false">(tcofTTGPERCEO!T870/$AD872)*(V$2/$B$2)</f>
        <v>7.78729836348035E-005</v>
      </c>
      <c r="W872" s="2" t="n">
        <f aca="false">(tcofTTGPERCEO!U870/$AD872)*(W$2/$B$2)</f>
        <v>0</v>
      </c>
      <c r="X872" s="2" t="n">
        <f aca="false">(tcofTTGPERCEO!V870/$AD872)*(X$2/$B$2)</f>
        <v>0</v>
      </c>
      <c r="Y872" s="2" t="n">
        <f aca="false">(tcofTTGPERCEO!W870/$AD872)*(Y$2/$B$2)</f>
        <v>0.00271206019178682</v>
      </c>
      <c r="Z872" s="2" t="n">
        <f aca="false">(tcofTTGPERCEO!X870/$AD872)*(Z$2/$B$2)</f>
        <v>0.000294624140250087</v>
      </c>
      <c r="AA872" s="2" t="n">
        <f aca="false">(tcofTTGPERCEO!Y870/$AD872)*(AA$2/$B$2)</f>
        <v>5.32272619790233E-005</v>
      </c>
      <c r="AD872" s="2" t="n">
        <f aca="false">SUM(tcofTTGPERCEO!H870:AA870)</f>
        <v>247</v>
      </c>
    </row>
    <row r="873" customFormat="false" ht="12.8" hidden="false" customHeight="false" outlineLevel="0" collapsed="false">
      <c r="A873" s="2" t="str">
        <f aca="false">tcofTTGPERCEO!A871</f>
        <v>../tcof/adu-metaok/salledebain_sch_13.tei_corpo2_tto.cha </v>
      </c>
      <c r="B873" s="2" t="str">
        <f aca="false">tcofTTGPERCEO!B871</f>
        <v> ADULTES </v>
      </c>
      <c r="C873" s="2" t="str">
        <f aca="false">tcofTTGPERCEO!C871</f>
        <v> ADU </v>
      </c>
      <c r="D873" s="2" t="n">
        <f aca="false">tcofTTGPERCEO!D871</f>
        <v>0</v>
      </c>
      <c r="E873" s="2" t="n">
        <f aca="false">tcofTTGPERCEO!E871</f>
        <v>3726</v>
      </c>
      <c r="F873" s="2" t="str">
        <f aca="false">tcofTTGPERCEO!F871</f>
        <v>52;</v>
      </c>
      <c r="G873" s="2" t="str">
        <f aca="false">LEFT(F873,FIND(";",F873)-1)</f>
        <v>52</v>
      </c>
      <c r="H873" s="2" t="n">
        <f aca="false">SUM(J873:AA873)</f>
        <v>0.29649269048404</v>
      </c>
      <c r="I873" s="2" t="n">
        <f aca="false">SUM(J873,K873,M873,N873,O873,P873,Q873,R873,T873,U873)</f>
        <v>0.293097276970772</v>
      </c>
      <c r="J873" s="2" t="n">
        <f aca="false">(tcofTTGPERCEO!H871/$AD873)*(J$2/$B$2)</f>
        <v>0.000557353879821282</v>
      </c>
      <c r="K873" s="2" t="n">
        <f aca="false">(tcofTTGPERCEO!I871/$AD873)*(K$2/$B$2)</f>
        <v>0.000383624650174299</v>
      </c>
      <c r="L873" s="2" t="n">
        <f aca="false">(tcofTTGPERCEO!J871/$AD873)*(L$2/$B$2)</f>
        <v>0</v>
      </c>
      <c r="M873" s="2" t="n">
        <f aca="false">(tcofTTGPERCEO!K871/$AD873)*(M$2/$B$2)</f>
        <v>0.0128132868886379</v>
      </c>
      <c r="N873" s="2" t="n">
        <f aca="false">(tcofTTGPERCEO!L871/$AD873)*(N$2/$B$2)</f>
        <v>0.00206009198925448</v>
      </c>
      <c r="O873" s="2" t="n">
        <f aca="false">(tcofTTGPERCEO!M871/$AD873)*(O$2/$B$2)</f>
        <v>0.273059782494336</v>
      </c>
      <c r="P873" s="2" t="n">
        <f aca="false">(tcofTTGPERCEO!N871/$AD873)*(P$2/$B$2)</f>
        <v>0.00112895504695906</v>
      </c>
      <c r="Q873" s="2" t="n">
        <f aca="false">(tcofTTGPERCEO!O871/$AD873)*(Q$2/$B$2)</f>
        <v>0.000438027368819746</v>
      </c>
      <c r="R873" s="2" t="n">
        <f aca="false">(tcofTTGPERCEO!P871/$AD873)*(R$2/$B$2)</f>
        <v>0</v>
      </c>
      <c r="S873" s="2" t="n">
        <f aca="false">(tcofTTGPERCEO!Q871/$AD873)*(S$2/$B$2)</f>
        <v>0.000442542662953897</v>
      </c>
      <c r="T873" s="2" t="n">
        <f aca="false">(tcofTTGPERCEO!R871/$AD873)*(T$2/$B$2)</f>
        <v>0.00147075842913355</v>
      </c>
      <c r="U873" s="2" t="n">
        <f aca="false">(tcofTTGPERCEO!S871/$AD873)*(U$2/$B$2)</f>
        <v>0.00118539622363594</v>
      </c>
      <c r="V873" s="2" t="n">
        <f aca="false">(tcofTTGPERCEO!T871/$AD873)*(V$2/$B$2)</f>
        <v>0.000163931479753947</v>
      </c>
      <c r="W873" s="2" t="n">
        <f aca="false">(tcofTTGPERCEO!U871/$AD873)*(W$2/$B$2)</f>
        <v>0</v>
      </c>
      <c r="X873" s="2" t="n">
        <f aca="false">(tcofTTGPERCEO!V871/$AD873)*(X$2/$B$2)</f>
        <v>0</v>
      </c>
      <c r="Y873" s="2" t="n">
        <f aca="false">(tcofTTGPERCEO!W871/$AD873)*(Y$2/$B$2)</f>
        <v>0.00224907677578189</v>
      </c>
      <c r="Z873" s="2" t="n">
        <f aca="false">(tcofTTGPERCEO!X871/$AD873)*(Z$2/$B$2)</f>
        <v>0.000465162971431778</v>
      </c>
      <c r="AA873" s="2" t="n">
        <f aca="false">(tcofTTGPERCEO!Y871/$AD873)*(AA$2/$B$2)</f>
        <v>7.46996233455612E-005</v>
      </c>
      <c r="AD873" s="2" t="n">
        <f aca="false">SUM(tcofTTGPERCEO!H871:AA871)</f>
        <v>352</v>
      </c>
    </row>
    <row r="874" customFormat="false" ht="12.8" hidden="false" customHeight="false" outlineLevel="0" collapsed="false">
      <c r="A874" s="2" t="str">
        <f aca="false">tcofTTGPERCEO!A872</f>
        <v>../tcof/adu-metaok/separation_per_14.tei_corpo2_tto.cha </v>
      </c>
      <c r="B874" s="2" t="str">
        <f aca="false">tcofTTGPERCEO!B872</f>
        <v> ADULTES </v>
      </c>
      <c r="C874" s="2" t="str">
        <f aca="false">tcofTTGPERCEO!C872</f>
        <v> ADU </v>
      </c>
      <c r="D874" s="2" t="n">
        <f aca="false">tcofTTGPERCEO!D872</f>
        <v>0</v>
      </c>
      <c r="E874" s="2" t="n">
        <f aca="false">tcofTTGPERCEO!E872</f>
        <v>2375</v>
      </c>
      <c r="F874" s="2" t="str">
        <f aca="false">tcofTTGPERCEO!F872</f>
        <v>38;</v>
      </c>
      <c r="G874" s="2" t="str">
        <f aca="false">LEFT(F874,FIND(";",F874)-1)</f>
        <v>38</v>
      </c>
      <c r="H874" s="2" t="n">
        <f aca="false">SUM(J874:AA874)</f>
        <v>0.263494498205004</v>
      </c>
      <c r="I874" s="2" t="n">
        <f aca="false">SUM(J874,K874,M874,N874,O874,P874,Q874,R874,T874,U874)</f>
        <v>0.260821062636269</v>
      </c>
      <c r="J874" s="2" t="n">
        <f aca="false">(tcofTTGPERCEO!H872/$AD874)*(J$2/$B$2)</f>
        <v>6.513564598177E-005</v>
      </c>
      <c r="K874" s="2" t="n">
        <f aca="false">(tcofTTGPERCEO!I872/$AD874)*(K$2/$B$2)</f>
        <v>8.96652568800487E-005</v>
      </c>
      <c r="L874" s="2" t="n">
        <f aca="false">(tcofTTGPERCEO!J872/$AD874)*(L$2/$B$2)</f>
        <v>0</v>
      </c>
      <c r="M874" s="2" t="n">
        <f aca="false">(tcofTTGPERCEO!K872/$AD874)*(M$2/$B$2)</f>
        <v>0.0173987792368832</v>
      </c>
      <c r="N874" s="2" t="n">
        <f aca="false">(tcofTTGPERCEO!L872/$AD874)*(N$2/$B$2)</f>
        <v>0.00625961549988611</v>
      </c>
      <c r="O874" s="2" t="n">
        <f aca="false">(tcofTTGPERCEO!M872/$AD874)*(O$2/$B$2)</f>
        <v>0.23177731170834</v>
      </c>
      <c r="P874" s="2" t="n">
        <f aca="false">(tcofTTGPERCEO!N872/$AD874)*(P$2/$B$2)</f>
        <v>0.000365362099169098</v>
      </c>
      <c r="Q874" s="2" t="n">
        <f aca="false">(tcofTTGPERCEO!O872/$AD874)*(Q$2/$B$2)</f>
        <v>0.00207321320381617</v>
      </c>
      <c r="R874" s="2" t="n">
        <f aca="false">(tcofTTGPERCEO!P872/$AD874)*(R$2/$B$2)</f>
        <v>0.000173874365972573</v>
      </c>
      <c r="S874" s="2" t="n">
        <f aca="false">(tcofTTGPERCEO!Q872/$AD874)*(S$2/$B$2)</f>
        <v>0.000206872533014305</v>
      </c>
      <c r="T874" s="2" t="n">
        <f aca="false">(tcofTTGPERCEO!R872/$AD874)*(T$2/$B$2)</f>
        <v>0.00215633108335119</v>
      </c>
      <c r="U874" s="2" t="n">
        <f aca="false">(tcofTTGPERCEO!S872/$AD874)*(U$2/$B$2)</f>
        <v>0.000461774535989212</v>
      </c>
      <c r="V874" s="2" t="n">
        <f aca="false">(tcofTTGPERCEO!T872/$AD874)*(V$2/$B$2)</f>
        <v>3.83159899557698E-005</v>
      </c>
      <c r="W874" s="2" t="n">
        <f aca="false">(tcofTTGPERCEO!U872/$AD874)*(W$2/$B$2)</f>
        <v>0</v>
      </c>
      <c r="X874" s="2" t="n">
        <f aca="false">(tcofTTGPERCEO!V872/$AD874)*(X$2/$B$2)</f>
        <v>0</v>
      </c>
      <c r="Y874" s="2" t="n">
        <f aca="false">(tcofTTGPERCEO!W872/$AD874)*(Y$2/$B$2)</f>
        <v>0.00194097462476304</v>
      </c>
      <c r="Z874" s="2" t="n">
        <f aca="false">(tcofTTGPERCEO!X872/$AD874)*(Z$2/$B$2)</f>
        <v>0.000434893402241662</v>
      </c>
      <c r="AA874" s="2" t="n">
        <f aca="false">(tcofTTGPERCEO!Y872/$AD874)*(AA$2/$B$2)</f>
        <v>5.23790187602341E-005</v>
      </c>
      <c r="AD874" s="2" t="n">
        <f aca="false">SUM(tcofTTGPERCEO!H872:AA872)</f>
        <v>502</v>
      </c>
    </row>
    <row r="875" customFormat="false" ht="12.8" hidden="false" customHeight="false" outlineLevel="0" collapsed="false">
      <c r="A875" s="2" t="str">
        <f aca="false">tcofTTGPERCEO!A873</f>
        <v>../tcof/adu-metaok/showgirl_vos_15.tei_corpo2_tto.cha </v>
      </c>
      <c r="B875" s="2" t="str">
        <f aca="false">tcofTTGPERCEO!B873</f>
        <v> ADULTES </v>
      </c>
      <c r="C875" s="2" t="str">
        <f aca="false">tcofTTGPERCEO!C873</f>
        <v> ADU </v>
      </c>
      <c r="D875" s="2" t="n">
        <f aca="false">tcofTTGPERCEO!D873</f>
        <v>0</v>
      </c>
      <c r="E875" s="2" t="n">
        <f aca="false">tcofTTGPERCEO!E873</f>
        <v>3524</v>
      </c>
      <c r="F875" s="2" t="str">
        <f aca="false">tcofTTGPERCEO!F873</f>
        <v>18;</v>
      </c>
      <c r="G875" s="2" t="str">
        <f aca="false">LEFT(F875,FIND(";",F875)-1)</f>
        <v>18</v>
      </c>
      <c r="H875" s="2" t="n">
        <f aca="false">SUM(J875:AA875)</f>
        <v>0.260613475909363</v>
      </c>
      <c r="I875" s="2" t="n">
        <f aca="false">SUM(J875,K875,M875,N875,O875,P875,Q875,R875,T875,U875)</f>
        <v>0.256419049247535</v>
      </c>
      <c r="J875" s="2" t="n">
        <f aca="false">(tcofTTGPERCEO!H873/$AD875)*(J$2/$B$2)</f>
        <v>3.68221782464511E-005</v>
      </c>
      <c r="K875" s="2" t="n">
        <f aca="false">(tcofTTGPERCEO!I873/$AD875)*(K$2/$B$2)</f>
        <v>5.06891429659735E-005</v>
      </c>
      <c r="L875" s="2" t="n">
        <f aca="false">(tcofTTGPERCEO!J873/$AD875)*(L$2/$B$2)</f>
        <v>0</v>
      </c>
      <c r="M875" s="2" t="n">
        <f aca="false">(tcofTTGPERCEO!K873/$AD875)*(M$2/$B$2)</f>
        <v>0.0162854989083675</v>
      </c>
      <c r="N875" s="2" t="n">
        <f aca="false">(tcofTTGPERCEO!L873/$AD875)*(N$2/$B$2)</f>
        <v>0.00471820868009434</v>
      </c>
      <c r="O875" s="2" t="n">
        <f aca="false">(tcofTTGPERCEO!M873/$AD875)*(O$2/$B$2)</f>
        <v>0.229012870211466</v>
      </c>
      <c r="P875" s="2" t="n">
        <f aca="false">(tcofTTGPERCEO!N873/$AD875)*(P$2/$B$2)</f>
        <v>0.000895027424616191</v>
      </c>
      <c r="Q875" s="2" t="n">
        <f aca="false">(tcofTTGPERCEO!O873/$AD875)*(Q$2/$B$2)</f>
        <v>0.00112861105840043</v>
      </c>
      <c r="R875" s="2" t="n">
        <f aca="false">(tcofTTGPERCEO!P873/$AD875)*(R$2/$B$2)</f>
        <v>6.55292280166904E-005</v>
      </c>
      <c r="S875" s="2" t="n">
        <f aca="false">(tcofTTGPERCEO!Q873/$AD875)*(S$2/$B$2)</f>
        <v>0.000760163373001889</v>
      </c>
      <c r="T875" s="2" t="n">
        <f aca="false">(tcofTTGPERCEO!R873/$AD875)*(T$2/$B$2)</f>
        <v>0.00328601883265875</v>
      </c>
      <c r="U875" s="2" t="n">
        <f aca="false">(tcofTTGPERCEO!S873/$AD875)*(U$2/$B$2)</f>
        <v>0.000939773582702369</v>
      </c>
      <c r="V875" s="2" t="n">
        <f aca="false">(tcofTTGPERCEO!T873/$AD875)*(V$2/$B$2)</f>
        <v>0.000129963695660787</v>
      </c>
      <c r="W875" s="2" t="n">
        <f aca="false">(tcofTTGPERCEO!U873/$AD875)*(W$2/$B$2)</f>
        <v>0</v>
      </c>
      <c r="X875" s="2" t="n">
        <f aca="false">(tcofTTGPERCEO!V873/$AD875)*(X$2/$B$2)</f>
        <v>0</v>
      </c>
      <c r="Y875" s="2" t="n">
        <f aca="false">(tcofTTGPERCEO!W873/$AD875)*(Y$2/$B$2)</f>
        <v>0.0030174723755466</v>
      </c>
      <c r="Z875" s="2" t="n">
        <f aca="false">(tcofTTGPERCEO!X873/$AD875)*(Z$2/$B$2)</f>
        <v>0.000286827217619595</v>
      </c>
      <c r="AA875" s="2" t="n">
        <f aca="false">(tcofTTGPERCEO!Y873/$AD875)*(AA$2/$B$2)</f>
        <v>0</v>
      </c>
      <c r="AD875" s="2" t="n">
        <f aca="false">SUM(tcofTTGPERCEO!H873:AA873)</f>
        <v>444</v>
      </c>
    </row>
    <row r="876" customFormat="false" ht="12.8" hidden="false" customHeight="false" outlineLevel="0" collapsed="false">
      <c r="A876" s="2" t="str">
        <f aca="false">tcofTTGPERCEO!A874</f>
        <v>../tcof/adu-metaok/siderurgie_guy_10.tei_corpo2_tto.cha </v>
      </c>
      <c r="B876" s="2" t="str">
        <f aca="false">tcofTTGPERCEO!B874</f>
        <v> ADULTES </v>
      </c>
      <c r="C876" s="2" t="str">
        <f aca="false">tcofTTGPERCEO!C874</f>
        <v> ADU </v>
      </c>
      <c r="D876" s="2" t="n">
        <f aca="false">tcofTTGPERCEO!D874</f>
        <v>36</v>
      </c>
      <c r="E876" s="2" t="n">
        <f aca="false">tcofTTGPERCEO!E874</f>
        <v>1204</v>
      </c>
      <c r="F876" s="2" t="str">
        <f aca="false">tcofTTGPERCEO!F874</f>
        <v>69;</v>
      </c>
      <c r="G876" s="2" t="str">
        <f aca="false">LEFT(F876,FIND(";",F876)-1)</f>
        <v>69</v>
      </c>
      <c r="H876" s="2" t="n">
        <f aca="false">SUM(J876:AA876)</f>
        <v>0.20301034973051</v>
      </c>
      <c r="I876" s="2" t="n">
        <f aca="false">SUM(J876,K876,M876,N876,O876,P876,Q876,R876,T876,U876)</f>
        <v>0.197555670675029</v>
      </c>
      <c r="J876" s="2" t="n">
        <f aca="false">(tcofTTGPERCEO!H874/$AD876)*(J$2/$B$2)</f>
        <v>7.78526054353537E-005</v>
      </c>
      <c r="K876" s="2" t="n">
        <f aca="false">(tcofTTGPERCEO!I874/$AD876)*(K$2/$B$2)</f>
        <v>0.000321513992527032</v>
      </c>
      <c r="L876" s="2" t="n">
        <f aca="false">(tcofTTGPERCEO!J874/$AD876)*(L$2/$B$2)</f>
        <v>0</v>
      </c>
      <c r="M876" s="2" t="n">
        <f aca="false">(tcofTTGPERCEO!K874/$AD876)*(M$2/$B$2)</f>
        <v>0.0160229038764646</v>
      </c>
      <c r="N876" s="2" t="n">
        <f aca="false">(tcofTTGPERCEO!L874/$AD876)*(N$2/$B$2)</f>
        <v>0.0042204635885679</v>
      </c>
      <c r="O876" s="2" t="n">
        <f aca="false">(tcofTTGPERCEO!M874/$AD876)*(O$2/$B$2)</f>
        <v>0.168626391996502</v>
      </c>
      <c r="P876" s="2" t="n">
        <f aca="false">(tcofTTGPERCEO!N874/$AD876)*(P$2/$B$2)</f>
        <v>0.000582259599310753</v>
      </c>
      <c r="Q876" s="2" t="n">
        <f aca="false">(tcofTTGPERCEO!O874/$AD876)*(Q$2/$B$2)</f>
        <v>0.00146843460785286</v>
      </c>
      <c r="R876" s="2" t="n">
        <f aca="false">(tcofTTGPERCEO!P874/$AD876)*(R$2/$B$2)</f>
        <v>0.00018473001421848</v>
      </c>
      <c r="S876" s="2" t="n">
        <f aca="false">(tcofTTGPERCEO!Q874/$AD876)*(S$2/$B$2)</f>
        <v>0.00234898835701243</v>
      </c>
      <c r="T876" s="2" t="n">
        <f aca="false">(tcofTTGPERCEO!R874/$AD876)*(T$2/$B$2)</f>
        <v>0.00605112039414948</v>
      </c>
      <c r="U876" s="2" t="n">
        <f aca="false">(tcofTTGPERCEO!S874/$AD876)*(U$2/$B$2)</f>
        <v>0</v>
      </c>
      <c r="V876" s="2" t="n">
        <f aca="false">(tcofTTGPERCEO!T874/$AD876)*(V$2/$B$2)</f>
        <v>0</v>
      </c>
      <c r="W876" s="2" t="n">
        <f aca="false">(tcofTTGPERCEO!U874/$AD876)*(W$2/$B$2)</f>
        <v>0</v>
      </c>
      <c r="X876" s="2" t="n">
        <f aca="false">(tcofTTGPERCEO!V874/$AD876)*(X$2/$B$2)</f>
        <v>0</v>
      </c>
      <c r="Y876" s="2" t="n">
        <f aca="false">(tcofTTGPERCEO!W874/$AD876)*(Y$2/$B$2)</f>
        <v>0.00260991766508316</v>
      </c>
      <c r="Z876" s="2" t="n">
        <f aca="false">(tcofTTGPERCEO!X874/$AD876)*(Z$2/$B$2)</f>
        <v>0.000433167634772449</v>
      </c>
      <c r="AA876" s="2" t="n">
        <f aca="false">(tcofTTGPERCEO!Y874/$AD876)*(AA$2/$B$2)</f>
        <v>6.26053986134227E-005</v>
      </c>
      <c r="AD876" s="2" t="n">
        <f aca="false">SUM(tcofTTGPERCEO!H874:AA874)</f>
        <v>210</v>
      </c>
    </row>
    <row r="877" customFormat="false" ht="12.8" hidden="false" customHeight="false" outlineLevel="0" collapsed="false">
      <c r="A877" s="2" t="str">
        <f aca="false">tcofTTGPERCEO!A875</f>
        <v>../tcof/adu-metaok/siderurgie_mar_10.tei_corpo2_tto.cha </v>
      </c>
      <c r="B877" s="2" t="str">
        <f aca="false">tcofTTGPERCEO!B875</f>
        <v> ADULTES </v>
      </c>
      <c r="C877" s="2" t="str">
        <f aca="false">tcofTTGPERCEO!C875</f>
        <v> ADU </v>
      </c>
      <c r="D877" s="2" t="n">
        <f aca="false">tcofTTGPERCEO!D875</f>
        <v>13</v>
      </c>
      <c r="E877" s="2" t="n">
        <f aca="false">tcofTTGPERCEO!E875</f>
        <v>2323</v>
      </c>
      <c r="F877" s="2" t="str">
        <f aca="false">tcofTTGPERCEO!F875</f>
        <v>20;</v>
      </c>
      <c r="G877" s="2" t="str">
        <f aca="false">LEFT(F877,FIND(";",F877)-1)</f>
        <v>20</v>
      </c>
      <c r="H877" s="2" t="n">
        <f aca="false">SUM(J877:AA877)</f>
        <v>0.292430175140807</v>
      </c>
      <c r="I877" s="2" t="n">
        <f aca="false">SUM(J877,K877,M877,N877,O877,P877,Q877,R877,T877,U877)</f>
        <v>0.287934114844534</v>
      </c>
      <c r="J877" s="2" t="n">
        <f aca="false">(tcofTTGPERCEO!H875/$AD877)*(J$2/$B$2)</f>
        <v>0</v>
      </c>
      <c r="K877" s="2" t="n">
        <f aca="false">(tcofTTGPERCEO!I875/$AD877)*(K$2/$B$2)</f>
        <v>0</v>
      </c>
      <c r="L877" s="2" t="n">
        <f aca="false">(tcofTTGPERCEO!J875/$AD877)*(L$2/$B$2)</f>
        <v>0</v>
      </c>
      <c r="M877" s="2" t="n">
        <f aca="false">(tcofTTGPERCEO!K875/$AD877)*(M$2/$B$2)</f>
        <v>0</v>
      </c>
      <c r="N877" s="2" t="n">
        <f aca="false">(tcofTTGPERCEO!L875/$AD877)*(N$2/$B$2)</f>
        <v>0.00755367062726641</v>
      </c>
      <c r="O877" s="2" t="n">
        <f aca="false">(tcofTTGPERCEO!M875/$AD877)*(O$2/$B$2)</f>
        <v>0.268748312244426</v>
      </c>
      <c r="P877" s="2" t="n">
        <f aca="false">(tcofTTGPERCEO!N875/$AD877)*(P$2/$B$2)</f>
        <v>0.00143290448267881</v>
      </c>
      <c r="Q877" s="2" t="n">
        <f aca="false">(tcofTTGPERCEO!O875/$AD877)*(Q$2/$B$2)</f>
        <v>0.0036137257927629</v>
      </c>
      <c r="R877" s="2" t="n">
        <f aca="false">(tcofTTGPERCEO!P875/$AD877)*(R$2/$B$2)</f>
        <v>0</v>
      </c>
      <c r="S877" s="2" t="n">
        <f aca="false">(tcofTTGPERCEO!Q875/$AD877)*(S$2/$B$2)</f>
        <v>0.000405664107707739</v>
      </c>
      <c r="T877" s="2" t="n">
        <f aca="false">(tcofTTGPERCEO!R875/$AD877)*(T$2/$B$2)</f>
        <v>0.00441227528740066</v>
      </c>
      <c r="U877" s="2" t="n">
        <f aca="false">(tcofTTGPERCEO!S875/$AD877)*(U$2/$B$2)</f>
        <v>0.00217322640999923</v>
      </c>
      <c r="V877" s="2" t="n">
        <f aca="false">(tcofTTGPERCEO!T875/$AD877)*(V$2/$B$2)</f>
        <v>0</v>
      </c>
      <c r="W877" s="2" t="n">
        <f aca="false">(tcofTTGPERCEO!U875/$AD877)*(W$2/$B$2)</f>
        <v>0</v>
      </c>
      <c r="X877" s="2" t="n">
        <f aca="false">(tcofTTGPERCEO!V875/$AD877)*(X$2/$B$2)</f>
        <v>0</v>
      </c>
      <c r="Y877" s="2" t="n">
        <f aca="false">(tcofTTGPERCEO!W875/$AD877)*(Y$2/$B$2)</f>
        <v>0.00380612992824628</v>
      </c>
      <c r="Z877" s="2" t="n">
        <f aca="false">(tcofTTGPERCEO!X875/$AD877)*(Z$2/$B$2)</f>
        <v>0.00028426626031942</v>
      </c>
      <c r="AA877" s="2" t="n">
        <f aca="false">(tcofTTGPERCEO!Y875/$AD877)*(AA$2/$B$2)</f>
        <v>0</v>
      </c>
      <c r="AD877" s="2" t="n">
        <f aca="false">SUM(tcofTTGPERCEO!H875:AA875)</f>
        <v>64</v>
      </c>
    </row>
    <row r="878" customFormat="false" ht="12.8" hidden="false" customHeight="false" outlineLevel="0" collapsed="false">
      <c r="A878" s="2" t="str">
        <f aca="false">tcofTTGPERCEO!A876</f>
        <v>../tcof/adu-metaok/siderurgie_per_10.tei_corpo2_tto.cha </v>
      </c>
      <c r="B878" s="2" t="str">
        <f aca="false">tcofTTGPERCEO!B876</f>
        <v> ADULTES </v>
      </c>
      <c r="C878" s="2" t="str">
        <f aca="false">tcofTTGPERCEO!C876</f>
        <v> ADU </v>
      </c>
      <c r="D878" s="2" t="n">
        <f aca="false">tcofTTGPERCEO!D876</f>
        <v>9</v>
      </c>
      <c r="E878" s="2" t="n">
        <f aca="false">tcofTTGPERCEO!E876</f>
        <v>1250</v>
      </c>
      <c r="F878" s="2" t="str">
        <f aca="false">tcofTTGPERCEO!F876</f>
        <v>69;</v>
      </c>
      <c r="G878" s="2" t="str">
        <f aca="false">LEFT(F878,FIND(";",F878)-1)</f>
        <v>69</v>
      </c>
      <c r="H878" s="2" t="n">
        <f aca="false">SUM(J878:AA878)</f>
        <v>0.23551524848339</v>
      </c>
      <c r="I878" s="2" t="n">
        <f aca="false">SUM(J878,K878,M878,N878,O878,P878,Q878,R878,T878,U878)</f>
        <v>0.234324093532226</v>
      </c>
      <c r="J878" s="2" t="n">
        <f aca="false">(tcofTTGPERCEO!H876/$AD878)*(J$2/$B$2)</f>
        <v>6.92756234806113E-005</v>
      </c>
      <c r="K878" s="2" t="n">
        <f aca="false">(tcofTTGPERCEO!I876/$AD878)*(K$2/$B$2)</f>
        <v>0.000572185918904039</v>
      </c>
      <c r="L878" s="2" t="n">
        <f aca="false">(tcofTTGPERCEO!J876/$AD878)*(L$2/$B$2)</f>
        <v>0</v>
      </c>
      <c r="M878" s="2" t="n">
        <f aca="false">(tcofTTGPERCEO!K876/$AD878)*(M$2/$B$2)</f>
        <v>0.0239650176082354</v>
      </c>
      <c r="N878" s="2" t="n">
        <f aca="false">(tcofTTGPERCEO!L876/$AD878)*(N$2/$B$2)</f>
        <v>0.0051211326286552</v>
      </c>
      <c r="O878" s="2" t="n">
        <f aca="false">(tcofTTGPERCEO!M876/$AD878)*(O$2/$B$2)</f>
        <v>0.199350692233153</v>
      </c>
      <c r="P878" s="2" t="n">
        <f aca="false">(tcofTTGPERCEO!N876/$AD878)*(P$2/$B$2)</f>
        <v>0.00129528088829723</v>
      </c>
      <c r="Q878" s="2" t="n">
        <f aca="false">(tcofTTGPERCEO!O876/$AD878)*(Q$2/$B$2)</f>
        <v>0.000489996717662767</v>
      </c>
      <c r="R878" s="2" t="n">
        <f aca="false">(tcofTTGPERCEO!P876/$AD878)*(R$2/$B$2)</f>
        <v>8.21892012412727E-005</v>
      </c>
      <c r="S878" s="2" t="n">
        <f aca="false">(tcofTTGPERCEO!Q876/$AD878)*(S$2/$B$2)</f>
        <v>0.000330031816440194</v>
      </c>
      <c r="T878" s="2" t="n">
        <f aca="false">(tcofTTGPERCEO!R876/$AD878)*(T$2/$B$2)</f>
        <v>0.00259252333270999</v>
      </c>
      <c r="U878" s="2" t="n">
        <f aca="false">(tcofTTGPERCEO!S876/$AD878)*(U$2/$B$2)</f>
        <v>0.000785799379886727</v>
      </c>
      <c r="V878" s="2" t="n">
        <f aca="false">(tcofTTGPERCEO!T876/$AD878)*(V$2/$B$2)</f>
        <v>0.000163005313201665</v>
      </c>
      <c r="W878" s="2" t="n">
        <f aca="false">(tcofTTGPERCEO!U876/$AD878)*(W$2/$B$2)</f>
        <v>0</v>
      </c>
      <c r="X878" s="2" t="n">
        <f aca="false">(tcofTTGPERCEO!V876/$AD878)*(X$2/$B$2)</f>
        <v>0</v>
      </c>
      <c r="Y878" s="2" t="n">
        <f aca="false">(tcofTTGPERCEO!W876/$AD878)*(Y$2/$B$2)</f>
        <v>0.000516085413999495</v>
      </c>
      <c r="Z878" s="2" t="n">
        <f aca="false">(tcofTTGPERCEO!X876/$AD878)*(Z$2/$B$2)</f>
        <v>0.000154178310681719</v>
      </c>
      <c r="AA878" s="2" t="n">
        <f aca="false">(tcofTTGPERCEO!Y876/$AD878)*(AA$2/$B$2)</f>
        <v>2.78540968407177E-005</v>
      </c>
      <c r="AD878" s="2" t="n">
        <f aca="false">SUM(tcofTTGPERCEO!H876:AA876)</f>
        <v>236</v>
      </c>
    </row>
    <row r="879" customFormat="false" ht="12.8" hidden="false" customHeight="false" outlineLevel="0" collapsed="false">
      <c r="A879" s="2" t="str">
        <f aca="false">tcofTTGPERCEO!A877</f>
        <v>../tcof/adu-metaok/sncf_dez_11.tei_corpo2_tto.cha </v>
      </c>
      <c r="B879" s="2" t="str">
        <f aca="false">tcofTTGPERCEO!B877</f>
        <v> ADULTES </v>
      </c>
      <c r="C879" s="2" t="str">
        <f aca="false">tcofTTGPERCEO!C877</f>
        <v> ADU </v>
      </c>
      <c r="D879" s="2" t="n">
        <f aca="false">tcofTTGPERCEO!D877</f>
        <v>79</v>
      </c>
      <c r="E879" s="2" t="n">
        <f aca="false">tcofTTGPERCEO!E877</f>
        <v>2369</v>
      </c>
      <c r="F879" s="2" t="str">
        <f aca="false">tcofTTGPERCEO!F877</f>
        <v>22;</v>
      </c>
      <c r="G879" s="2" t="str">
        <f aca="false">LEFT(F879,FIND(";",F879)-1)</f>
        <v>22</v>
      </c>
      <c r="H879" s="2" t="n">
        <f aca="false">SUM(J879:AA879)</f>
        <v>0.226809086210299</v>
      </c>
      <c r="I879" s="2" t="n">
        <f aca="false">SUM(J879,K879,M879,N879,O879,P879,Q879,R879,T879,U879)</f>
        <v>0.22136791586468</v>
      </c>
      <c r="J879" s="2" t="n">
        <f aca="false">(tcofTTGPERCEO!H877/$AD879)*(J$2/$B$2)</f>
        <v>0</v>
      </c>
      <c r="K879" s="2" t="n">
        <f aca="false">(tcofTTGPERCEO!I877/$AD879)*(K$2/$B$2)</f>
        <v>0.00079667183988999</v>
      </c>
      <c r="L879" s="2" t="n">
        <f aca="false">(tcofTTGPERCEO!J877/$AD879)*(L$2/$B$2)</f>
        <v>0</v>
      </c>
      <c r="M879" s="2" t="n">
        <f aca="false">(tcofTTGPERCEO!K877/$AD879)*(M$2/$B$2)</f>
        <v>0.000633554851074667</v>
      </c>
      <c r="N879" s="2" t="n">
        <f aca="false">(tcofTTGPERCEO!L877/$AD879)*(N$2/$B$2)</f>
        <v>0.012834555402081</v>
      </c>
      <c r="O879" s="2" t="n">
        <f aca="false">(tcofTTGPERCEO!M877/$AD879)*(O$2/$B$2)</f>
        <v>0.196979502155206</v>
      </c>
      <c r="P879" s="2" t="n">
        <f aca="false">(tcofTTGPERCEO!N877/$AD879)*(P$2/$B$2)</f>
        <v>0</v>
      </c>
      <c r="Q879" s="2" t="n">
        <f aca="false">(tcofTTGPERCEO!O877/$AD879)*(Q$2/$B$2)</f>
        <v>0.00238783061232711</v>
      </c>
      <c r="R879" s="2" t="n">
        <f aca="false">(tcofTTGPERCEO!P877/$AD879)*(R$2/$B$2)</f>
        <v>0.000257477674685049</v>
      </c>
      <c r="S879" s="2" t="n">
        <f aca="false">(tcofTTGPERCEO!Q877/$AD879)*(S$2/$B$2)</f>
        <v>0.00160829663940767</v>
      </c>
      <c r="T879" s="2" t="n">
        <f aca="false">(tcofTTGPERCEO!R877/$AD879)*(T$2/$B$2)</f>
        <v>0.00624746943348767</v>
      </c>
      <c r="U879" s="2" t="n">
        <f aca="false">(tcofTTGPERCEO!S877/$AD879)*(U$2/$B$2)</f>
        <v>0.00123085389592877</v>
      </c>
      <c r="V879" s="2" t="n">
        <f aca="false">(tcofTTGPERCEO!T877/$AD879)*(V$2/$B$2)</f>
        <v>0</v>
      </c>
      <c r="W879" s="2" t="n">
        <f aca="false">(tcofTTGPERCEO!U877/$AD879)*(W$2/$B$2)</f>
        <v>0</v>
      </c>
      <c r="X879" s="2" t="n">
        <f aca="false">(tcofTTGPERCEO!V877/$AD879)*(X$2/$B$2)</f>
        <v>0</v>
      </c>
      <c r="Y879" s="2" t="n">
        <f aca="false">(tcofTTGPERCEO!W877/$AD879)*(Y$2/$B$2)</f>
        <v>0.0032335263107225</v>
      </c>
      <c r="Z879" s="2" t="n">
        <f aca="false">(tcofTTGPERCEO!X877/$AD879)*(Z$2/$B$2)</f>
        <v>0.000483001079480784</v>
      </c>
      <c r="AA879" s="2" t="n">
        <f aca="false">(tcofTTGPERCEO!Y877/$AD879)*(AA$2/$B$2)</f>
        <v>0.000116346316007246</v>
      </c>
      <c r="AD879" s="2" t="n">
        <f aca="false">SUM(tcofTTGPERCEO!H877:AA877)</f>
        <v>113</v>
      </c>
    </row>
    <row r="880" customFormat="false" ht="12.8" hidden="false" customHeight="false" outlineLevel="0" collapsed="false">
      <c r="A880" s="2" t="str">
        <f aca="false">tcofTTGPERCEO!A878</f>
        <v>../tcof/adu-metaok/sousse_bur.tei_corpo2_tto.cha </v>
      </c>
      <c r="B880" s="2" t="str">
        <f aca="false">tcofTTGPERCEO!B878</f>
        <v> ADULTES </v>
      </c>
      <c r="C880" s="2" t="str">
        <f aca="false">tcofTTGPERCEO!C878</f>
        <v> ADU </v>
      </c>
      <c r="D880" s="2" t="n">
        <f aca="false">tcofTTGPERCEO!D878</f>
        <v>1</v>
      </c>
      <c r="E880" s="2" t="n">
        <f aca="false">tcofTTGPERCEO!E878</f>
        <v>6101</v>
      </c>
      <c r="F880" s="2" t="str">
        <f aca="false">tcofTTGPERCEO!F878</f>
        <v>23;</v>
      </c>
      <c r="G880" s="2" t="str">
        <f aca="false">LEFT(F880,FIND(";",F880)-1)</f>
        <v>23</v>
      </c>
      <c r="H880" s="2" t="n">
        <f aca="false">SUM(J880:AA880)</f>
        <v>0.314833956786304</v>
      </c>
      <c r="I880" s="2" t="n">
        <f aca="false">SUM(J880,K880,M880,N880,O880,P880,Q880,R880,T880,U880)</f>
        <v>0.312877910348468</v>
      </c>
      <c r="J880" s="2" t="n">
        <f aca="false">(tcofTTGPERCEO!H878/$AD880)*(J$2/$B$2)</f>
        <v>0.000108271835373671</v>
      </c>
      <c r="K880" s="2" t="n">
        <f aca="false">(tcofTTGPERCEO!I878/$AD880)*(K$2/$B$2)</f>
        <v>0.000149046221701273</v>
      </c>
      <c r="L880" s="2" t="n">
        <f aca="false">(tcofTTGPERCEO!J878/$AD880)*(L$2/$B$2)</f>
        <v>0</v>
      </c>
      <c r="M880" s="2" t="n">
        <f aca="false">(tcofTTGPERCEO!K878/$AD880)*(M$2/$B$2)</f>
        <v>0.0123270473672674</v>
      </c>
      <c r="N880" s="2" t="n">
        <f aca="false">(tcofTTGPERCEO!L878/$AD880)*(N$2/$B$2)</f>
        <v>0.00320155576255</v>
      </c>
      <c r="O880" s="2" t="n">
        <f aca="false">(tcofTTGPERCEO!M878/$AD880)*(O$2/$B$2)</f>
        <v>0.291466810007199</v>
      </c>
      <c r="P880" s="2" t="n">
        <f aca="false">(tcofTTGPERCEO!N878/$AD880)*(P$2/$B$2)</f>
        <v>0.00040488250283198</v>
      </c>
      <c r="Q880" s="2" t="n">
        <f aca="false">(tcofTTGPERCEO!O878/$AD880)*(Q$2/$B$2)</f>
        <v>0.00255274228186342</v>
      </c>
      <c r="R880" s="2" t="n">
        <f aca="false">(tcofTTGPERCEO!P878/$AD880)*(R$2/$B$2)</f>
        <v>0.000192681968472918</v>
      </c>
      <c r="S880" s="2" t="n">
        <f aca="false">(tcofTTGPERCEO!Q878/$AD880)*(S$2/$B$2)</f>
        <v>0.000171937105253611</v>
      </c>
      <c r="T880" s="2" t="n">
        <f aca="false">(tcofTTGPERCEO!R878/$AD880)*(T$2/$B$2)</f>
        <v>0.00124673562204699</v>
      </c>
      <c r="U880" s="2" t="n">
        <f aca="false">(tcofTTGPERCEO!S878/$AD880)*(U$2/$B$2)</f>
        <v>0.00122813677916071</v>
      </c>
      <c r="V880" s="2" t="n">
        <f aca="false">(tcofTTGPERCEO!T878/$AD880)*(V$2/$B$2)</f>
        <v>0.000127381635482096</v>
      </c>
      <c r="W880" s="2" t="n">
        <f aca="false">(tcofTTGPERCEO!U878/$AD880)*(W$2/$B$2)</f>
        <v>0</v>
      </c>
      <c r="X880" s="2" t="n">
        <f aca="false">(tcofTTGPERCEO!V878/$AD880)*(X$2/$B$2)</f>
        <v>0</v>
      </c>
      <c r="Y880" s="2" t="n">
        <f aca="false">(tcofTTGPERCEO!W878/$AD880)*(Y$2/$B$2)</f>
        <v>0.00161319414177326</v>
      </c>
      <c r="Z880" s="2" t="n">
        <f aca="false">(tcofTTGPERCEO!X878/$AD880)*(Z$2/$B$2)</f>
        <v>0</v>
      </c>
      <c r="AA880" s="2" t="n">
        <f aca="false">(tcofTTGPERCEO!Y878/$AD880)*(AA$2/$B$2)</f>
        <v>4.35335553272144E-005</v>
      </c>
      <c r="AD880" s="2" t="n">
        <f aca="false">SUM(tcofTTGPERCEO!H878:AA878)</f>
        <v>151</v>
      </c>
    </row>
    <row r="881" customFormat="false" ht="12.8" hidden="false" customHeight="false" outlineLevel="0" collapsed="false">
      <c r="A881" s="2" t="str">
        <f aca="false">tcofTTGPERCEO!A879</f>
        <v>../tcof/adu-metaok/spiritualite_cel_14.tei_corpo2_tto.cha </v>
      </c>
      <c r="B881" s="2" t="str">
        <f aca="false">tcofTTGPERCEO!B879</f>
        <v> ADULTES </v>
      </c>
      <c r="C881" s="2" t="str">
        <f aca="false">tcofTTGPERCEO!C879</f>
        <v> ADU </v>
      </c>
      <c r="D881" s="2" t="n">
        <f aca="false">tcofTTGPERCEO!D879</f>
        <v>10</v>
      </c>
      <c r="E881" s="2" t="n">
        <f aca="false">tcofTTGPERCEO!E879</f>
        <v>2934</v>
      </c>
      <c r="F881" s="2" t="str">
        <f aca="false">tcofTTGPERCEO!F879</f>
        <v>23;</v>
      </c>
      <c r="G881" s="2" t="str">
        <f aca="false">LEFT(F881,FIND(";",F881)-1)</f>
        <v>23</v>
      </c>
      <c r="H881" s="2" t="n">
        <f aca="false">SUM(J881:AA881)</f>
        <v>0.280799757763857</v>
      </c>
      <c r="I881" s="2" t="n">
        <f aca="false">SUM(J881,K881,M881,N881,O881,P881,Q881,R881,T881,U881)</f>
        <v>0.278883064287201</v>
      </c>
      <c r="J881" s="2" t="n">
        <f aca="false">(tcofTTGPERCEO!H879/$AD881)*(J$2/$B$2)</f>
        <v>6.16945175148086E-005</v>
      </c>
      <c r="K881" s="2" t="n">
        <f aca="false">(tcofTTGPERCEO!I879/$AD881)*(K$2/$B$2)</f>
        <v>0</v>
      </c>
      <c r="L881" s="2" t="n">
        <f aca="false">(tcofTTGPERCEO!J879/$AD881)*(L$2/$B$2)</f>
        <v>0</v>
      </c>
      <c r="M881" s="2" t="n">
        <f aca="false">(tcofTTGPERCEO!K879/$AD881)*(M$2/$B$2)</f>
        <v>0.0099958220088422</v>
      </c>
      <c r="N881" s="2" t="n">
        <f aca="false">(tcofTTGPERCEO!L879/$AD881)*(N$2/$B$2)</f>
        <v>0.00881736646805438</v>
      </c>
      <c r="O881" s="2" t="n">
        <f aca="false">(tcofTTGPERCEO!M879/$AD881)*(O$2/$B$2)</f>
        <v>0.253894077006054</v>
      </c>
      <c r="P881" s="2" t="n">
        <f aca="false">(tcofTTGPERCEO!N879/$AD881)*(P$2/$B$2)</f>
        <v>0.00161494643582416</v>
      </c>
      <c r="Q881" s="2" t="n">
        <f aca="false">(tcofTTGPERCEO!O879/$AD881)*(Q$2/$B$2)</f>
        <v>0.000581832580470002</v>
      </c>
      <c r="R881" s="2" t="n">
        <f aca="false">(tcofTTGPERCEO!P879/$AD881)*(R$2/$B$2)</f>
        <v>3.65974556470573E-005</v>
      </c>
      <c r="S881" s="2" t="n">
        <f aca="false">(tcofTTGPERCEO!Q879/$AD881)*(S$2/$B$2)</f>
        <v>0.000587830254187817</v>
      </c>
      <c r="T881" s="2" t="n">
        <f aca="false">(tcofTTGPERCEO!R879/$AD881)*(T$2/$B$2)</f>
        <v>0.00213121221429164</v>
      </c>
      <c r="U881" s="2" t="n">
        <f aca="false">(tcofTTGPERCEO!S879/$AD881)*(U$2/$B$2)</f>
        <v>0.00174951560050252</v>
      </c>
      <c r="V881" s="2" t="n">
        <f aca="false">(tcofTTGPERCEO!T879/$AD881)*(V$2/$B$2)</f>
        <v>0.000362917489769745</v>
      </c>
      <c r="W881" s="2" t="n">
        <f aca="false">(tcofTTGPERCEO!U879/$AD881)*(W$2/$B$2)</f>
        <v>0</v>
      </c>
      <c r="X881" s="2" t="n">
        <f aca="false">(tcofTTGPERCEO!V879/$AD881)*(X$2/$B$2)</f>
        <v>0</v>
      </c>
      <c r="Y881" s="2" t="n">
        <f aca="false">(tcofTTGPERCEO!W879/$AD881)*(Y$2/$B$2)</f>
        <v>0.000229804071139398</v>
      </c>
      <c r="Z881" s="2" t="n">
        <f aca="false">(tcofTTGPERCEO!X879/$AD881)*(Z$2/$B$2)</f>
        <v>0.000686529836243127</v>
      </c>
      <c r="AA881" s="2" t="n">
        <f aca="false">(tcofTTGPERCEO!Y879/$AD881)*(AA$2/$B$2)</f>
        <v>4.96118253162972E-005</v>
      </c>
      <c r="AD881" s="2" t="n">
        <f aca="false">SUM(tcofTTGPERCEO!H879:AA879)</f>
        <v>265</v>
      </c>
    </row>
    <row r="882" customFormat="false" ht="12.8" hidden="false" customHeight="false" outlineLevel="0" collapsed="false">
      <c r="A882" s="2" t="str">
        <f aca="false">tcofTTGPERCEO!A880</f>
        <v>../tcof/adu-metaok/sports_pet_07.tei_corpo2_tto.cha </v>
      </c>
      <c r="B882" s="2" t="str">
        <f aca="false">tcofTTGPERCEO!B880</f>
        <v> ADULTES </v>
      </c>
      <c r="C882" s="2" t="str">
        <f aca="false">tcofTTGPERCEO!C880</f>
        <v> ADU </v>
      </c>
      <c r="D882" s="2" t="n">
        <f aca="false">tcofTTGPERCEO!D880</f>
        <v>2</v>
      </c>
      <c r="E882" s="2" t="n">
        <f aca="false">tcofTTGPERCEO!E880</f>
        <v>1843</v>
      </c>
      <c r="F882" s="2" t="str">
        <f aca="false">tcofTTGPERCEO!F880</f>
        <v>21;</v>
      </c>
      <c r="G882" s="2" t="str">
        <f aca="false">LEFT(F882,FIND(";",F882)-1)</f>
        <v>21</v>
      </c>
      <c r="H882" s="2" t="n">
        <f aca="false">SUM(J882:AA882)</f>
        <v>0.275781233313151</v>
      </c>
      <c r="I882" s="2" t="n">
        <f aca="false">SUM(J882,K882,M882,N882,O882,P882,Q882,R882,T882,U882)</f>
        <v>0.272829483670481</v>
      </c>
      <c r="J882" s="2" t="n">
        <f aca="false">(tcofTTGPERCEO!H880/$AD882)*(J$2/$B$2)</f>
        <v>0</v>
      </c>
      <c r="K882" s="2" t="n">
        <f aca="false">(tcofTTGPERCEO!I880/$AD882)*(K$2/$B$2)</f>
        <v>0.00025430485284624</v>
      </c>
      <c r="L882" s="2" t="n">
        <f aca="false">(tcofTTGPERCEO!J880/$AD882)*(L$2/$B$2)</f>
        <v>0</v>
      </c>
      <c r="M882" s="2" t="n">
        <f aca="false">(tcofTTGPERCEO!K880/$AD882)*(M$2/$B$2)</f>
        <v>0.00768498454947633</v>
      </c>
      <c r="N882" s="2" t="n">
        <f aca="false">(tcofTTGPERCEO!L880/$AD882)*(N$2/$B$2)</f>
        <v>0.00728338862742072</v>
      </c>
      <c r="O882" s="2" t="n">
        <f aca="false">(tcofTTGPERCEO!M880/$AD882)*(O$2/$B$2)</f>
        <v>0.248652476333825</v>
      </c>
      <c r="P882" s="2" t="n">
        <f aca="false">(tcofTTGPERCEO!N880/$AD882)*(P$2/$B$2)</f>
        <v>0.00086352059219815</v>
      </c>
      <c r="Q882" s="2" t="n">
        <f aca="false">(tcofTTGPERCEO!O880/$AD882)*(Q$2/$B$2)</f>
        <v>0.00195998687065107</v>
      </c>
      <c r="R882" s="2" t="n">
        <f aca="false">(tcofTTGPERCEO!P880/$AD882)*(R$2/$B$2)</f>
        <v>5.47928008275151E-005</v>
      </c>
      <c r="S882" s="2" t="n">
        <f aca="false">(tcofTTGPERCEO!Q880/$AD882)*(S$2/$B$2)</f>
        <v>0.000880084843840518</v>
      </c>
      <c r="T882" s="2" t="n">
        <f aca="false">(tcofTTGPERCEO!R880/$AD882)*(T$2/$B$2)</f>
        <v>0.00345669777694666</v>
      </c>
      <c r="U882" s="2" t="n">
        <f aca="false">(tcofTTGPERCEO!S880/$AD882)*(U$2/$B$2)</f>
        <v>0.00261933126628909</v>
      </c>
      <c r="V882" s="2" t="n">
        <f aca="false">(tcofTTGPERCEO!T880/$AD882)*(V$2/$B$2)</f>
        <v>0.00010867020880111</v>
      </c>
      <c r="W882" s="2" t="n">
        <f aca="false">(tcofTTGPERCEO!U880/$AD882)*(W$2/$B$2)</f>
        <v>0</v>
      </c>
      <c r="X882" s="2" t="n">
        <f aca="false">(tcofTTGPERCEO!V880/$AD882)*(X$2/$B$2)</f>
        <v>0</v>
      </c>
      <c r="Y882" s="2" t="n">
        <f aca="false">(tcofTTGPERCEO!W880/$AD882)*(Y$2/$B$2)</f>
        <v>0.00172028471333165</v>
      </c>
      <c r="Z882" s="2" t="n">
        <f aca="false">(tcofTTGPERCEO!X880/$AD882)*(Z$2/$B$2)</f>
        <v>0.000205571080908959</v>
      </c>
      <c r="AA882" s="2" t="n">
        <f aca="false">(tcofTTGPERCEO!Y880/$AD882)*(AA$2/$B$2)</f>
        <v>3.71387957876236E-005</v>
      </c>
      <c r="AD882" s="2" t="n">
        <f aca="false">SUM(tcofTTGPERCEO!H880:AA880)</f>
        <v>177</v>
      </c>
    </row>
    <row r="883" customFormat="false" ht="12.8" hidden="false" customHeight="false" outlineLevel="0" collapsed="false">
      <c r="A883" s="2" t="str">
        <f aca="false">tcofTTGPERCEO!A881</f>
        <v>../tcof/adu-metaok/stag_bad_08.tei_corpo2_tto.cha </v>
      </c>
      <c r="B883" s="2" t="str">
        <f aca="false">tcofTTGPERCEO!B881</f>
        <v> ADULTES </v>
      </c>
      <c r="C883" s="2" t="str">
        <f aca="false">tcofTTGPERCEO!C881</f>
        <v> ADU </v>
      </c>
      <c r="D883" s="2" t="n">
        <f aca="false">tcofTTGPERCEO!D881</f>
        <v>8</v>
      </c>
      <c r="E883" s="2" t="n">
        <f aca="false">tcofTTGPERCEO!E881</f>
        <v>1213</v>
      </c>
      <c r="F883" s="2" t="str">
        <f aca="false">tcofTTGPERCEO!F881</f>
        <v>19;</v>
      </c>
      <c r="G883" s="2" t="str">
        <f aca="false">LEFT(F883,FIND(";",F883)-1)</f>
        <v>19</v>
      </c>
      <c r="H883" s="2" t="n">
        <f aca="false">SUM(J883:AA883)</f>
        <v>0.304519440674966</v>
      </c>
      <c r="I883" s="2" t="n">
        <f aca="false">SUM(J883,K883,M883,N883,O883,P883,Q883,R883,T883,U883)</f>
        <v>0.300937200742499</v>
      </c>
      <c r="J883" s="2" t="n">
        <f aca="false">(tcofTTGPERCEO!H881/$AD883)*(J$2/$B$2)</f>
        <v>0</v>
      </c>
      <c r="K883" s="2" t="n">
        <f aca="false">(tcofTTGPERCEO!I881/$AD883)*(K$2/$B$2)</f>
        <v>0.000661940572849771</v>
      </c>
      <c r="L883" s="2" t="n">
        <f aca="false">(tcofTTGPERCEO!J881/$AD883)*(L$2/$B$2)</f>
        <v>0</v>
      </c>
      <c r="M883" s="2" t="n">
        <f aca="false">(tcofTTGPERCEO!K881/$AD883)*(M$2/$B$2)</f>
        <v>0</v>
      </c>
      <c r="N883" s="2" t="n">
        <f aca="false">(tcofTTGPERCEO!L881/$AD883)*(N$2/$B$2)</f>
        <v>0.0094791160812755</v>
      </c>
      <c r="O883" s="2" t="n">
        <f aca="false">(tcofTTGPERCEO!M881/$AD883)*(O$2/$B$2)</f>
        <v>0.282697186582372</v>
      </c>
      <c r="P883" s="2" t="n">
        <f aca="false">(tcofTTGPERCEO!N881/$AD883)*(P$2/$B$2)</f>
        <v>0.000899077322465133</v>
      </c>
      <c r="Q883" s="2" t="n">
        <f aca="false">(tcofTTGPERCEO!O881/$AD883)*(Q$2/$B$2)</f>
        <v>0.00113371789576875</v>
      </c>
      <c r="R883" s="2" t="n">
        <f aca="false">(tcofTTGPERCEO!P881/$AD883)*(R$2/$B$2)</f>
        <v>0.000570489749792363</v>
      </c>
      <c r="S883" s="2" t="n">
        <f aca="false">(tcofTTGPERCEO!Q881/$AD883)*(S$2/$B$2)</f>
        <v>0</v>
      </c>
      <c r="T883" s="2" t="n">
        <f aca="false">(tcofTTGPERCEO!R881/$AD883)*(T$2/$B$2)</f>
        <v>0.00276848645483963</v>
      </c>
      <c r="U883" s="2" t="n">
        <f aca="false">(tcofTTGPERCEO!S881/$AD883)*(U$2/$B$2)</f>
        <v>0.00272718608313629</v>
      </c>
      <c r="V883" s="2" t="n">
        <f aca="false">(tcofTTGPERCEO!T881/$AD883)*(V$2/$B$2)</f>
        <v>0</v>
      </c>
      <c r="W883" s="2" t="n">
        <f aca="false">(tcofTTGPERCEO!U881/$AD883)*(W$2/$B$2)</f>
        <v>0</v>
      </c>
      <c r="X883" s="2" t="n">
        <f aca="false">(tcofTTGPERCEO!V881/$AD883)*(X$2/$B$2)</f>
        <v>0</v>
      </c>
      <c r="Y883" s="2" t="n">
        <f aca="false">(tcofTTGPERCEO!W881/$AD883)*(Y$2/$B$2)</f>
        <v>0.00358223993246708</v>
      </c>
      <c r="Z883" s="2" t="n">
        <f aca="false">(tcofTTGPERCEO!X881/$AD883)*(Z$2/$B$2)</f>
        <v>0</v>
      </c>
      <c r="AA883" s="2" t="n">
        <f aca="false">(tcofTTGPERCEO!Y881/$AD883)*(AA$2/$B$2)</f>
        <v>0</v>
      </c>
      <c r="AD883" s="2" t="n">
        <f aca="false">SUM(tcofTTGPERCEO!H881:AA881)</f>
        <v>34</v>
      </c>
    </row>
    <row r="884" customFormat="false" ht="12.8" hidden="false" customHeight="false" outlineLevel="0" collapsed="false">
      <c r="A884" s="2" t="str">
        <f aca="false">tcofTTGPERCEO!A882</f>
        <v>../tcof/adu-metaok/stage_son_12.tei_corpo2_tto.cha </v>
      </c>
      <c r="B884" s="2" t="str">
        <f aca="false">tcofTTGPERCEO!B882</f>
        <v> ADULTES </v>
      </c>
      <c r="C884" s="2" t="str">
        <f aca="false">tcofTTGPERCEO!C882</f>
        <v> ADU </v>
      </c>
      <c r="D884" s="2" t="n">
        <f aca="false">tcofTTGPERCEO!D882</f>
        <v>71</v>
      </c>
      <c r="E884" s="2" t="n">
        <f aca="false">tcofTTGPERCEO!E882</f>
        <v>4325</v>
      </c>
      <c r="F884" s="2" t="str">
        <f aca="false">tcofTTGPERCEO!F882</f>
        <v>23;</v>
      </c>
      <c r="G884" s="2" t="str">
        <f aca="false">LEFT(F884,FIND(";",F884)-1)</f>
        <v>23</v>
      </c>
      <c r="H884" s="2" t="n">
        <f aca="false">SUM(J884:AA884)</f>
        <v>0.312273310857378</v>
      </c>
      <c r="I884" s="2" t="n">
        <f aca="false">SUM(J884,K884,M884,N884,O884,P884,Q884,R884,T884,U884)</f>
        <v>0.30499921545102</v>
      </c>
      <c r="J884" s="2" t="n">
        <f aca="false">(tcofTTGPERCEO!H882/$AD884)*(J$2/$B$2)</f>
        <v>0.000257176022449371</v>
      </c>
      <c r="K884" s="2" t="n">
        <f aca="false">(tcofTTGPERCEO!I882/$AD884)*(K$2/$B$2)</f>
        <v>0.000252876173897665</v>
      </c>
      <c r="L884" s="2" t="n">
        <f aca="false">(tcofTTGPERCEO!J882/$AD884)*(L$2/$B$2)</f>
        <v>0</v>
      </c>
      <c r="M884" s="2" t="n">
        <f aca="false">(tcofTTGPERCEO!K882/$AD884)*(M$2/$B$2)</f>
        <v>0.00418288573585926</v>
      </c>
      <c r="N884" s="2" t="n">
        <f aca="false">(tcofTTGPERCEO!L882/$AD884)*(N$2/$B$2)</f>
        <v>0.00398335889258094</v>
      </c>
      <c r="O884" s="2" t="n">
        <f aca="false">(tcofTTGPERCEO!M882/$AD884)*(O$2/$B$2)</f>
        <v>0.291022627086098</v>
      </c>
      <c r="P884" s="2" t="n">
        <f aca="false">(tcofTTGPERCEO!N882/$AD884)*(P$2/$B$2)</f>
        <v>0.000412161289399746</v>
      </c>
      <c r="Q884" s="2" t="n">
        <f aca="false">(tcofTTGPERCEO!O882/$AD884)*(Q$2/$B$2)</f>
        <v>0.00138593828156899</v>
      </c>
      <c r="R884" s="2" t="n">
        <f aca="false">(tcofTTGPERCEO!P882/$AD884)*(R$2/$B$2)</f>
        <v>4.35879808830121E-005</v>
      </c>
      <c r="S884" s="2" t="n">
        <f aca="false">(tcofTTGPERCEO!Q882/$AD884)*(S$2/$B$2)</f>
        <v>0.000350056218786004</v>
      </c>
      <c r="T884" s="2" t="n">
        <f aca="false">(tcofTTGPERCEO!R882/$AD884)*(T$2/$B$2)</f>
        <v>0.00137491125060575</v>
      </c>
      <c r="U884" s="2" t="n">
        <f aca="false">(tcofTTGPERCEO!S882/$AD884)*(U$2/$B$2)</f>
        <v>0.00208369273767716</v>
      </c>
      <c r="V884" s="2" t="n">
        <f aca="false">(tcofTTGPERCEO!T882/$AD884)*(V$2/$B$2)</f>
        <v>0.000216119404020185</v>
      </c>
      <c r="W884" s="2" t="n">
        <f aca="false">(tcofTTGPERCEO!U882/$AD884)*(W$2/$B$2)</f>
        <v>0</v>
      </c>
      <c r="X884" s="2" t="n">
        <f aca="false">(tcofTTGPERCEO!V882/$AD884)*(X$2/$B$2)</f>
        <v>0</v>
      </c>
      <c r="Y884" s="2" t="n">
        <f aca="false">(tcofTTGPERCEO!W882/$AD884)*(Y$2/$B$2)</f>
        <v>0.00615823269289285</v>
      </c>
      <c r="Z884" s="2" t="n">
        <f aca="false">(tcofTTGPERCEO!X882/$AD884)*(Z$2/$B$2)</f>
        <v>0.000490598849270369</v>
      </c>
      <c r="AA884" s="2" t="n">
        <f aca="false">(tcofTTGPERCEO!Y882/$AD884)*(AA$2/$B$2)</f>
        <v>5.90882413879495E-005</v>
      </c>
      <c r="AD884" s="2" t="n">
        <f aca="false">SUM(tcofTTGPERCEO!H882:AA882)</f>
        <v>445</v>
      </c>
    </row>
    <row r="885" customFormat="false" ht="12.8" hidden="false" customHeight="false" outlineLevel="0" collapsed="false">
      <c r="A885" s="2" t="str">
        <f aca="false">tcofTTGPERCEO!A883</f>
        <v>../tcof/adu-metaok/teatime_lam_12.tei_corpo2_tto.cha </v>
      </c>
      <c r="B885" s="2" t="str">
        <f aca="false">tcofTTGPERCEO!B883</f>
        <v> ADULTES </v>
      </c>
      <c r="C885" s="2" t="str">
        <f aca="false">tcofTTGPERCEO!C883</f>
        <v> ADU </v>
      </c>
      <c r="D885" s="2" t="n">
        <f aca="false">tcofTTGPERCEO!D883</f>
        <v>2</v>
      </c>
      <c r="E885" s="2" t="n">
        <f aca="false">tcofTTGPERCEO!E883</f>
        <v>3175</v>
      </c>
      <c r="F885" s="2" t="str">
        <f aca="false">tcofTTGPERCEO!F883</f>
        <v>19;</v>
      </c>
      <c r="G885" s="2" t="str">
        <f aca="false">LEFT(F885,FIND(";",F885)-1)</f>
        <v>19</v>
      </c>
      <c r="H885" s="2" t="n">
        <f aca="false">SUM(J885:AA885)</f>
        <v>0.246548592859867</v>
      </c>
      <c r="I885" s="2" t="n">
        <f aca="false">SUM(J885,K885,M885,N885,O885,P885,Q885,R885,T885,U885)</f>
        <v>0.236540335682443</v>
      </c>
      <c r="J885" s="2" t="n">
        <f aca="false">(tcofTTGPERCEO!H883/$AD885)*(J$2/$B$2)</f>
        <v>0.000463802755785086</v>
      </c>
      <c r="K885" s="2" t="n">
        <f aca="false">(tcofTTGPERCEO!I883/$AD885)*(K$2/$B$2)</f>
        <v>0</v>
      </c>
      <c r="L885" s="2" t="n">
        <f aca="false">(tcofTTGPERCEO!J883/$AD885)*(L$2/$B$2)</f>
        <v>0</v>
      </c>
      <c r="M885" s="2" t="n">
        <f aca="false">(tcofTTGPERCEO!K883/$AD885)*(M$2/$B$2)</f>
        <v>0.0111703358849051</v>
      </c>
      <c r="N885" s="2" t="n">
        <f aca="false">(tcofTTGPERCEO!L883/$AD885)*(N$2/$B$2)</f>
        <v>0.00285718037910786</v>
      </c>
      <c r="O885" s="2" t="n">
        <f aca="false">(tcofTTGPERCEO!M883/$AD885)*(O$2/$B$2)</f>
        <v>0.21526773446362</v>
      </c>
      <c r="P885" s="2" t="n">
        <f aca="false">(tcofTTGPERCEO!N883/$AD885)*(P$2/$B$2)</f>
        <v>0.000650396360932224</v>
      </c>
      <c r="Q885" s="2" t="n">
        <f aca="false">(tcofTTGPERCEO!O883/$AD885)*(Q$2/$B$2)</f>
        <v>0.000820136350130588</v>
      </c>
      <c r="R885" s="2" t="n">
        <f aca="false">(tcofTTGPERCEO!P883/$AD885)*(R$2/$B$2)</f>
        <v>0</v>
      </c>
      <c r="S885" s="2" t="n">
        <f aca="false">(tcofTTGPERCEO!Q883/$AD885)*(S$2/$B$2)</f>
        <v>0.0011047873571615</v>
      </c>
      <c r="T885" s="2" t="n">
        <f aca="false">(tcofTTGPERCEO!R883/$AD885)*(T$2/$B$2)</f>
        <v>0.00333789147037402</v>
      </c>
      <c r="U885" s="2" t="n">
        <f aca="false">(tcofTTGPERCEO!S883/$AD885)*(U$2/$B$2)</f>
        <v>0.00197285801758795</v>
      </c>
      <c r="V885" s="2" t="n">
        <f aca="false">(tcofTTGPERCEO!T883/$AD885)*(V$2/$B$2)</f>
        <v>0.000136415794026925</v>
      </c>
      <c r="W885" s="2" t="n">
        <f aca="false">(tcofTTGPERCEO!U883/$AD885)*(W$2/$B$2)</f>
        <v>0</v>
      </c>
      <c r="X885" s="2" t="n">
        <f aca="false">(tcofTTGPERCEO!V883/$AD885)*(X$2/$B$2)</f>
        <v>0</v>
      </c>
      <c r="Y885" s="2" t="n">
        <f aca="false">(tcofTTGPERCEO!W883/$AD885)*(Y$2/$B$2)</f>
        <v>0.00863802536906957</v>
      </c>
      <c r="Z885" s="2" t="n">
        <f aca="false">(tcofTTGPERCEO!X883/$AD885)*(Z$2/$B$2)</f>
        <v>0.000129028657166261</v>
      </c>
      <c r="AA885" s="2" t="n">
        <f aca="false">(tcofTTGPERCEO!Y883/$AD885)*(AA$2/$B$2)</f>
        <v>0</v>
      </c>
      <c r="AD885" s="2" t="n">
        <f aca="false">SUM(tcofTTGPERCEO!H883:AA883)</f>
        <v>141</v>
      </c>
    </row>
    <row r="886" customFormat="false" ht="12.8" hidden="false" customHeight="false" outlineLevel="0" collapsed="false">
      <c r="A886" s="2" t="str">
        <f aca="false">tcofTTGPERCEO!A884</f>
        <v>../tcof/adu-metaok/telephone_lam_13.tei_corpo2_tto.cha </v>
      </c>
      <c r="B886" s="2" t="str">
        <f aca="false">tcofTTGPERCEO!B884</f>
        <v> ADULTES </v>
      </c>
      <c r="C886" s="2" t="str">
        <f aca="false">tcofTTGPERCEO!C884</f>
        <v> ADU </v>
      </c>
      <c r="D886" s="2" t="n">
        <f aca="false">tcofTTGPERCEO!D884</f>
        <v>12</v>
      </c>
      <c r="E886" s="2" t="n">
        <f aca="false">tcofTTGPERCEO!E884</f>
        <v>2315</v>
      </c>
      <c r="F886" s="2" t="str">
        <f aca="false">tcofTTGPERCEO!F884</f>
        <v>20;</v>
      </c>
      <c r="G886" s="2" t="str">
        <f aca="false">LEFT(F886,FIND(";",F886)-1)</f>
        <v>20</v>
      </c>
      <c r="H886" s="2" t="n">
        <f aca="false">SUM(J886:AA886)</f>
        <v>0.297205885647015</v>
      </c>
      <c r="I886" s="2" t="n">
        <f aca="false">SUM(J886,K886,M886,N886,O886,P886,Q886,R886,T886,U886)</f>
        <v>0.294229960352521</v>
      </c>
      <c r="J886" s="2" t="n">
        <f aca="false">(tcofTTGPERCEO!H884/$AD886)*(J$2/$B$2)</f>
        <v>0.000791082926197949</v>
      </c>
      <c r="K886" s="2" t="n">
        <f aca="false">(tcofTTGPERCEO!I884/$AD886)*(K$2/$B$2)</f>
        <v>0</v>
      </c>
      <c r="L886" s="2" t="n">
        <f aca="false">(tcofTTGPERCEO!J884/$AD886)*(L$2/$B$2)</f>
        <v>0</v>
      </c>
      <c r="M886" s="2" t="n">
        <f aca="false">(tcofTTGPERCEO!K884/$AD886)*(M$2/$B$2)</f>
        <v>0.00288676202304183</v>
      </c>
      <c r="N886" s="2" t="n">
        <f aca="false">(tcofTTGPERCEO!L884/$AD886)*(N$2/$B$2)</f>
        <v>0.00324889059237265</v>
      </c>
      <c r="O886" s="2" t="n">
        <f aca="false">(tcofTTGPERCEO!M884/$AD886)*(O$2/$B$2)</f>
        <v>0.277417612639407</v>
      </c>
      <c r="P886" s="2" t="n">
        <f aca="false">(tcofTTGPERCEO!N884/$AD886)*(P$2/$B$2)</f>
        <v>0.000739563603963255</v>
      </c>
      <c r="Q886" s="2" t="n">
        <f aca="false">(tcofTTGPERCEO!O884/$AD886)*(Q$2/$B$2)</f>
        <v>0.00124343253084315</v>
      </c>
      <c r="R886" s="2" t="n">
        <f aca="false">(tcofTTGPERCEO!P884/$AD886)*(R$2/$B$2)</f>
        <v>0</v>
      </c>
      <c r="S886" s="2" t="n">
        <f aca="false">(tcofTTGPERCEO!Q884/$AD886)*(S$2/$B$2)</f>
        <v>0.000837500093332105</v>
      </c>
      <c r="T886" s="2" t="n">
        <f aca="false">(tcofTTGPERCEO!R884/$AD886)*(T$2/$B$2)</f>
        <v>0.00341595506121342</v>
      </c>
      <c r="U886" s="2" t="n">
        <f aca="false">(tcofTTGPERCEO!S884/$AD886)*(U$2/$B$2)</f>
        <v>0.00448666097548228</v>
      </c>
      <c r="V886" s="2" t="n">
        <f aca="false">(tcofTTGPERCEO!T884/$AD886)*(V$2/$B$2)</f>
        <v>0.000465353878011205</v>
      </c>
      <c r="W886" s="2" t="n">
        <f aca="false">(tcofTTGPERCEO!U884/$AD886)*(W$2/$B$2)</f>
        <v>0</v>
      </c>
      <c r="X886" s="2" t="n">
        <f aca="false">(tcofTTGPERCEO!V884/$AD886)*(X$2/$B$2)</f>
        <v>0</v>
      </c>
      <c r="Y886" s="2" t="n">
        <f aca="false">(tcofTTGPERCEO!W884/$AD886)*(Y$2/$B$2)</f>
        <v>0.00147334061738566</v>
      </c>
      <c r="Z886" s="2" t="n">
        <f aca="false">(tcofTTGPERCEO!X884/$AD886)*(Z$2/$B$2)</f>
        <v>0.000146718069842281</v>
      </c>
      <c r="AA886" s="2" t="n">
        <f aca="false">(tcofTTGPERCEO!Y884/$AD886)*(AA$2/$B$2)</f>
        <v>5.30126359226563E-005</v>
      </c>
      <c r="AD886" s="2" t="n">
        <f aca="false">SUM(tcofTTGPERCEO!H884:AA884)</f>
        <v>124</v>
      </c>
    </row>
    <row r="887" customFormat="false" ht="12.8" hidden="false" customHeight="false" outlineLevel="0" collapsed="false">
      <c r="A887" s="2" t="str">
        <f aca="false">tcofTTGPERCEO!A885</f>
        <v>../tcof/adu-metaok/tel_maz_07.tei_corpo2_tto.cha </v>
      </c>
      <c r="B887" s="2" t="str">
        <f aca="false">tcofTTGPERCEO!B885</f>
        <v> ADULTES </v>
      </c>
      <c r="C887" s="2" t="str">
        <f aca="false">tcofTTGPERCEO!C885</f>
        <v> ADU </v>
      </c>
      <c r="D887" s="2" t="n">
        <f aca="false">tcofTTGPERCEO!D885</f>
        <v>4</v>
      </c>
      <c r="E887" s="2" t="n">
        <f aca="false">tcofTTGPERCEO!E885</f>
        <v>1143</v>
      </c>
      <c r="F887" s="2" t="str">
        <f aca="false">tcofTTGPERCEO!F885</f>
        <v>19;</v>
      </c>
      <c r="G887" s="2" t="str">
        <f aca="false">LEFT(F887,FIND(";",F887)-1)</f>
        <v>19</v>
      </c>
      <c r="H887" s="2" t="n">
        <f aca="false">SUM(J887:AA887)</f>
        <v>0.273923389602004</v>
      </c>
      <c r="I887" s="2" t="n">
        <f aca="false">SUM(J887,K887,M887,N887,O887,P887,Q887,R887,T887,U887)</f>
        <v>0.267999463978981</v>
      </c>
      <c r="J887" s="2" t="n">
        <f aca="false">(tcofTTGPERCEO!H885/$AD887)*(J$2/$B$2)</f>
        <v>0.000172095233067624</v>
      </c>
      <c r="K887" s="2" t="n">
        <f aca="false">(tcofTTGPERCEO!I885/$AD887)*(K$2/$B$2)</f>
        <v>0.000236905047125181</v>
      </c>
      <c r="L887" s="2" t="n">
        <f aca="false">(tcofTTGPERCEO!J885/$AD887)*(L$2/$B$2)</f>
        <v>0</v>
      </c>
      <c r="M887" s="2" t="n">
        <f aca="false">(tcofTTGPERCEO!K885/$AD887)*(M$2/$B$2)</f>
        <v>0.00753596822857236</v>
      </c>
      <c r="N887" s="2" t="n">
        <f aca="false">(tcofTTGPERCEO!L885/$AD887)*(N$2/$B$2)</f>
        <v>0.0025443943165529</v>
      </c>
      <c r="O887" s="2" t="n">
        <f aca="false">(tcofTTGPERCEO!M885/$AD887)*(O$2/$B$2)</f>
        <v>0.250277066015861</v>
      </c>
      <c r="P887" s="2" t="n">
        <f aca="false">(tcofTTGPERCEO!N885/$AD887)*(P$2/$B$2)</f>
        <v>0.000321775041724363</v>
      </c>
      <c r="Q887" s="2" t="n">
        <f aca="false">(tcofTTGPERCEO!O885/$AD887)*(Q$2/$B$2)</f>
        <v>0.000405751667959344</v>
      </c>
      <c r="R887" s="2" t="n">
        <f aca="false">(tcofTTGPERCEO!P885/$AD887)*(R$2/$B$2)</f>
        <v>0.000102087639436528</v>
      </c>
      <c r="S887" s="2" t="n">
        <f aca="false">(tcofTTGPERCEO!Q885/$AD887)*(S$2/$B$2)</f>
        <v>0.0010931580165598</v>
      </c>
      <c r="T887" s="2" t="n">
        <f aca="false">(tcofTTGPERCEO!R885/$AD887)*(T$2/$B$2)</f>
        <v>0.00396330692482305</v>
      </c>
      <c r="U887" s="2" t="n">
        <f aca="false">(tcofTTGPERCEO!S885/$AD887)*(U$2/$B$2)</f>
        <v>0.00244011386385878</v>
      </c>
      <c r="V887" s="2" t="n">
        <f aca="false">(tcofTTGPERCEO!T885/$AD887)*(V$2/$B$2)</f>
        <v>0.000202469757450489</v>
      </c>
      <c r="W887" s="2" t="n">
        <f aca="false">(tcofTTGPERCEO!U885/$AD887)*(W$2/$B$2)</f>
        <v>0</v>
      </c>
      <c r="X887" s="2" t="n">
        <f aca="false">(tcofTTGPERCEO!V885/$AD887)*(X$2/$B$2)</f>
        <v>0</v>
      </c>
      <c r="Y887" s="2" t="n">
        <f aca="false">(tcofTTGPERCEO!W885/$AD887)*(Y$2/$B$2)</f>
        <v>0.00384619445380676</v>
      </c>
      <c r="Z887" s="2" t="n">
        <f aca="false">(tcofTTGPERCEO!X885/$AD887)*(Z$2/$B$2)</f>
        <v>0.000574517073487669</v>
      </c>
      <c r="AA887" s="2" t="n">
        <f aca="false">(tcofTTGPERCEO!Y885/$AD887)*(AA$2/$B$2)</f>
        <v>0.000207586321718191</v>
      </c>
      <c r="AD887" s="2" t="n">
        <f aca="false">SUM(tcofTTGPERCEO!H885:AA885)</f>
        <v>95</v>
      </c>
    </row>
    <row r="888" customFormat="false" ht="12.8" hidden="false" customHeight="false" outlineLevel="0" collapsed="false">
      <c r="A888" s="2" t="str">
        <f aca="false">tcofTTGPERCEO!A886</f>
        <v>../tcof/adu-metaok/testssncf_qab_12.tei_corpo2_tto.cha </v>
      </c>
      <c r="B888" s="2" t="str">
        <f aca="false">tcofTTGPERCEO!B886</f>
        <v> ADULTES </v>
      </c>
      <c r="C888" s="2" t="str">
        <f aca="false">tcofTTGPERCEO!C886</f>
        <v> ADU </v>
      </c>
      <c r="D888" s="2" t="n">
        <f aca="false">tcofTTGPERCEO!D886</f>
        <v>33</v>
      </c>
      <c r="E888" s="2" t="n">
        <f aca="false">tcofTTGPERCEO!E886</f>
        <v>3047</v>
      </c>
      <c r="F888" s="2" t="str">
        <f aca="false">tcofTTGPERCEO!F886</f>
        <v>53;</v>
      </c>
      <c r="G888" s="2" t="str">
        <f aca="false">LEFT(F888,FIND(";",F888)-1)</f>
        <v>53</v>
      </c>
      <c r="H888" s="2" t="n">
        <f aca="false">SUM(J888:AA888)</f>
        <v>0.238842596164562</v>
      </c>
      <c r="I888" s="2" t="n">
        <f aca="false">SUM(J888,K888,M888,N888,O888,P888,Q888,R888,T888,U888)</f>
        <v>0.235459369561676</v>
      </c>
      <c r="J888" s="2" t="n">
        <f aca="false">(tcofTTGPERCEO!H886/$AD888)*(J$2/$B$2)</f>
        <v>0.000454140198372896</v>
      </c>
      <c r="K888" s="2" t="n">
        <f aca="false">(tcofTTGPERCEO!I886/$AD888)*(K$2/$B$2)</f>
        <v>0</v>
      </c>
      <c r="L888" s="2" t="n">
        <f aca="false">(tcofTTGPERCEO!J886/$AD888)*(L$2/$B$2)</f>
        <v>0</v>
      </c>
      <c r="M888" s="2" t="n">
        <f aca="false">(tcofTTGPERCEO!K886/$AD888)*(M$2/$B$2)</f>
        <v>0.00596597484761978</v>
      </c>
      <c r="N888" s="2" t="n">
        <f aca="false">(tcofTTGPERCEO!L886/$AD888)*(N$2/$B$2)</f>
        <v>0.00447624926060232</v>
      </c>
      <c r="O888" s="2" t="n">
        <f aca="false">(tcofTTGPERCEO!M886/$AD888)*(O$2/$B$2)</f>
        <v>0.210782989995628</v>
      </c>
      <c r="P888" s="2" t="n">
        <f aca="false">(tcofTTGPERCEO!N886/$AD888)*(P$2/$B$2)</f>
        <v>0.00169825716465636</v>
      </c>
      <c r="Q888" s="2" t="n">
        <f aca="false">(tcofTTGPERCEO!O886/$AD888)*(Q$2/$B$2)</f>
        <v>0.00535366784113023</v>
      </c>
      <c r="R888" s="2" t="n">
        <f aca="false">(tcofTTGPERCEO!P886/$AD888)*(R$2/$B$2)</f>
        <v>0.000269397937401949</v>
      </c>
      <c r="S888" s="2" t="n">
        <f aca="false">(tcofTTGPERCEO!Q886/$AD888)*(S$2/$B$2)</f>
        <v>0</v>
      </c>
      <c r="T888" s="2" t="n">
        <f aca="false">(tcofTTGPERCEO!R886/$AD888)*(T$2/$B$2)</f>
        <v>0.00130734082589649</v>
      </c>
      <c r="U888" s="2" t="n">
        <f aca="false">(tcofTTGPERCEO!S886/$AD888)*(U$2/$B$2)</f>
        <v>0.00515135149036854</v>
      </c>
      <c r="V888" s="2" t="n">
        <f aca="false">(tcofTTGPERCEO!T886/$AD888)*(V$2/$B$2)</f>
        <v>0</v>
      </c>
      <c r="W888" s="2" t="n">
        <f aca="false">(tcofTTGPERCEO!U886/$AD888)*(W$2/$B$2)</f>
        <v>0</v>
      </c>
      <c r="X888" s="2" t="n">
        <f aca="false">(tcofTTGPERCEO!V886/$AD888)*(X$2/$B$2)</f>
        <v>0</v>
      </c>
      <c r="Y888" s="2" t="n">
        <f aca="false">(tcofTTGPERCEO!W886/$AD888)*(Y$2/$B$2)</f>
        <v>0.00338322660288558</v>
      </c>
      <c r="Z888" s="2" t="n">
        <f aca="false">(tcofTTGPERCEO!X886/$AD888)*(Z$2/$B$2)</f>
        <v>0</v>
      </c>
      <c r="AA888" s="2" t="n">
        <f aca="false">(tcofTTGPERCEO!Y886/$AD888)*(AA$2/$B$2)</f>
        <v>0</v>
      </c>
      <c r="AD888" s="2" t="n">
        <f aca="false">SUM(tcofTTGPERCEO!H886:AA886)</f>
        <v>36</v>
      </c>
    </row>
    <row r="889" customFormat="false" ht="12.8" hidden="false" customHeight="false" outlineLevel="0" collapsed="false">
      <c r="A889" s="2" t="str">
        <f aca="false">tcofTTGPERCEO!A887</f>
        <v>../tcof/adu-metaok/tourisme_arn_15.tei_corpo2_tto.cha </v>
      </c>
      <c r="B889" s="2" t="str">
        <f aca="false">tcofTTGPERCEO!B887</f>
        <v> ADULTES </v>
      </c>
      <c r="C889" s="2" t="str">
        <f aca="false">tcofTTGPERCEO!C887</f>
        <v> ADU </v>
      </c>
      <c r="D889" s="2" t="n">
        <f aca="false">tcofTTGPERCEO!D887</f>
        <v>0</v>
      </c>
      <c r="E889" s="2" t="n">
        <f aca="false">tcofTTGPERCEO!E887</f>
        <v>3211</v>
      </c>
      <c r="F889" s="2" t="str">
        <f aca="false">tcofTTGPERCEO!F887</f>
        <v>19;</v>
      </c>
      <c r="G889" s="2" t="str">
        <f aca="false">LEFT(F889,FIND(";",F889)-1)</f>
        <v>19</v>
      </c>
      <c r="H889" s="2" t="n">
        <f aca="false">SUM(J889:AA889)</f>
        <v>0.27606804857095</v>
      </c>
      <c r="I889" s="2" t="n">
        <f aca="false">SUM(J889,K889,M889,N889,O889,P889,Q889,R889,T889,U889)</f>
        <v>0.269618102362403</v>
      </c>
      <c r="J889" s="2" t="n">
        <f aca="false">(tcofTTGPERCEO!H887/$AD889)*(J$2/$B$2)</f>
        <v>0.00073478863556963</v>
      </c>
      <c r="K889" s="2" t="n">
        <f aca="false">(tcofTTGPERCEO!I887/$AD889)*(K$2/$B$2)</f>
        <v>0</v>
      </c>
      <c r="L889" s="2" t="n">
        <f aca="false">(tcofTTGPERCEO!J887/$AD889)*(L$2/$B$2)</f>
        <v>0</v>
      </c>
      <c r="M889" s="2" t="n">
        <f aca="false">(tcofTTGPERCEO!K887/$AD889)*(M$2/$B$2)</f>
        <v>0.000804401103049858</v>
      </c>
      <c r="N889" s="2" t="n">
        <f aca="false">(tcofTTGPERCEO!L887/$AD889)*(N$2/$B$2)</f>
        <v>0.00814777955300647</v>
      </c>
      <c r="O889" s="2" t="n">
        <f aca="false">(tcofTTGPERCEO!M887/$AD889)*(O$2/$B$2)</f>
        <v>0.250097570152116</v>
      </c>
      <c r="P889" s="2" t="n">
        <f aca="false">(tcofTTGPERCEO!N887/$AD889)*(P$2/$B$2)</f>
        <v>0.000686935482332911</v>
      </c>
      <c r="Q889" s="2" t="n">
        <f aca="false">(tcofTTGPERCEO!O887/$AD889)*(Q$2/$B$2)</f>
        <v>0.0038979514169128</v>
      </c>
      <c r="R889" s="2" t="n">
        <f aca="false">(tcofTTGPERCEO!P887/$AD889)*(R$2/$B$2)</f>
        <v>0</v>
      </c>
      <c r="S889" s="2" t="n">
        <f aca="false">(tcofTTGPERCEO!Q887/$AD889)*(S$2/$B$2)</f>
        <v>0.000291713515655003</v>
      </c>
      <c r="T889" s="2" t="n">
        <f aca="false">(tcofTTGPERCEO!R887/$AD889)*(T$2/$B$2)</f>
        <v>0.00264406009731875</v>
      </c>
      <c r="U889" s="2" t="n">
        <f aca="false">(tcofTTGPERCEO!S887/$AD889)*(U$2/$B$2)</f>
        <v>0.00260461592209645</v>
      </c>
      <c r="V889" s="2" t="n">
        <f aca="false">(tcofTTGPERCEO!T887/$AD889)*(V$2/$B$2)</f>
        <v>0</v>
      </c>
      <c r="W889" s="2" t="n">
        <f aca="false">(tcofTTGPERCEO!U887/$AD889)*(W$2/$B$2)</f>
        <v>0</v>
      </c>
      <c r="X889" s="2" t="n">
        <f aca="false">(tcofTTGPERCEO!V887/$AD889)*(X$2/$B$2)</f>
        <v>0</v>
      </c>
      <c r="Y889" s="2" t="n">
        <f aca="false">(tcofTTGPERCEO!W887/$AD889)*(Y$2/$B$2)</f>
        <v>0.00615823269289285</v>
      </c>
      <c r="Z889" s="2" t="n">
        <f aca="false">(tcofTTGPERCEO!X887/$AD889)*(Z$2/$B$2)</f>
        <v>0</v>
      </c>
      <c r="AA889" s="2" t="n">
        <f aca="false">(tcofTTGPERCEO!Y887/$AD889)*(AA$2/$B$2)</f>
        <v>0</v>
      </c>
      <c r="AD889" s="2" t="n">
        <f aca="false">SUM(tcofTTGPERCEO!H887:AA887)</f>
        <v>89</v>
      </c>
    </row>
    <row r="890" customFormat="false" ht="12.8" hidden="false" customHeight="false" outlineLevel="0" collapsed="false">
      <c r="A890" s="2" t="str">
        <f aca="false">tcofTTGPERCEO!A888</f>
        <v>../tcof/adu-metaok/tromboniste.tei_corpo2_tto.cha </v>
      </c>
      <c r="B890" s="2" t="str">
        <f aca="false">tcofTTGPERCEO!B888</f>
        <v> ADULTES </v>
      </c>
      <c r="C890" s="2" t="str">
        <f aca="false">tcofTTGPERCEO!C888</f>
        <v> ADU </v>
      </c>
      <c r="D890" s="2" t="n">
        <f aca="false">tcofTTGPERCEO!D888</f>
        <v>0</v>
      </c>
      <c r="E890" s="2" t="n">
        <f aca="false">tcofTTGPERCEO!E888</f>
        <v>3484</v>
      </c>
      <c r="F890" s="2" t="str">
        <f aca="false">tcofTTGPERCEO!F888</f>
        <v>40;02.12</v>
      </c>
      <c r="G890" s="2" t="str">
        <f aca="false">LEFT(F890,FIND(";",F890)-1)</f>
        <v>40</v>
      </c>
      <c r="H890" s="2" t="n">
        <f aca="false">SUM(J890:AA890)</f>
        <v>0.31515515424724</v>
      </c>
      <c r="I890" s="2" t="n">
        <f aca="false">SUM(J890,K890,M890,N890,O890,P890,Q890,R890,T890,U890)</f>
        <v>0.312612823791398</v>
      </c>
      <c r="J890" s="2" t="n">
        <f aca="false">(tcofTTGPERCEO!H888/$AD890)*(J$2/$B$2)</f>
        <v>0</v>
      </c>
      <c r="K890" s="2" t="n">
        <f aca="false">(tcofTTGPERCEO!I888/$AD890)*(K$2/$B$2)</f>
        <v>0</v>
      </c>
      <c r="L890" s="2" t="n">
        <f aca="false">(tcofTTGPERCEO!J888/$AD890)*(L$2/$B$2)</f>
        <v>0</v>
      </c>
      <c r="M890" s="2" t="n">
        <f aca="false">(tcofTTGPERCEO!K888/$AD890)*(M$2/$B$2)</f>
        <v>0.00710451966586783</v>
      </c>
      <c r="N890" s="2" t="n">
        <f aca="false">(tcofTTGPERCEO!L888/$AD890)*(N$2/$B$2)</f>
        <v>0.00553551435280592</v>
      </c>
      <c r="O890" s="2" t="n">
        <f aca="false">(tcofTTGPERCEO!M888/$AD890)*(O$2/$B$2)</f>
        <v>0.293487155535897</v>
      </c>
      <c r="P890" s="2" t="n">
        <f aca="false">(tcofTTGPERCEO!N888/$AD890)*(P$2/$B$2)</f>
        <v>0.000233348312700874</v>
      </c>
      <c r="Q890" s="2" t="n">
        <f aca="false">(tcofTTGPERCEO!O888/$AD890)*(Q$2/$B$2)</f>
        <v>0.00147123696397472</v>
      </c>
      <c r="R890" s="2" t="n">
        <f aca="false">(tcofTTGPERCEO!P888/$AD890)*(R$2/$B$2)</f>
        <v>0.000148066041930842</v>
      </c>
      <c r="S890" s="2" t="n">
        <f aca="false">(tcofTTGPERCEO!Q888/$AD890)*(S$2/$B$2)</f>
        <v>0.000198187044986987</v>
      </c>
      <c r="T890" s="2" t="n">
        <f aca="false">(tcofTTGPERCEO!R888/$AD890)*(T$2/$B$2)</f>
        <v>0.00215561540758506</v>
      </c>
      <c r="U890" s="2" t="n">
        <f aca="false">(tcofTTGPERCEO!S888/$AD890)*(U$2/$B$2)</f>
        <v>0.00247736751063525</v>
      </c>
      <c r="V890" s="2" t="n">
        <f aca="false">(tcofTTGPERCEO!T888/$AD890)*(V$2/$B$2)</f>
        <v>0.000293658426836587</v>
      </c>
      <c r="W890" s="2" t="n">
        <f aca="false">(tcofTTGPERCEO!U888/$AD890)*(W$2/$B$2)</f>
        <v>0</v>
      </c>
      <c r="X890" s="2" t="n">
        <f aca="false">(tcofTTGPERCEO!V888/$AD890)*(X$2/$B$2)</f>
        <v>0</v>
      </c>
      <c r="Y890" s="2" t="n">
        <f aca="false">(tcofTTGPERCEO!W888/$AD890)*(Y$2/$B$2)</f>
        <v>0.00139461249279253</v>
      </c>
      <c r="Z890" s="2" t="n">
        <f aca="false">(tcofTTGPERCEO!X888/$AD890)*(Z$2/$B$2)</f>
        <v>0.00055551269192192</v>
      </c>
      <c r="AA890" s="2" t="n">
        <f aca="false">(tcofTTGPERCEO!Y888/$AD890)*(AA$2/$B$2)</f>
        <v>0.00010035979930396</v>
      </c>
      <c r="AD890" s="2" t="n">
        <f aca="false">SUM(tcofTTGPERCEO!H888:AA888)</f>
        <v>131</v>
      </c>
    </row>
    <row r="891" customFormat="false" ht="12.8" hidden="false" customHeight="false" outlineLevel="0" collapsed="false">
      <c r="A891" s="2" t="str">
        <f aca="false">tcofTTGPERCEO!A889</f>
        <v>../tcof/adu-metaok/tunisie_mun_08.tei_corpo2_tto.cha </v>
      </c>
      <c r="B891" s="2" t="str">
        <f aca="false">tcofTTGPERCEO!B889</f>
        <v> ADULTES </v>
      </c>
      <c r="C891" s="2" t="str">
        <f aca="false">tcofTTGPERCEO!C889</f>
        <v> ADU </v>
      </c>
      <c r="D891" s="2" t="n">
        <f aca="false">tcofTTGPERCEO!D889</f>
        <v>13</v>
      </c>
      <c r="E891" s="2" t="n">
        <f aca="false">tcofTTGPERCEO!E889</f>
        <v>3817</v>
      </c>
      <c r="F891" s="2" t="str">
        <f aca="false">tcofTTGPERCEO!F889</f>
        <v>20;</v>
      </c>
      <c r="G891" s="2" t="str">
        <f aca="false">LEFT(F891,FIND(";",F891)-1)</f>
        <v>20</v>
      </c>
      <c r="H891" s="2" t="n">
        <f aca="false">SUM(J891:AA891)</f>
        <v>0.260754012701234</v>
      </c>
      <c r="I891" s="2" t="n">
        <f aca="false">SUM(J891,K891,M891,N891,O891,P891,Q891,R891,T891,U891)</f>
        <v>0.255409397955139</v>
      </c>
      <c r="J891" s="2" t="n">
        <f aca="false">(tcofTTGPERCEO!H889/$AD891)*(J$2/$B$2)</f>
        <v>0</v>
      </c>
      <c r="K891" s="2" t="n">
        <f aca="false">(tcofTTGPERCEO!I889/$AD891)*(K$2/$B$2)</f>
        <v>0.000194017064455967</v>
      </c>
      <c r="L891" s="2" t="n">
        <f aca="false">(tcofTTGPERCEO!J889/$AD891)*(L$2/$B$2)</f>
        <v>0</v>
      </c>
      <c r="M891" s="2" t="n">
        <f aca="false">(tcofTTGPERCEO!K889/$AD891)*(M$2/$B$2)</f>
        <v>0.00246867924729094</v>
      </c>
      <c r="N891" s="2" t="n">
        <f aca="false">(tcofTTGPERCEO!L889/$AD891)*(N$2/$B$2)</f>
        <v>0.00694590402507257</v>
      </c>
      <c r="O891" s="2" t="n">
        <f aca="false">(tcofTTGPERCEO!M889/$AD891)*(O$2/$B$2)</f>
        <v>0.235495478477874</v>
      </c>
      <c r="P891" s="2" t="n">
        <f aca="false">(tcofTTGPERCEO!N889/$AD891)*(P$2/$B$2)</f>
        <v>0.00237170397133044</v>
      </c>
      <c r="Q891" s="2" t="n">
        <f aca="false">(tcofTTGPERCEO!O889/$AD891)*(Q$2/$B$2)</f>
        <v>0.00232607637235313</v>
      </c>
      <c r="R891" s="2" t="n">
        <f aca="false">(tcofTTGPERCEO!P889/$AD891)*(R$2/$B$2)</f>
        <v>0</v>
      </c>
      <c r="S891" s="2" t="n">
        <f aca="false">(tcofTTGPERCEO!Q889/$AD891)*(S$2/$B$2)</f>
        <v>0.00134288808068769</v>
      </c>
      <c r="T891" s="2" t="n">
        <f aca="false">(tcofTTGPERCEO!R889/$AD891)*(T$2/$B$2)</f>
        <v>0.000811452926418513</v>
      </c>
      <c r="U891" s="2" t="n">
        <f aca="false">(tcofTTGPERCEO!S889/$AD891)*(U$2/$B$2)</f>
        <v>0.00479608587034312</v>
      </c>
      <c r="V891" s="2" t="n">
        <f aca="false">(tcofTTGPERCEO!T889/$AD891)*(V$2/$B$2)</f>
        <v>0</v>
      </c>
      <c r="W891" s="2" t="n">
        <f aca="false">(tcofTTGPERCEO!U889/$AD891)*(W$2/$B$2)</f>
        <v>0</v>
      </c>
      <c r="X891" s="2" t="n">
        <f aca="false">(tcofTTGPERCEO!V889/$AD891)*(X$2/$B$2)</f>
        <v>0</v>
      </c>
      <c r="Y891" s="2" t="n">
        <f aca="false">(tcofTTGPERCEO!W889/$AD891)*(Y$2/$B$2)</f>
        <v>0.00367488406865158</v>
      </c>
      <c r="Z891" s="2" t="n">
        <f aca="false">(tcofTTGPERCEO!X889/$AD891)*(Z$2/$B$2)</f>
        <v>0.000156836557417611</v>
      </c>
      <c r="AA891" s="2" t="n">
        <f aca="false">(tcofTTGPERCEO!Y889/$AD891)*(AA$2/$B$2)</f>
        <v>0.000170006039338174</v>
      </c>
      <c r="AD891" s="2" t="n">
        <f aca="false">SUM(tcofTTGPERCEO!H889:AA889)</f>
        <v>116</v>
      </c>
    </row>
    <row r="892" customFormat="false" ht="12.8" hidden="false" customHeight="false" outlineLevel="0" collapsed="false">
      <c r="A892" s="2" t="str">
        <f aca="false">tcofTTGPERCEO!A890</f>
        <v>../tcof/adu-metaok/voyage_con_15.tei_corpo2_tto.cha </v>
      </c>
      <c r="B892" s="2" t="str">
        <f aca="false">tcofTTGPERCEO!B890</f>
        <v> ADULTES </v>
      </c>
      <c r="C892" s="2" t="str">
        <f aca="false">tcofTTGPERCEO!C890</f>
        <v> ADU </v>
      </c>
      <c r="D892" s="2" t="n">
        <f aca="false">tcofTTGPERCEO!D890</f>
        <v>0</v>
      </c>
      <c r="E892" s="2" t="n">
        <f aca="false">tcofTTGPERCEO!E890</f>
        <v>3968</v>
      </c>
      <c r="F892" s="2" t="str">
        <f aca="false">tcofTTGPERCEO!F890</f>
        <v>23;</v>
      </c>
      <c r="G892" s="2" t="str">
        <f aca="false">LEFT(F892,FIND(";",F892)-1)</f>
        <v>23</v>
      </c>
      <c r="H892" s="2" t="n">
        <f aca="false">SUM(J892:AA892)</f>
        <v>0.231320817455771</v>
      </c>
      <c r="I892" s="2" t="n">
        <f aca="false">SUM(J892,K892,M892,N892,O892,P892,Q892,R892,T892,U892)</f>
        <v>0.227645188799892</v>
      </c>
      <c r="J892" s="2" t="n">
        <f aca="false">(tcofTTGPERCEO!H890/$AD892)*(J$2/$B$2)</f>
        <v>9.64545554066329E-005</v>
      </c>
      <c r="K892" s="2" t="n">
        <f aca="false">(tcofTTGPERCEO!I890/$AD892)*(K$2/$B$2)</f>
        <v>0.000331946599954162</v>
      </c>
      <c r="L892" s="2" t="n">
        <f aca="false">(tcofTTGPERCEO!J890/$AD892)*(L$2/$B$2)</f>
        <v>0</v>
      </c>
      <c r="M892" s="2" t="n">
        <f aca="false">(tcofTTGPERCEO!K890/$AD892)*(M$2/$B$2)</f>
        <v>0.0179507207804489</v>
      </c>
      <c r="N892" s="2" t="n">
        <f aca="false">(tcofTTGPERCEO!L890/$AD892)*(N$2/$B$2)</f>
        <v>0.00760566246049244</v>
      </c>
      <c r="O892" s="2" t="n">
        <f aca="false">(tcofTTGPERCEO!M890/$AD892)*(O$2/$B$2)</f>
        <v>0.195487233199485</v>
      </c>
      <c r="P892" s="2" t="n">
        <f aca="false">(tcofTTGPERCEO!N890/$AD892)*(P$2/$B$2)</f>
        <v>0.000676297100969348</v>
      </c>
      <c r="Q892" s="2" t="n">
        <f aca="false">(tcofTTGPERCEO!O890/$AD892)*(Q$2/$B$2)</f>
        <v>0.00130762152579818</v>
      </c>
      <c r="R892" s="2" t="n">
        <f aca="false">(tcofTTGPERCEO!P890/$AD892)*(R$2/$B$2)</f>
        <v>4.29129457808415E-005</v>
      </c>
      <c r="S892" s="2" t="n">
        <f aca="false">(tcofTTGPERCEO!Q890/$AD892)*(S$2/$B$2)</f>
        <v>0.00114878331386262</v>
      </c>
      <c r="T892" s="2" t="n">
        <f aca="false">(tcofTTGPERCEO!R890/$AD892)*(T$2/$B$2)</f>
        <v>0.00291548573562758</v>
      </c>
      <c r="U892" s="2" t="n">
        <f aca="false">(tcofTTGPERCEO!S890/$AD892)*(U$2/$B$2)</f>
        <v>0.00123085389592877</v>
      </c>
      <c r="V892" s="2" t="n">
        <f aca="false">(tcofTTGPERCEO!T890/$AD892)*(V$2/$B$2)</f>
        <v>0.000198587593959551</v>
      </c>
      <c r="W892" s="2" t="n">
        <f aca="false">(tcofTTGPERCEO!U890/$AD892)*(W$2/$B$2)</f>
        <v>0</v>
      </c>
      <c r="X892" s="2" t="n">
        <f aca="false">(tcofTTGPERCEO!V890/$AD892)*(X$2/$B$2)</f>
        <v>0</v>
      </c>
      <c r="Y892" s="2" t="n">
        <f aca="false">(tcofTTGPERCEO!W890/$AD892)*(Y$2/$B$2)</f>
        <v>0.00224550438244618</v>
      </c>
      <c r="Z892" s="2" t="n">
        <f aca="false">(tcofTTGPERCEO!X890/$AD892)*(Z$2/$B$2)</f>
        <v>5.3666786608976E-005</v>
      </c>
      <c r="AA892" s="2" t="n">
        <f aca="false">(tcofTTGPERCEO!Y890/$AD892)*(AA$2/$B$2)</f>
        <v>2.90865790018114E-005</v>
      </c>
      <c r="AD892" s="2" t="n">
        <f aca="false">SUM(tcofTTGPERCEO!H890:AA890)</f>
        <v>678</v>
      </c>
    </row>
    <row r="893" customFormat="false" ht="12.8" hidden="false" customHeight="false" outlineLevel="0" collapsed="false">
      <c r="A893" s="2" t="str">
        <f aca="false">tcofTTGPERCEO!A891</f>
        <v>../tcof/adu-metaok/voyage_gou_13.tei_corpo2_tto.cha </v>
      </c>
      <c r="B893" s="2" t="str">
        <f aca="false">tcofTTGPERCEO!B891</f>
        <v> ADULTES </v>
      </c>
      <c r="C893" s="2" t="str">
        <f aca="false">tcofTTGPERCEO!C891</f>
        <v> ADU </v>
      </c>
      <c r="D893" s="2" t="n">
        <f aca="false">tcofTTGPERCEO!D891</f>
        <v>2</v>
      </c>
      <c r="E893" s="2" t="n">
        <f aca="false">tcofTTGPERCEO!E891</f>
        <v>3500</v>
      </c>
      <c r="F893" s="2" t="str">
        <f aca="false">tcofTTGPERCEO!F891</f>
        <v>21;</v>
      </c>
      <c r="G893" s="2" t="str">
        <f aca="false">LEFT(F893,FIND(";",F893)-1)</f>
        <v>21</v>
      </c>
      <c r="H893" s="2" t="n">
        <f aca="false">SUM(J893:AA893)</f>
        <v>0.233545541291857</v>
      </c>
      <c r="I893" s="2" t="n">
        <f aca="false">SUM(J893,K893,M893,N893,O893,P893,Q893,R893,T893,U893)</f>
        <v>0.225467329008722</v>
      </c>
      <c r="J893" s="2" t="n">
        <f aca="false">(tcofTTGPERCEO!H891/$AD893)*(J$2/$B$2)</f>
        <v>0.000279470891306398</v>
      </c>
      <c r="K893" s="2" t="n">
        <f aca="false">(tcofTTGPERCEO!I891/$AD893)*(K$2/$B$2)</f>
        <v>0.000192358798947797</v>
      </c>
      <c r="L893" s="2" t="n">
        <f aca="false">(tcofTTGPERCEO!J891/$AD893)*(L$2/$B$2)</f>
        <v>0</v>
      </c>
      <c r="M893" s="2" t="n">
        <f aca="false">(tcofTTGPERCEO!K891/$AD893)*(M$2/$B$2)</f>
        <v>0.00734273827399358</v>
      </c>
      <c r="N893" s="2" t="n">
        <f aca="false">(tcofTTGPERCEO!L891/$AD893)*(N$2/$B$2)</f>
        <v>0.00826384478880428</v>
      </c>
      <c r="O893" s="2" t="n">
        <f aca="false">(tcofTTGPERCEO!M891/$AD893)*(O$2/$B$2)</f>
        <v>0.20321642112399</v>
      </c>
      <c r="P893" s="2" t="n">
        <f aca="false">(tcofTTGPERCEO!N891/$AD893)*(P$2/$B$2)</f>
        <v>0.000522540666048112</v>
      </c>
      <c r="Q893" s="2" t="n">
        <f aca="false">(tcofTTGPERCEO!O891/$AD893)*(Q$2/$B$2)</f>
        <v>0.00197673889518655</v>
      </c>
      <c r="R893" s="2" t="n">
        <f aca="false">(tcofTTGPERCEO!P891/$AD893)*(R$2/$B$2)</f>
        <v>8.28916730467537E-005</v>
      </c>
      <c r="S893" s="2" t="n">
        <f aca="false">(tcofTTGPERCEO!Q891/$AD893)*(S$2/$B$2)</f>
        <v>0.0015533121389151</v>
      </c>
      <c r="T893" s="2" t="n">
        <f aca="false">(tcofTTGPERCEO!R891/$AD893)*(T$2/$B$2)</f>
        <v>0.00160903486264184</v>
      </c>
      <c r="U893" s="2" t="n">
        <f aca="false">(tcofTTGPERCEO!S891/$AD893)*(U$2/$B$2)</f>
        <v>0.00198128903475713</v>
      </c>
      <c r="V893" s="2" t="n">
        <f aca="false">(tcofTTGPERCEO!T891/$AD893)*(V$2/$B$2)</f>
        <v>0.000164398521006807</v>
      </c>
      <c r="W893" s="2" t="n">
        <f aca="false">(tcofTTGPERCEO!U891/$AD893)*(W$2/$B$2)</f>
        <v>0</v>
      </c>
      <c r="X893" s="2" t="n">
        <f aca="false">(tcofTTGPERCEO!V891/$AD893)*(X$2/$B$2)</f>
        <v>0</v>
      </c>
      <c r="Y893" s="2" t="n">
        <f aca="false">(tcofTTGPERCEO!W891/$AD893)*(Y$2/$B$2)</f>
        <v>0.00572546040488329</v>
      </c>
      <c r="Z893" s="2" t="n">
        <f aca="false">(tcofTTGPERCEO!X891/$AD893)*(Z$2/$B$2)</f>
        <v>0.000466488222062638</v>
      </c>
      <c r="AA893" s="2" t="n">
        <f aca="false">(tcofTTGPERCEO!Y891/$AD893)*(AA$2/$B$2)</f>
        <v>0.000168552996266907</v>
      </c>
      <c r="AD893" s="2" t="n">
        <f aca="false">SUM(tcofTTGPERCEO!H891:AA891)</f>
        <v>117</v>
      </c>
    </row>
    <row r="894" customFormat="false" ht="12.8" hidden="false" customHeight="false" outlineLevel="0" collapsed="false">
      <c r="A894" s="2" t="str">
        <f aca="false">tcofTTGPERCEO!A892</f>
        <v>../tcof/adu-metaok/voyage_hab_14.tei_corpo2_tto.cha </v>
      </c>
      <c r="B894" s="2" t="str">
        <f aca="false">tcofTTGPERCEO!B892</f>
        <v> ADULTES </v>
      </c>
      <c r="C894" s="2" t="str">
        <f aca="false">tcofTTGPERCEO!C892</f>
        <v> ADU </v>
      </c>
      <c r="D894" s="2" t="n">
        <f aca="false">tcofTTGPERCEO!D892</f>
        <v>2</v>
      </c>
      <c r="E894" s="2" t="n">
        <f aca="false">tcofTTGPERCEO!E892</f>
        <v>3143</v>
      </c>
      <c r="F894" s="2" t="str">
        <f aca="false">tcofTTGPERCEO!F892</f>
        <v>21;</v>
      </c>
      <c r="G894" s="2" t="str">
        <f aca="false">LEFT(F894,FIND(";",F894)-1)</f>
        <v>21</v>
      </c>
      <c r="H894" s="2" t="n">
        <f aca="false">SUM(J894:AA894)</f>
        <v>0.29430201516021</v>
      </c>
      <c r="I894" s="2" t="n">
        <f aca="false">SUM(J894,K894,M894,N894,O894,P894,Q894,R894,T894,U894)</f>
        <v>0.291227397333306</v>
      </c>
      <c r="J894" s="2" t="n">
        <f aca="false">(tcofTTGPERCEO!H892/$AD894)*(J$2/$B$2)</f>
        <v>0.00031822962805692</v>
      </c>
      <c r="K894" s="2" t="n">
        <f aca="false">(tcofTTGPERCEO!I892/$AD894)*(K$2/$B$2)</f>
        <v>0</v>
      </c>
      <c r="L894" s="2" t="n">
        <f aca="false">(tcofTTGPERCEO!J892/$AD894)*(L$2/$B$2)</f>
        <v>0</v>
      </c>
      <c r="M894" s="2" t="n">
        <f aca="false">(tcofTTGPERCEO!K892/$AD894)*(M$2/$B$2)</f>
        <v>0.00905783042558332</v>
      </c>
      <c r="N894" s="2" t="n">
        <f aca="false">(tcofTTGPERCEO!L892/$AD894)*(N$2/$B$2)</f>
        <v>0.00607724352169366</v>
      </c>
      <c r="O894" s="2" t="n">
        <f aca="false">(tcofTTGPERCEO!M892/$AD894)*(O$2/$B$2)</f>
        <v>0.26955605727908</v>
      </c>
      <c r="P894" s="2" t="n">
        <f aca="false">(tcofTTGPERCEO!N892/$AD894)*(P$2/$B$2)</f>
        <v>0.000818138488082627</v>
      </c>
      <c r="Q894" s="2" t="n">
        <f aca="false">(tcofTTGPERCEO!O892/$AD894)*(Q$2/$B$2)</f>
        <v>0.00253224581098714</v>
      </c>
      <c r="R894" s="2" t="n">
        <f aca="false">(tcofTTGPERCEO!P892/$AD894)*(R$2/$B$2)</f>
        <v>0.000141581397758689</v>
      </c>
      <c r="S894" s="2" t="n">
        <f aca="false">(tcofTTGPERCEO!Q892/$AD894)*(S$2/$B$2)</f>
        <v>0.000631691067963389</v>
      </c>
      <c r="T894" s="2" t="n">
        <f aca="false">(tcofTTGPERCEO!R892/$AD894)*(T$2/$B$2)</f>
        <v>0.00125962765706815</v>
      </c>
      <c r="U894" s="2" t="n">
        <f aca="false">(tcofTTGPERCEO!S892/$AD894)*(U$2/$B$2)</f>
        <v>0.00146644312499542</v>
      </c>
      <c r="V894" s="2" t="n">
        <f aca="false">(tcofTTGPERCEO!T892/$AD894)*(V$2/$B$2)</f>
        <v>0.000140398736918222</v>
      </c>
      <c r="W894" s="2" t="n">
        <f aca="false">(tcofTTGPERCEO!U892/$AD894)*(W$2/$B$2)</f>
        <v>0</v>
      </c>
      <c r="X894" s="2" t="n">
        <f aca="false">(tcofTTGPERCEO!V892/$AD894)*(X$2/$B$2)</f>
        <v>0</v>
      </c>
      <c r="Y894" s="2" t="n">
        <f aca="false">(tcofTTGPERCEO!W892/$AD894)*(Y$2/$B$2)</f>
        <v>0.00222255762233359</v>
      </c>
      <c r="Z894" s="2" t="n">
        <f aca="false">(tcofTTGPERCEO!X892/$AD894)*(Z$2/$B$2)</f>
        <v>0</v>
      </c>
      <c r="AA894" s="2" t="n">
        <f aca="false">(tcofTTGPERCEO!Y892/$AD894)*(AA$2/$B$2)</f>
        <v>7.99703996886786E-005</v>
      </c>
      <c r="AD894" s="2" t="n">
        <f aca="false">SUM(tcofTTGPERCEO!H892:AA892)</f>
        <v>411</v>
      </c>
    </row>
    <row r="895" customFormat="false" ht="12.8" hidden="false" customHeight="false" outlineLevel="0" collapsed="false">
      <c r="A895" s="2" t="str">
        <f aca="false">tcofTTGPERCEO!A893</f>
        <v>../tcof/adu-metaok/voyage_leo_13.tei_corpo2_tto.cha </v>
      </c>
      <c r="B895" s="2" t="str">
        <f aca="false">tcofTTGPERCEO!B893</f>
        <v> ADULTES </v>
      </c>
      <c r="C895" s="2" t="str">
        <f aca="false">tcofTTGPERCEO!C893</f>
        <v> ADU </v>
      </c>
      <c r="D895" s="2" t="n">
        <f aca="false">tcofTTGPERCEO!D893</f>
        <v>2</v>
      </c>
      <c r="E895" s="2" t="n">
        <f aca="false">tcofTTGPERCEO!E893</f>
        <v>4741</v>
      </c>
      <c r="F895" s="2" t="str">
        <f aca="false">tcofTTGPERCEO!F893</f>
        <v>87;</v>
      </c>
      <c r="G895" s="2" t="str">
        <f aca="false">LEFT(F895,FIND(";",F895)-1)</f>
        <v>87</v>
      </c>
      <c r="H895" s="2" t="n">
        <f aca="false">SUM(J895:AA895)</f>
        <v>0.316223974120163</v>
      </c>
      <c r="I895" s="2" t="n">
        <f aca="false">SUM(J895,K895,M895,N895,O895,P895,Q895,R895,T895,U895)</f>
        <v>0.312896271231276</v>
      </c>
      <c r="J895" s="2" t="n">
        <f aca="false">(tcofTTGPERCEO!H893/$AD895)*(J$2/$B$2)</f>
        <v>0.000291947270382576</v>
      </c>
      <c r="K895" s="2" t="n">
        <f aca="false">(tcofTTGPERCEO!I893/$AD895)*(K$2/$B$2)</f>
        <v>0.00040189249065879</v>
      </c>
      <c r="L895" s="2" t="n">
        <f aca="false">(tcofTTGPERCEO!J893/$AD895)*(L$2/$B$2)</f>
        <v>0</v>
      </c>
      <c r="M895" s="2" t="n">
        <f aca="false">(tcofTTGPERCEO!K893/$AD895)*(M$2/$B$2)</f>
        <v>0.00613643127183749</v>
      </c>
      <c r="N895" s="2" t="n">
        <f aca="false">(tcofTTGPERCEO!L893/$AD895)*(N$2/$B$2)</f>
        <v>0.00546741873973569</v>
      </c>
      <c r="O895" s="2" t="n">
        <f aca="false">(tcofTTGPERCEO!M893/$AD895)*(O$2/$B$2)</f>
        <v>0.294493948879606</v>
      </c>
      <c r="P895" s="2" t="n">
        <f aca="false">(tcofTTGPERCEO!N893/$AD895)*(P$2/$B$2)</f>
        <v>0.00141925777331996</v>
      </c>
      <c r="Q895" s="2" t="n">
        <f aca="false">(tcofTTGPERCEO!O893/$AD895)*(Q$2/$B$2)</f>
        <v>0.00110132595588965</v>
      </c>
      <c r="R895" s="2" t="n">
        <f aca="false">(tcofTTGPERCEO!P893/$AD895)*(R$2/$B$2)</f>
        <v>6.92737553319298E-005</v>
      </c>
      <c r="S895" s="2" t="n">
        <f aca="false">(tcofTTGPERCEO!Q893/$AD895)*(S$2/$B$2)</f>
        <v>0.000278169673856735</v>
      </c>
      <c r="T895" s="2" t="n">
        <f aca="false">(tcofTTGPERCEO!R893/$AD895)*(T$2/$B$2)</f>
        <v>0.00252130016422895</v>
      </c>
      <c r="U895" s="2" t="n">
        <f aca="false">(tcofTTGPERCEO!S893/$AD895)*(U$2/$B$2)</f>
        <v>0.000993474930285362</v>
      </c>
      <c r="V895" s="2" t="n">
        <f aca="false">(tcofTTGPERCEO!T893/$AD895)*(V$2/$B$2)</f>
        <v>6.86950962778445E-005</v>
      </c>
      <c r="W895" s="2" t="n">
        <f aca="false">(tcofTTGPERCEO!U893/$AD895)*(W$2/$B$2)</f>
        <v>0</v>
      </c>
      <c r="X895" s="2" t="n">
        <f aca="false">(tcofTTGPERCEO!V893/$AD895)*(X$2/$B$2)</f>
        <v>0</v>
      </c>
      <c r="Y895" s="2" t="n">
        <f aca="false">(tcofTTGPERCEO!W893/$AD895)*(Y$2/$B$2)</f>
        <v>0.00282741080384009</v>
      </c>
      <c r="Z895" s="2" t="n">
        <f aca="false">(tcofTTGPERCEO!X893/$AD895)*(Z$2/$B$2)</f>
        <v>0.000129950290431735</v>
      </c>
      <c r="AA895" s="2" t="n">
        <f aca="false">(tcofTTGPERCEO!Y893/$AD895)*(AA$2/$B$2)</f>
        <v>2.34770244800335E-005</v>
      </c>
      <c r="AD895" s="2" t="n">
        <f aca="false">SUM(tcofTTGPERCEO!H893:AA893)</f>
        <v>280</v>
      </c>
    </row>
    <row r="896" customFormat="false" ht="12.8" hidden="false" customHeight="false" outlineLevel="0" collapsed="false">
      <c r="A896" s="2" t="str">
        <f aca="false">tcofTTGPERCEO!A894</f>
        <v>../tcof/adu-metaok/voyage_mel_15.tei_corpo2_tto.cha </v>
      </c>
      <c r="B896" s="2" t="str">
        <f aca="false">tcofTTGPERCEO!B894</f>
        <v> ADULTES </v>
      </c>
      <c r="C896" s="2" t="str">
        <f aca="false">tcofTTGPERCEO!C894</f>
        <v> ADU </v>
      </c>
      <c r="D896" s="2" t="n">
        <f aca="false">tcofTTGPERCEO!D894</f>
        <v>0</v>
      </c>
      <c r="E896" s="2" t="n">
        <f aca="false">tcofTTGPERCEO!E894</f>
        <v>3409</v>
      </c>
      <c r="F896" s="2" t="str">
        <f aca="false">tcofTTGPERCEO!F894</f>
        <v>49;</v>
      </c>
      <c r="G896" s="2" t="str">
        <f aca="false">LEFT(F896,FIND(";",F896)-1)</f>
        <v>49</v>
      </c>
      <c r="H896" s="2" t="n">
        <f aca="false">SUM(J896:AA896)</f>
        <v>0.255706766928668</v>
      </c>
      <c r="I896" s="2" t="n">
        <f aca="false">SUM(J896,K896,M896,N896,O896,P896,Q896,R896,T896,U896)</f>
        <v>0.25209612893842</v>
      </c>
      <c r="J896" s="2" t="n">
        <f aca="false">(tcofTTGPERCEO!H894/$AD896)*(J$2/$B$2)</f>
        <v>0.000228978251280452</v>
      </c>
      <c r="K896" s="2" t="n">
        <f aca="false">(tcofTTGPERCEO!I894/$AD896)*(K$2/$B$2)</f>
        <v>0.000378251755914155</v>
      </c>
      <c r="L896" s="2" t="n">
        <f aca="false">(tcofTTGPERCEO!J894/$AD896)*(L$2/$B$2)</f>
        <v>0</v>
      </c>
      <c r="M896" s="2" t="n">
        <f aca="false">(tcofTTGPERCEO!K894/$AD896)*(M$2/$B$2)</f>
        <v>0.0144386618160882</v>
      </c>
      <c r="N896" s="2" t="n">
        <f aca="false">(tcofTTGPERCEO!L894/$AD896)*(N$2/$B$2)</f>
        <v>0.00338539860045554</v>
      </c>
      <c r="O896" s="2" t="n">
        <f aca="false">(tcofTTGPERCEO!M894/$AD896)*(O$2/$B$2)</f>
        <v>0.226724560667566</v>
      </c>
      <c r="P896" s="2" t="n">
        <f aca="false">(tcofTTGPERCEO!N894/$AD896)*(P$2/$B$2)</f>
        <v>0.00137002258661354</v>
      </c>
      <c r="Q896" s="2" t="n">
        <f aca="false">(tcofTTGPERCEO!O894/$AD896)*(Q$2/$B$2)</f>
        <v>0.00129567759516429</v>
      </c>
      <c r="R896" s="2" t="n">
        <f aca="false">(tcofTTGPERCEO!P894/$AD896)*(R$2/$B$2)</f>
        <v>8.14985356846234E-005</v>
      </c>
      <c r="S896" s="2" t="n">
        <f aca="false">(tcofTTGPERCEO!Q894/$AD896)*(S$2/$B$2)</f>
        <v>0.000872689172883875</v>
      </c>
      <c r="T896" s="2" t="n">
        <f aca="false">(tcofTTGPERCEO!R894/$AD896)*(T$2/$B$2)</f>
        <v>0.00250482107818824</v>
      </c>
      <c r="U896" s="2" t="n">
        <f aca="false">(tcofTTGPERCEO!S894/$AD896)*(U$2/$B$2)</f>
        <v>0.00168825805146532</v>
      </c>
      <c r="V896" s="2" t="n">
        <f aca="false">(tcofTTGPERCEO!T894/$AD896)*(V$2/$B$2)</f>
        <v>5.38785068845839E-005</v>
      </c>
      <c r="W896" s="2" t="n">
        <f aca="false">(tcofTTGPERCEO!U894/$AD896)*(W$2/$B$2)</f>
        <v>0</v>
      </c>
      <c r="X896" s="2" t="n">
        <f aca="false">(tcofTTGPERCEO!V894/$AD896)*(X$2/$B$2)</f>
        <v>0</v>
      </c>
      <c r="Y896" s="2" t="n">
        <f aca="false">(tcofTTGPERCEO!W894/$AD896)*(Y$2/$B$2)</f>
        <v>0.00238815995497806</v>
      </c>
      <c r="Z896" s="2" t="n">
        <f aca="false">(tcofTTGPERCEO!X894/$AD896)*(Z$2/$B$2)</f>
        <v>0.000203843592834094</v>
      </c>
      <c r="AA896" s="2" t="n">
        <f aca="false">(tcofTTGPERCEO!Y894/$AD896)*(AA$2/$B$2)</f>
        <v>9.20667626667981E-005</v>
      </c>
      <c r="AD896" s="2" t="n">
        <f aca="false">SUM(tcofTTGPERCEO!H894:AA894)</f>
        <v>357</v>
      </c>
    </row>
    <row r="897" customFormat="false" ht="12.8" hidden="false" customHeight="false" outlineLevel="0" collapsed="false">
      <c r="A897" s="2" t="str">
        <f aca="false">tcofTTGPERCEO!A895</f>
        <v>../tcof/adu-metaok/voyages_ric_06.tei_corpo2_tto.cha </v>
      </c>
      <c r="B897" s="2" t="str">
        <f aca="false">tcofTTGPERCEO!B895</f>
        <v> ADULTES </v>
      </c>
      <c r="C897" s="2" t="str">
        <f aca="false">tcofTTGPERCEO!C895</f>
        <v> ADU </v>
      </c>
      <c r="D897" s="2" t="n">
        <f aca="false">tcofTTGPERCEO!D895</f>
        <v>0</v>
      </c>
      <c r="E897" s="2" t="n">
        <f aca="false">tcofTTGPERCEO!E895</f>
        <v>2242</v>
      </c>
      <c r="F897" s="2" t="str">
        <f aca="false">tcofTTGPERCEO!F895</f>
        <v>21;</v>
      </c>
      <c r="G897" s="2" t="str">
        <f aca="false">LEFT(F897,FIND(";",F897)-1)</f>
        <v>21</v>
      </c>
      <c r="H897" s="2" t="n">
        <f aca="false">SUM(J897:AA897)</f>
        <v>0.307953947312021</v>
      </c>
      <c r="I897" s="2" t="n">
        <f aca="false">SUM(J897,K897,M897,N897,O897,P897,Q897,R897,T897,U897)</f>
        <v>0.303904387154136</v>
      </c>
      <c r="J897" s="2" t="n">
        <f aca="false">(tcofTTGPERCEO!H895/$AD897)*(J$2/$B$2)</f>
        <v>0.000259508684784512</v>
      </c>
      <c r="K897" s="2" t="n">
        <f aca="false">(tcofTTGPERCEO!I895/$AD897)*(K$2/$B$2)</f>
        <v>0.000643027985054063</v>
      </c>
      <c r="L897" s="2" t="n">
        <f aca="false">(tcofTTGPERCEO!J895/$AD897)*(L$2/$B$2)</f>
        <v>0</v>
      </c>
      <c r="M897" s="2" t="n">
        <f aca="false">(tcofTTGPERCEO!K895/$AD897)*(M$2/$B$2)</f>
        <v>0.00568188080725694</v>
      </c>
      <c r="N897" s="2" t="n">
        <f aca="false">(tcofTTGPERCEO!L895/$AD897)*(N$2/$B$2)</f>
        <v>0.00383678508051627</v>
      </c>
      <c r="O897" s="2" t="n">
        <f aca="false">(tcofTTGPERCEO!M895/$AD897)*(O$2/$B$2)</f>
        <v>0.287467849213085</v>
      </c>
      <c r="P897" s="2" t="n">
        <f aca="false">(tcofTTGPERCEO!N895/$AD897)*(P$2/$B$2)</f>
        <v>0.000582259599310753</v>
      </c>
      <c r="Q897" s="2" t="n">
        <f aca="false">(tcofTTGPERCEO!O895/$AD897)*(Q$2/$B$2)</f>
        <v>0.000856586854580837</v>
      </c>
      <c r="R897" s="2" t="n">
        <f aca="false">(tcofTTGPERCEO!P895/$AD897)*(R$2/$B$2)</f>
        <v>0.00012315334281232</v>
      </c>
      <c r="S897" s="2" t="n">
        <f aca="false">(tcofTTGPERCEO!Q895/$AD897)*(S$2/$B$2)</f>
        <v>0.00131873030569119</v>
      </c>
      <c r="T897" s="2" t="n">
        <f aca="false">(tcofTTGPERCEO!R895/$AD897)*(T$2/$B$2)</f>
        <v>0.00253997646174176</v>
      </c>
      <c r="U897" s="2" t="n">
        <f aca="false">(tcofTTGPERCEO!S895/$AD897)*(U$2/$B$2)</f>
        <v>0.00191335912499403</v>
      </c>
      <c r="V897" s="2" t="n">
        <f aca="false">(tcofTTGPERCEO!T895/$AD897)*(V$2/$B$2)</f>
        <v>0.000122124615605057</v>
      </c>
      <c r="W897" s="2" t="n">
        <f aca="false">(tcofTTGPERCEO!U895/$AD897)*(W$2/$B$2)</f>
        <v>0</v>
      </c>
      <c r="X897" s="2" t="n">
        <f aca="false">(tcofTTGPERCEO!V895/$AD897)*(X$2/$B$2)</f>
        <v>0</v>
      </c>
      <c r="Y897" s="2" t="n">
        <f aca="false">(tcofTTGPERCEO!W895/$AD897)*(Y$2/$B$2)</f>
        <v>0.00231992681340725</v>
      </c>
      <c r="Z897" s="2" t="n">
        <f aca="false">(tcofTTGPERCEO!X895/$AD897)*(Z$2/$B$2)</f>
        <v>0.000288778423181633</v>
      </c>
      <c r="AA897" s="2" t="n">
        <f aca="false">(tcofTTGPERCEO!Y895/$AD897)*(AA$2/$B$2)</f>
        <v>0</v>
      </c>
      <c r="AD897" s="2" t="n">
        <f aca="false">SUM(tcofTTGPERCEO!H895:AA895)</f>
        <v>315</v>
      </c>
    </row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693</v>
      </c>
      <c r="B1" s="5" t="s">
        <v>2</v>
      </c>
      <c r="C1" s="6"/>
      <c r="D1" s="7"/>
    </row>
    <row r="2" customFormat="false" ht="12.8" hidden="false" customHeight="false" outlineLevel="0" collapsed="false">
      <c r="A2" s="8" t="s">
        <v>6</v>
      </c>
      <c r="B2" s="10" t="s">
        <v>695</v>
      </c>
      <c r="C2" s="11" t="s">
        <v>697</v>
      </c>
      <c r="D2" s="12" t="s">
        <v>698</v>
      </c>
    </row>
    <row r="3" customFormat="false" ht="12.8" hidden="false" customHeight="false" outlineLevel="0" collapsed="false">
      <c r="A3" s="20" t="s">
        <v>699</v>
      </c>
      <c r="B3" s="22"/>
      <c r="C3" s="23" t="n">
        <v>0.311220474610645</v>
      </c>
      <c r="D3" s="24" t="n">
        <v>0.311220474610645</v>
      </c>
    </row>
    <row r="4" customFormat="false" ht="12.8" hidden="false" customHeight="false" outlineLevel="0" collapsed="false">
      <c r="A4" s="25" t="s">
        <v>700</v>
      </c>
      <c r="B4" s="27"/>
      <c r="C4" s="28" t="n">
        <v>0.322674910675389</v>
      </c>
      <c r="D4" s="29" t="n">
        <v>0.322674910675389</v>
      </c>
    </row>
    <row r="5" customFormat="false" ht="12.8" hidden="false" customHeight="false" outlineLevel="0" collapsed="false">
      <c r="A5" s="25" t="s">
        <v>701</v>
      </c>
      <c r="B5" s="27"/>
      <c r="C5" s="28" t="n">
        <v>0.325316586378772</v>
      </c>
      <c r="D5" s="29" t="n">
        <v>0.325316586378772</v>
      </c>
    </row>
    <row r="6" customFormat="false" ht="12.8" hidden="false" customHeight="false" outlineLevel="0" collapsed="false">
      <c r="A6" s="25" t="s">
        <v>702</v>
      </c>
      <c r="B6" s="27" t="n">
        <v>0.271747499815455</v>
      </c>
      <c r="C6" s="28"/>
      <c r="D6" s="29" t="n">
        <v>0.271747499815455</v>
      </c>
    </row>
    <row r="7" customFormat="false" ht="12.8" hidden="false" customHeight="false" outlineLevel="0" collapsed="false">
      <c r="A7" s="25" t="s">
        <v>703</v>
      </c>
      <c r="B7" s="27" t="n">
        <v>0.25677777468182</v>
      </c>
      <c r="C7" s="28"/>
      <c r="D7" s="29" t="n">
        <v>0.25677777468182</v>
      </c>
    </row>
    <row r="8" customFormat="false" ht="12.8" hidden="false" customHeight="false" outlineLevel="0" collapsed="false">
      <c r="A8" s="25" t="s">
        <v>704</v>
      </c>
      <c r="B8" s="27"/>
      <c r="C8" s="28" t="n">
        <v>0.288177458293321</v>
      </c>
      <c r="D8" s="29" t="n">
        <v>0.288177458293321</v>
      </c>
    </row>
    <row r="9" customFormat="false" ht="12.8" hidden="false" customHeight="false" outlineLevel="0" collapsed="false">
      <c r="A9" s="25" t="s">
        <v>705</v>
      </c>
      <c r="B9" s="27" t="n">
        <v>0.264420902741308</v>
      </c>
      <c r="C9" s="28" t="n">
        <v>0.294575741316727</v>
      </c>
      <c r="D9" s="29" t="n">
        <v>0.264788644675154</v>
      </c>
    </row>
    <row r="10" customFormat="false" ht="12.8" hidden="false" customHeight="false" outlineLevel="0" collapsed="false">
      <c r="A10" s="25" t="s">
        <v>706</v>
      </c>
      <c r="B10" s="27" t="n">
        <v>0.257215302987938</v>
      </c>
      <c r="C10" s="28"/>
      <c r="D10" s="29" t="n">
        <v>0.257215302987938</v>
      </c>
    </row>
    <row r="11" customFormat="false" ht="12.8" hidden="false" customHeight="false" outlineLevel="0" collapsed="false">
      <c r="A11" s="25" t="s">
        <v>707</v>
      </c>
      <c r="B11" s="27" t="n">
        <v>0.241801697506423</v>
      </c>
      <c r="C11" s="28"/>
      <c r="D11" s="29" t="n">
        <v>0.241801697506423</v>
      </c>
    </row>
    <row r="12" customFormat="false" ht="12.8" hidden="false" customHeight="false" outlineLevel="0" collapsed="false">
      <c r="A12" s="25" t="s">
        <v>708</v>
      </c>
      <c r="B12" s="27" t="n">
        <v>0.265974360260305</v>
      </c>
      <c r="C12" s="28"/>
      <c r="D12" s="29" t="n">
        <v>0.265974360260305</v>
      </c>
    </row>
    <row r="13" customFormat="false" ht="12.8" hidden="false" customHeight="false" outlineLevel="0" collapsed="false">
      <c r="A13" s="25" t="s">
        <v>709</v>
      </c>
      <c r="B13" s="27" t="n">
        <v>0.274620452486</v>
      </c>
      <c r="C13" s="28"/>
      <c r="D13" s="29" t="n">
        <v>0.274620452486</v>
      </c>
    </row>
    <row r="14" customFormat="false" ht="12.8" hidden="false" customHeight="false" outlineLevel="0" collapsed="false">
      <c r="A14" s="25" t="s">
        <v>710</v>
      </c>
      <c r="B14" s="27" t="n">
        <v>0.297412937289415</v>
      </c>
      <c r="C14" s="28"/>
      <c r="D14" s="29" t="n">
        <v>0.297412937289415</v>
      </c>
    </row>
    <row r="15" customFormat="false" ht="12.8" hidden="false" customHeight="false" outlineLevel="0" collapsed="false">
      <c r="A15" s="25" t="s">
        <v>711</v>
      </c>
      <c r="B15" s="27" t="n">
        <v>0.282810112454796</v>
      </c>
      <c r="C15" s="28"/>
      <c r="D15" s="29" t="n">
        <v>0.282810112454796</v>
      </c>
    </row>
    <row r="16" customFormat="false" ht="12.8" hidden="false" customHeight="false" outlineLevel="0" collapsed="false">
      <c r="A16" s="25" t="s">
        <v>712</v>
      </c>
      <c r="B16" s="27" t="n">
        <v>0.242780914569477</v>
      </c>
      <c r="C16" s="28"/>
      <c r="D16" s="29" t="n">
        <v>0.242780914569477</v>
      </c>
    </row>
    <row r="17" customFormat="false" ht="12.8" hidden="false" customHeight="false" outlineLevel="0" collapsed="false">
      <c r="A17" s="25" t="s">
        <v>713</v>
      </c>
      <c r="B17" s="27" t="n">
        <v>0.313656507985495</v>
      </c>
      <c r="C17" s="28"/>
      <c r="D17" s="29" t="n">
        <v>0.313656507985495</v>
      </c>
    </row>
    <row r="18" customFormat="false" ht="12.8" hidden="false" customHeight="false" outlineLevel="0" collapsed="false">
      <c r="A18" s="25" t="s">
        <v>714</v>
      </c>
      <c r="B18" s="27" t="n">
        <v>0.223165192581857</v>
      </c>
      <c r="C18" s="28"/>
      <c r="D18" s="29" t="n">
        <v>0.223165192581857</v>
      </c>
    </row>
    <row r="19" customFormat="false" ht="12.8" hidden="false" customHeight="false" outlineLevel="0" collapsed="false">
      <c r="A19" s="25" t="s">
        <v>715</v>
      </c>
      <c r="B19" s="27"/>
      <c r="C19" s="28" t="n">
        <v>0.301135846752517</v>
      </c>
      <c r="D19" s="29" t="n">
        <v>0.301135846752517</v>
      </c>
    </row>
    <row r="20" customFormat="false" ht="12.8" hidden="false" customHeight="false" outlineLevel="0" collapsed="false">
      <c r="A20" s="25" t="s">
        <v>716</v>
      </c>
      <c r="B20" s="27" t="n">
        <v>0.253312691433052</v>
      </c>
      <c r="C20" s="28"/>
      <c r="D20" s="29" t="n">
        <v>0.253312691433052</v>
      </c>
    </row>
    <row r="21" customFormat="false" ht="12.8" hidden="false" customHeight="false" outlineLevel="0" collapsed="false">
      <c r="A21" s="25" t="s">
        <v>717</v>
      </c>
      <c r="B21" s="27" t="n">
        <v>0.232773555472818</v>
      </c>
      <c r="C21" s="28"/>
      <c r="D21" s="29" t="n">
        <v>0.232773555472818</v>
      </c>
    </row>
    <row r="22" customFormat="false" ht="12.8" hidden="false" customHeight="false" outlineLevel="0" collapsed="false">
      <c r="A22" s="25" t="s">
        <v>718</v>
      </c>
      <c r="B22" s="27" t="n">
        <v>0.301556592205439</v>
      </c>
      <c r="C22" s="28"/>
      <c r="D22" s="29" t="n">
        <v>0.301556592205439</v>
      </c>
    </row>
    <row r="23" customFormat="false" ht="12.8" hidden="false" customHeight="false" outlineLevel="0" collapsed="false">
      <c r="A23" s="25" t="s">
        <v>719</v>
      </c>
      <c r="B23" s="27" t="n">
        <v>0.187539541702029</v>
      </c>
      <c r="C23" s="28"/>
      <c r="D23" s="29" t="n">
        <v>0.187539541702029</v>
      </c>
    </row>
    <row r="24" customFormat="false" ht="12.8" hidden="false" customHeight="false" outlineLevel="0" collapsed="false">
      <c r="A24" s="25" t="s">
        <v>720</v>
      </c>
      <c r="B24" s="27" t="n">
        <v>0.233768152282936</v>
      </c>
      <c r="C24" s="28"/>
      <c r="D24" s="29" t="n">
        <v>0.233768152282936</v>
      </c>
    </row>
    <row r="25" customFormat="false" ht="12.8" hidden="false" customHeight="false" outlineLevel="0" collapsed="false">
      <c r="A25" s="25" t="s">
        <v>721</v>
      </c>
      <c r="B25" s="27" t="n">
        <v>0.26447212959988</v>
      </c>
      <c r="C25" s="28"/>
      <c r="D25" s="29" t="n">
        <v>0.26447212959988</v>
      </c>
    </row>
    <row r="26" customFormat="false" ht="12.8" hidden="false" customHeight="false" outlineLevel="0" collapsed="false">
      <c r="A26" s="25" t="s">
        <v>722</v>
      </c>
      <c r="B26" s="27" t="n">
        <v>0.240899602750079</v>
      </c>
      <c r="C26" s="28"/>
      <c r="D26" s="29" t="n">
        <v>0.240899602750079</v>
      </c>
    </row>
    <row r="27" customFormat="false" ht="12.8" hidden="false" customHeight="false" outlineLevel="0" collapsed="false">
      <c r="A27" s="25" t="s">
        <v>723</v>
      </c>
      <c r="B27" s="27" t="n">
        <v>0.263494498205004</v>
      </c>
      <c r="C27" s="28"/>
      <c r="D27" s="29" t="n">
        <v>0.263494498205004</v>
      </c>
    </row>
    <row r="28" customFormat="false" ht="12.8" hidden="false" customHeight="false" outlineLevel="0" collapsed="false">
      <c r="A28" s="25" t="s">
        <v>724</v>
      </c>
      <c r="B28" s="27"/>
      <c r="C28" s="28" t="n">
        <v>0.3007251517101</v>
      </c>
      <c r="D28" s="29" t="n">
        <v>0.3007251517101</v>
      </c>
    </row>
    <row r="29" customFormat="false" ht="12.8" hidden="false" customHeight="false" outlineLevel="0" collapsed="false">
      <c r="A29" s="25" t="s">
        <v>725</v>
      </c>
      <c r="B29" s="27" t="n">
        <v>0.267586418224871</v>
      </c>
      <c r="C29" s="28"/>
      <c r="D29" s="29" t="n">
        <v>0.267586418224871</v>
      </c>
    </row>
    <row r="30" customFormat="false" ht="12.8" hidden="false" customHeight="false" outlineLevel="0" collapsed="false">
      <c r="A30" s="25" t="s">
        <v>726</v>
      </c>
      <c r="B30" s="27" t="n">
        <v>0.25153975687008</v>
      </c>
      <c r="C30" s="28"/>
      <c r="D30" s="29" t="n">
        <v>0.25153975687008</v>
      </c>
    </row>
    <row r="31" customFormat="false" ht="12.8" hidden="false" customHeight="false" outlineLevel="0" collapsed="false">
      <c r="A31" s="25" t="s">
        <v>727</v>
      </c>
      <c r="B31" s="27" t="n">
        <v>0.247602846728948</v>
      </c>
      <c r="C31" s="28"/>
      <c r="D31" s="29" t="n">
        <v>0.247602846728948</v>
      </c>
    </row>
    <row r="32" customFormat="false" ht="12.8" hidden="false" customHeight="false" outlineLevel="0" collapsed="false">
      <c r="A32" s="25" t="s">
        <v>728</v>
      </c>
      <c r="B32" s="27" t="n">
        <v>0.225796593978895</v>
      </c>
      <c r="C32" s="28"/>
      <c r="D32" s="29" t="n">
        <v>0.225796593978895</v>
      </c>
    </row>
    <row r="33" customFormat="false" ht="12.8" hidden="false" customHeight="false" outlineLevel="0" collapsed="false">
      <c r="A33" s="25" t="s">
        <v>729</v>
      </c>
      <c r="B33" s="27" t="n">
        <v>0.311068854687234</v>
      </c>
      <c r="C33" s="28"/>
      <c r="D33" s="29" t="n">
        <v>0.311068854687234</v>
      </c>
    </row>
    <row r="34" customFormat="false" ht="12.8" hidden="false" customHeight="false" outlineLevel="0" collapsed="false">
      <c r="A34" s="25" t="s">
        <v>730</v>
      </c>
      <c r="B34" s="27" t="n">
        <v>0.195858110044419</v>
      </c>
      <c r="C34" s="28"/>
      <c r="D34" s="29" t="n">
        <v>0.195858110044419</v>
      </c>
    </row>
    <row r="35" customFormat="false" ht="12.8" hidden="false" customHeight="false" outlineLevel="0" collapsed="false">
      <c r="A35" s="25" t="s">
        <v>731</v>
      </c>
      <c r="B35" s="27" t="n">
        <v>0.263402373366599</v>
      </c>
      <c r="C35" s="28"/>
      <c r="D35" s="29" t="n">
        <v>0.263402373366599</v>
      </c>
    </row>
    <row r="36" customFormat="false" ht="12.8" hidden="false" customHeight="false" outlineLevel="0" collapsed="false">
      <c r="A36" s="25" t="s">
        <v>732</v>
      </c>
      <c r="B36" s="27"/>
      <c r="C36" s="28" t="n">
        <v>0.294937846639719</v>
      </c>
      <c r="D36" s="29" t="n">
        <v>0.294937846639719</v>
      </c>
    </row>
    <row r="37" customFormat="false" ht="12.8" hidden="false" customHeight="false" outlineLevel="0" collapsed="false">
      <c r="A37" s="25" t="s">
        <v>733</v>
      </c>
      <c r="B37" s="27" t="n">
        <v>0.272756662225067</v>
      </c>
      <c r="C37" s="28"/>
      <c r="D37" s="29" t="n">
        <v>0.272756662225067</v>
      </c>
    </row>
    <row r="38" customFormat="false" ht="12.8" hidden="false" customHeight="false" outlineLevel="0" collapsed="false">
      <c r="A38" s="25" t="s">
        <v>734</v>
      </c>
      <c r="B38" s="27" t="n">
        <v>0.288041439861185</v>
      </c>
      <c r="C38" s="28"/>
      <c r="D38" s="29" t="n">
        <v>0.288041439861185</v>
      </c>
    </row>
    <row r="39" customFormat="false" ht="12.8" hidden="false" customHeight="false" outlineLevel="0" collapsed="false">
      <c r="A39" s="25" t="s">
        <v>735</v>
      </c>
      <c r="B39" s="27" t="n">
        <v>0.29649269048404</v>
      </c>
      <c r="C39" s="28"/>
      <c r="D39" s="29" t="n">
        <v>0.29649269048404</v>
      </c>
    </row>
    <row r="40" customFormat="false" ht="12.8" hidden="false" customHeight="false" outlineLevel="0" collapsed="false">
      <c r="A40" s="25" t="s">
        <v>736</v>
      </c>
      <c r="B40" s="27" t="n">
        <v>0.260482326471315</v>
      </c>
      <c r="C40" s="28"/>
      <c r="D40" s="29" t="n">
        <v>0.260482326471315</v>
      </c>
    </row>
    <row r="41" customFormat="false" ht="12.8" hidden="false" customHeight="false" outlineLevel="0" collapsed="false">
      <c r="A41" s="25" t="s">
        <v>737</v>
      </c>
      <c r="B41" s="27" t="n">
        <v>0.254219099606512</v>
      </c>
      <c r="C41" s="28"/>
      <c r="D41" s="29" t="n">
        <v>0.254219099606512</v>
      </c>
    </row>
    <row r="42" customFormat="false" ht="12.8" hidden="false" customHeight="false" outlineLevel="0" collapsed="false">
      <c r="A42" s="25" t="s">
        <v>738</v>
      </c>
      <c r="B42" s="27" t="n">
        <v>0.234259864614085</v>
      </c>
      <c r="C42" s="28"/>
      <c r="D42" s="29" t="n">
        <v>0.234259864614085</v>
      </c>
    </row>
    <row r="43" customFormat="false" ht="12.8" hidden="false" customHeight="false" outlineLevel="0" collapsed="false">
      <c r="A43" s="25" t="s">
        <v>739</v>
      </c>
      <c r="B43" s="27" t="n">
        <v>0.253827213729807</v>
      </c>
      <c r="C43" s="28"/>
      <c r="D43" s="29" t="n">
        <v>0.253827213729807</v>
      </c>
    </row>
    <row r="44" customFormat="false" ht="12.8" hidden="false" customHeight="false" outlineLevel="0" collapsed="false">
      <c r="A44" s="25" t="s">
        <v>740</v>
      </c>
      <c r="B44" s="27" t="n">
        <v>0.294563404304131</v>
      </c>
      <c r="C44" s="28"/>
      <c r="D44" s="29" t="n">
        <v>0.294563404304131</v>
      </c>
    </row>
    <row r="45" customFormat="false" ht="12.8" hidden="false" customHeight="false" outlineLevel="0" collapsed="false">
      <c r="A45" s="25" t="s">
        <v>741</v>
      </c>
      <c r="B45" s="27" t="n">
        <v>0.24953203323149</v>
      </c>
      <c r="C45" s="28"/>
      <c r="D45" s="29" t="n">
        <v>0.24953203323149</v>
      </c>
    </row>
    <row r="46" customFormat="false" ht="12.8" hidden="false" customHeight="false" outlineLevel="0" collapsed="false">
      <c r="A46" s="25" t="s">
        <v>742</v>
      </c>
      <c r="B46" s="27"/>
      <c r="C46" s="28" t="n">
        <v>0.321355923603957</v>
      </c>
      <c r="D46" s="29" t="n">
        <v>0.321355923603957</v>
      </c>
    </row>
    <row r="47" customFormat="false" ht="12.8" hidden="false" customHeight="false" outlineLevel="0" collapsed="false">
      <c r="A47" s="25" t="s">
        <v>743</v>
      </c>
      <c r="B47" s="27" t="n">
        <v>0.253558669451033</v>
      </c>
      <c r="C47" s="28"/>
      <c r="D47" s="29" t="n">
        <v>0.253558669451033</v>
      </c>
    </row>
    <row r="48" customFormat="false" ht="12.8" hidden="false" customHeight="false" outlineLevel="0" collapsed="false">
      <c r="A48" s="25" t="s">
        <v>744</v>
      </c>
      <c r="B48" s="27" t="n">
        <v>0.260305721682976</v>
      </c>
      <c r="C48" s="28"/>
      <c r="D48" s="29" t="n">
        <v>0.260305721682976</v>
      </c>
    </row>
    <row r="49" customFormat="false" ht="12.8" hidden="false" customHeight="false" outlineLevel="0" collapsed="false">
      <c r="A49" s="25" t="s">
        <v>745</v>
      </c>
      <c r="B49" s="27" t="n">
        <v>0.282592276035994</v>
      </c>
      <c r="C49" s="28"/>
      <c r="D49" s="29" t="n">
        <v>0.282592276035994</v>
      </c>
    </row>
    <row r="50" customFormat="false" ht="12.8" hidden="false" customHeight="false" outlineLevel="0" collapsed="false">
      <c r="A50" s="25" t="s">
        <v>746</v>
      </c>
      <c r="B50" s="27" t="n">
        <v>0.218652924437406</v>
      </c>
      <c r="C50" s="28"/>
      <c r="D50" s="29" t="n">
        <v>0.218652924437406</v>
      </c>
    </row>
    <row r="51" customFormat="false" ht="12.8" hidden="false" customHeight="false" outlineLevel="0" collapsed="false">
      <c r="A51" s="25" t="s">
        <v>747</v>
      </c>
      <c r="B51" s="27" t="n">
        <v>0.21926279910695</v>
      </c>
      <c r="C51" s="28"/>
      <c r="D51" s="29" t="n">
        <v>0.21926279910695</v>
      </c>
    </row>
    <row r="52" customFormat="false" ht="12.8" hidden="false" customHeight="false" outlineLevel="0" collapsed="false">
      <c r="A52" s="25" t="s">
        <v>748</v>
      </c>
      <c r="B52" s="27"/>
      <c r="C52" s="28" t="n">
        <v>0.334289614856195</v>
      </c>
      <c r="D52" s="29" t="n">
        <v>0.334289614856195</v>
      </c>
    </row>
    <row r="53" customFormat="false" ht="12.8" hidden="false" customHeight="false" outlineLevel="0" collapsed="false">
      <c r="A53" s="25" t="s">
        <v>749</v>
      </c>
      <c r="B53" s="27" t="n">
        <v>0.29363676201145</v>
      </c>
      <c r="C53" s="28"/>
      <c r="D53" s="29" t="n">
        <v>0.29363676201145</v>
      </c>
    </row>
    <row r="54" customFormat="false" ht="12.8" hidden="false" customHeight="false" outlineLevel="0" collapsed="false">
      <c r="A54" s="25" t="s">
        <v>750</v>
      </c>
      <c r="B54" s="27" t="n">
        <v>0.262471502419346</v>
      </c>
      <c r="C54" s="28"/>
      <c r="D54" s="29" t="n">
        <v>0.262471502419346</v>
      </c>
    </row>
    <row r="55" customFormat="false" ht="12.8" hidden="false" customHeight="false" outlineLevel="0" collapsed="false">
      <c r="A55" s="25" t="s">
        <v>751</v>
      </c>
      <c r="B55" s="27"/>
      <c r="C55" s="28" t="n">
        <v>0.321625505403958</v>
      </c>
      <c r="D55" s="29" t="n">
        <v>0.321625505403958</v>
      </c>
    </row>
    <row r="56" customFormat="false" ht="12.8" hidden="false" customHeight="false" outlineLevel="0" collapsed="false">
      <c r="A56" s="25" t="s">
        <v>752</v>
      </c>
      <c r="B56" s="27" t="n">
        <v>0.249942002206488</v>
      </c>
      <c r="C56" s="28"/>
      <c r="D56" s="29" t="n">
        <v>0.249942002206488</v>
      </c>
    </row>
    <row r="57" customFormat="false" ht="12.8" hidden="false" customHeight="false" outlineLevel="0" collapsed="false">
      <c r="A57" s="25" t="s">
        <v>753</v>
      </c>
      <c r="B57" s="27" t="n">
        <v>0.316223974120163</v>
      </c>
      <c r="C57" s="28"/>
      <c r="D57" s="29" t="n">
        <v>0.316223974120163</v>
      </c>
    </row>
    <row r="58" customFormat="false" ht="12.8" hidden="false" customHeight="false" outlineLevel="0" collapsed="false">
      <c r="A58" s="25" t="s">
        <v>754</v>
      </c>
      <c r="B58" s="27"/>
      <c r="C58" s="28" t="n">
        <v>0.326882644268898</v>
      </c>
      <c r="D58" s="29" t="n">
        <v>0.326882644268898</v>
      </c>
    </row>
    <row r="59" customFormat="false" ht="12.8" hidden="false" customHeight="false" outlineLevel="0" collapsed="false">
      <c r="A59" s="25" t="s">
        <v>755</v>
      </c>
      <c r="B59" s="32" t="e">
        <f aca="false">#VALUE!</f>
        <v>#VALUE!</v>
      </c>
      <c r="C59" s="33"/>
      <c r="D59" s="34" t="e">
        <f aca="false">#VALUE!</f>
        <v>#VALUE!</v>
      </c>
    </row>
    <row r="60" customFormat="false" ht="12.8" hidden="false" customHeight="false" outlineLevel="0" collapsed="false">
      <c r="A60" s="44" t="s">
        <v>698</v>
      </c>
      <c r="B60" s="40" t="e">
        <f aca="false">#VALUE!</f>
        <v>#VALUE!</v>
      </c>
      <c r="C60" s="41" t="n">
        <v>0.304091675164208</v>
      </c>
      <c r="D60" s="42" t="e">
        <f aca="false">#VALUE!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759</v>
      </c>
      <c r="B1" s="5" t="s">
        <v>2</v>
      </c>
      <c r="C1" s="6"/>
      <c r="D1" s="7"/>
    </row>
    <row r="2" customFormat="false" ht="12.8" hidden="false" customHeight="false" outlineLevel="0" collapsed="false">
      <c r="A2" s="8" t="s">
        <v>6</v>
      </c>
      <c r="B2" s="10" t="s">
        <v>695</v>
      </c>
      <c r="C2" s="11" t="s">
        <v>697</v>
      </c>
      <c r="D2" s="12" t="s">
        <v>698</v>
      </c>
      <c r="H2" s="0" t="s">
        <v>760</v>
      </c>
      <c r="I2" s="0" t="s">
        <v>695</v>
      </c>
      <c r="J2" s="0" t="s">
        <v>697</v>
      </c>
    </row>
    <row r="3" customFormat="false" ht="12.8" hidden="false" customHeight="false" outlineLevel="0" collapsed="false">
      <c r="A3" s="20" t="s">
        <v>699</v>
      </c>
      <c r="B3" s="22"/>
      <c r="C3" s="23" t="n">
        <v>2.11764524342258</v>
      </c>
      <c r="D3" s="24" t="n">
        <v>2.11764524342258</v>
      </c>
      <c r="H3" s="45" t="n">
        <v>1</v>
      </c>
      <c r="J3" s="0" t="n">
        <v>2.11764524342258</v>
      </c>
    </row>
    <row r="4" customFormat="false" ht="12.8" hidden="false" customHeight="false" outlineLevel="0" collapsed="false">
      <c r="A4" s="25" t="s">
        <v>700</v>
      </c>
      <c r="B4" s="27"/>
      <c r="C4" s="28" t="n">
        <v>34.8703880873389</v>
      </c>
      <c r="D4" s="29" t="n">
        <v>34.8703880873389</v>
      </c>
      <c r="H4" s="45" t="n">
        <v>2</v>
      </c>
      <c r="J4" s="0" t="n">
        <v>12.1127403578256</v>
      </c>
    </row>
    <row r="5" customFormat="false" ht="12.8" hidden="false" customHeight="false" outlineLevel="0" collapsed="false">
      <c r="A5" s="25" t="s">
        <v>701</v>
      </c>
      <c r="B5" s="27"/>
      <c r="C5" s="28" t="n">
        <v>38.2863449322326</v>
      </c>
      <c r="D5" s="29" t="n">
        <v>38.2863449322326</v>
      </c>
      <c r="H5" s="45" t="n">
        <v>3</v>
      </c>
      <c r="J5" s="0" t="n">
        <v>26.1175590694076</v>
      </c>
    </row>
    <row r="6" customFormat="false" ht="12.8" hidden="false" customHeight="false" outlineLevel="0" collapsed="false">
      <c r="A6" s="25" t="s">
        <v>702</v>
      </c>
      <c r="B6" s="27" t="n">
        <v>43.0327960211997</v>
      </c>
      <c r="C6" s="28"/>
      <c r="D6" s="29" t="n">
        <v>43.0327960211997</v>
      </c>
      <c r="H6" s="45" t="n">
        <v>4</v>
      </c>
      <c r="J6" s="0" t="n">
        <v>24.3458833328872</v>
      </c>
    </row>
    <row r="7" customFormat="false" ht="12.8" hidden="false" customHeight="false" outlineLevel="0" collapsed="false">
      <c r="A7" s="25" t="s">
        <v>703</v>
      </c>
      <c r="B7" s="27" t="n">
        <v>52.8429162487462</v>
      </c>
      <c r="C7" s="28"/>
      <c r="D7" s="29" t="n">
        <v>52.8429162487462</v>
      </c>
      <c r="H7" s="45" t="n">
        <v>5</v>
      </c>
      <c r="J7" s="0" t="n">
        <v>27.0299480012311</v>
      </c>
    </row>
    <row r="8" customFormat="false" ht="12.8" hidden="false" customHeight="false" outlineLevel="0" collapsed="false">
      <c r="A8" s="25" t="s">
        <v>704</v>
      </c>
      <c r="B8" s="27"/>
      <c r="C8" s="28" t="n">
        <v>12.1127403578256</v>
      </c>
      <c r="D8" s="29" t="n">
        <v>12.1127403578256</v>
      </c>
      <c r="H8" s="45" t="n">
        <v>6</v>
      </c>
      <c r="J8" s="0" t="n">
        <v>26.8861742149525</v>
      </c>
    </row>
    <row r="9" customFormat="false" ht="12.8" hidden="false" customHeight="false" outlineLevel="0" collapsed="false">
      <c r="A9" s="25" t="s">
        <v>705</v>
      </c>
      <c r="B9" s="27" t="n">
        <v>50.0066303373559</v>
      </c>
      <c r="C9" s="28" t="n">
        <v>38.1659208394414</v>
      </c>
      <c r="D9" s="29" t="n">
        <v>49.8622314410398</v>
      </c>
      <c r="H9" s="45" t="n">
        <v>7</v>
      </c>
      <c r="J9" s="0" t="n">
        <v>49.3327526535651</v>
      </c>
    </row>
    <row r="10" customFormat="false" ht="12.8" hidden="false" customHeight="false" outlineLevel="0" collapsed="false">
      <c r="A10" s="25" t="s">
        <v>706</v>
      </c>
      <c r="B10" s="27" t="n">
        <v>52.0734647381057</v>
      </c>
      <c r="C10" s="28"/>
      <c r="D10" s="29" t="n">
        <v>52.0734647381057</v>
      </c>
      <c r="H10" s="45" t="n">
        <v>8</v>
      </c>
      <c r="J10" s="0" t="n">
        <v>51.3239108350693</v>
      </c>
    </row>
    <row r="11" customFormat="false" ht="12.8" hidden="false" customHeight="false" outlineLevel="0" collapsed="false">
      <c r="A11" s="25" t="s">
        <v>707</v>
      </c>
      <c r="B11" s="27" t="n">
        <v>34.3844811357148</v>
      </c>
      <c r="C11" s="28"/>
      <c r="D11" s="29" t="n">
        <v>34.3844811357148</v>
      </c>
      <c r="H11" s="45" t="n">
        <v>9</v>
      </c>
      <c r="J11" s="0" t="n">
        <v>45.8569215338323</v>
      </c>
    </row>
    <row r="12" customFormat="false" ht="12.8" hidden="false" customHeight="false" outlineLevel="0" collapsed="false">
      <c r="A12" s="25" t="s">
        <v>708</v>
      </c>
      <c r="B12" s="27" t="n">
        <v>62.3636674982212</v>
      </c>
      <c r="C12" s="28"/>
      <c r="D12" s="29" t="n">
        <v>62.3636674982212</v>
      </c>
      <c r="H12" s="45" t="n">
        <v>10</v>
      </c>
      <c r="J12" s="0" t="n">
        <v>34.8703880873389</v>
      </c>
    </row>
    <row r="13" customFormat="false" ht="12.8" hidden="false" customHeight="false" outlineLevel="0" collapsed="false">
      <c r="A13" s="25" t="s">
        <v>709</v>
      </c>
      <c r="B13" s="27" t="n">
        <v>64.480191122819</v>
      </c>
      <c r="C13" s="28"/>
      <c r="D13" s="29" t="n">
        <v>64.480191122819</v>
      </c>
      <c r="H13" s="45" t="n">
        <v>11</v>
      </c>
      <c r="J13" s="0" t="n">
        <v>38.2863449322326</v>
      </c>
    </row>
    <row r="14" customFormat="false" ht="12.8" hidden="false" customHeight="false" outlineLevel="0" collapsed="false">
      <c r="A14" s="25" t="s">
        <v>710</v>
      </c>
      <c r="B14" s="27" t="n">
        <v>33.354124656849</v>
      </c>
      <c r="C14" s="28"/>
      <c r="D14" s="29" t="n">
        <v>33.354124656849</v>
      </c>
      <c r="H14" s="45" t="n">
        <v>18</v>
      </c>
      <c r="I14" s="0" t="n">
        <v>43.0327960211997</v>
      </c>
    </row>
    <row r="15" customFormat="false" ht="12.8" hidden="false" customHeight="false" outlineLevel="0" collapsed="false">
      <c r="A15" s="25" t="s">
        <v>711</v>
      </c>
      <c r="B15" s="27" t="n">
        <v>9.63470486875407</v>
      </c>
      <c r="C15" s="28"/>
      <c r="D15" s="29" t="n">
        <v>9.63470486875407</v>
      </c>
      <c r="H15" s="45" t="n">
        <v>19</v>
      </c>
      <c r="I15" s="0" t="n">
        <v>52.8429162487462</v>
      </c>
    </row>
    <row r="16" customFormat="false" ht="12.8" hidden="false" customHeight="false" outlineLevel="0" collapsed="false">
      <c r="A16" s="25" t="s">
        <v>712</v>
      </c>
      <c r="B16" s="27" t="n">
        <v>52.7298433762826</v>
      </c>
      <c r="C16" s="28"/>
      <c r="D16" s="29" t="n">
        <v>52.7298433762826</v>
      </c>
      <c r="H16" s="45" t="n">
        <v>20</v>
      </c>
      <c r="I16" s="0" t="n">
        <v>50.0066303373558</v>
      </c>
      <c r="J16" s="0" t="n">
        <v>38.1659208394414</v>
      </c>
    </row>
    <row r="17" customFormat="false" ht="12.8" hidden="false" customHeight="false" outlineLevel="0" collapsed="false">
      <c r="A17" s="25" t="s">
        <v>713</v>
      </c>
      <c r="B17" s="27" t="n">
        <v>4.47430368027159</v>
      </c>
      <c r="C17" s="28"/>
      <c r="D17" s="29" t="n">
        <v>4.47430368027159</v>
      </c>
      <c r="H17" s="45" t="n">
        <v>21</v>
      </c>
      <c r="I17" s="0" t="n">
        <v>52.0734647381057</v>
      </c>
    </row>
    <row r="18" customFormat="false" ht="12.8" hidden="false" customHeight="false" outlineLevel="0" collapsed="false">
      <c r="A18" s="25" t="s">
        <v>714</v>
      </c>
      <c r="B18" s="27" t="n">
        <v>26.6012257927629</v>
      </c>
      <c r="C18" s="28"/>
      <c r="D18" s="29" t="n">
        <v>26.6012257927629</v>
      </c>
      <c r="H18" s="45" t="n">
        <v>22</v>
      </c>
      <c r="I18" s="0" t="n">
        <v>34.3844811357148</v>
      </c>
    </row>
    <row r="19" customFormat="false" ht="12.8" hidden="false" customHeight="false" outlineLevel="0" collapsed="false">
      <c r="A19" s="25" t="s">
        <v>715</v>
      </c>
      <c r="B19" s="27"/>
      <c r="C19" s="28" t="n">
        <v>26.1175590694076</v>
      </c>
      <c r="D19" s="29" t="n">
        <v>26.1175590694076</v>
      </c>
      <c r="H19" s="45" t="n">
        <v>23</v>
      </c>
      <c r="I19" s="0" t="n">
        <v>62.3636674982212</v>
      </c>
    </row>
    <row r="20" customFormat="false" ht="12.8" hidden="false" customHeight="false" outlineLevel="0" collapsed="false">
      <c r="A20" s="25" t="s">
        <v>716</v>
      </c>
      <c r="B20" s="27" t="n">
        <v>67.3348159864209</v>
      </c>
      <c r="C20" s="28"/>
      <c r="D20" s="29" t="n">
        <v>67.3348159864209</v>
      </c>
      <c r="H20" s="45" t="n">
        <v>24</v>
      </c>
      <c r="I20" s="0" t="n">
        <v>64.480191122819</v>
      </c>
    </row>
    <row r="21" customFormat="false" ht="12.8" hidden="false" customHeight="false" outlineLevel="0" collapsed="false">
      <c r="A21" s="25" t="s">
        <v>717</v>
      </c>
      <c r="B21" s="27" t="n">
        <v>15.4051500655814</v>
      </c>
      <c r="C21" s="28"/>
      <c r="D21" s="29" t="n">
        <v>15.4051500655814</v>
      </c>
      <c r="H21" s="45" t="n">
        <v>25</v>
      </c>
      <c r="I21" s="0" t="n">
        <v>33.354124656849</v>
      </c>
    </row>
    <row r="22" customFormat="false" ht="12.8" hidden="false" customHeight="false" outlineLevel="0" collapsed="false">
      <c r="A22" s="25" t="s">
        <v>718</v>
      </c>
      <c r="B22" s="27" t="n">
        <v>71.2481174292109</v>
      </c>
      <c r="C22" s="28"/>
      <c r="D22" s="29" t="n">
        <v>71.2481174292109</v>
      </c>
      <c r="H22" s="45" t="n">
        <v>26</v>
      </c>
      <c r="I22" s="0" t="n">
        <v>9.63470486875408</v>
      </c>
    </row>
    <row r="23" customFormat="false" ht="12.8" hidden="false" customHeight="false" outlineLevel="0" collapsed="false">
      <c r="A23" s="25" t="s">
        <v>719</v>
      </c>
      <c r="B23" s="27" t="n">
        <v>0.544425584445645</v>
      </c>
      <c r="C23" s="28"/>
      <c r="D23" s="29" t="n">
        <v>0.544425584445645</v>
      </c>
      <c r="H23" s="45" t="n">
        <v>27</v>
      </c>
      <c r="I23" s="0" t="n">
        <v>52.7298433762827</v>
      </c>
    </row>
    <row r="24" customFormat="false" ht="12.8" hidden="false" customHeight="false" outlineLevel="0" collapsed="false">
      <c r="A24" s="25" t="s">
        <v>720</v>
      </c>
      <c r="B24" s="27" t="n">
        <v>83.9574338399815</v>
      </c>
      <c r="C24" s="28"/>
      <c r="D24" s="29" t="n">
        <v>83.9574338399815</v>
      </c>
      <c r="H24" s="45" t="n">
        <v>28</v>
      </c>
      <c r="I24" s="0" t="n">
        <v>4.47430368027158</v>
      </c>
    </row>
    <row r="25" customFormat="false" ht="12.8" hidden="false" customHeight="false" outlineLevel="0" collapsed="false">
      <c r="A25" s="25" t="s">
        <v>721</v>
      </c>
      <c r="B25" s="27" t="n">
        <v>139.402877864362</v>
      </c>
      <c r="C25" s="28"/>
      <c r="D25" s="29" t="n">
        <v>139.402877864362</v>
      </c>
      <c r="H25" s="45" t="n">
        <v>29</v>
      </c>
      <c r="I25" s="0" t="n">
        <v>26.6012257927629</v>
      </c>
    </row>
    <row r="26" customFormat="false" ht="12.8" hidden="false" customHeight="false" outlineLevel="0" collapsed="false">
      <c r="A26" s="25" t="s">
        <v>722</v>
      </c>
      <c r="B26" s="27" t="n">
        <v>66.8645976390711</v>
      </c>
      <c r="C26" s="28"/>
      <c r="D26" s="29" t="n">
        <v>66.8645976390711</v>
      </c>
      <c r="H26" s="45" t="n">
        <v>30</v>
      </c>
      <c r="I26" s="0" t="n">
        <v>67.3348159864208</v>
      </c>
    </row>
    <row r="27" customFormat="false" ht="12.8" hidden="false" customHeight="false" outlineLevel="0" collapsed="false">
      <c r="A27" s="25" t="s">
        <v>723</v>
      </c>
      <c r="B27" s="27" t="n">
        <v>130.932173443407</v>
      </c>
      <c r="C27" s="28"/>
      <c r="D27" s="29" t="n">
        <v>130.932173443407</v>
      </c>
      <c r="H27" s="45" t="n">
        <v>31</v>
      </c>
      <c r="I27" s="0" t="n">
        <v>15.4051500655814</v>
      </c>
    </row>
    <row r="28" customFormat="false" ht="12.8" hidden="false" customHeight="false" outlineLevel="0" collapsed="false">
      <c r="A28" s="25" t="s">
        <v>724</v>
      </c>
      <c r="B28" s="27"/>
      <c r="C28" s="28" t="n">
        <v>24.3458833328872</v>
      </c>
      <c r="D28" s="29" t="n">
        <v>24.3458833328872</v>
      </c>
      <c r="H28" s="45" t="n">
        <v>32</v>
      </c>
      <c r="I28" s="0" t="n">
        <v>71.2481174292107</v>
      </c>
    </row>
    <row r="29" customFormat="false" ht="12.8" hidden="false" customHeight="false" outlineLevel="0" collapsed="false">
      <c r="A29" s="25" t="s">
        <v>725</v>
      </c>
      <c r="B29" s="27" t="n">
        <v>34.1976678476177</v>
      </c>
      <c r="C29" s="28"/>
      <c r="D29" s="29" t="n">
        <v>34.1976678476177</v>
      </c>
      <c r="H29" s="45" t="n">
        <v>33</v>
      </c>
      <c r="I29" s="0" t="n">
        <v>0.544425584445645</v>
      </c>
    </row>
    <row r="30" customFormat="false" ht="12.8" hidden="false" customHeight="false" outlineLevel="0" collapsed="false">
      <c r="A30" s="25" t="s">
        <v>726</v>
      </c>
      <c r="B30" s="27" t="n">
        <v>11.8938816449348</v>
      </c>
      <c r="C30" s="28"/>
      <c r="D30" s="29" t="n">
        <v>11.8938816449348</v>
      </c>
      <c r="H30" s="45" t="n">
        <v>34</v>
      </c>
      <c r="I30" s="0" t="n">
        <v>83.9574338399815</v>
      </c>
    </row>
    <row r="31" customFormat="false" ht="12.8" hidden="false" customHeight="false" outlineLevel="0" collapsed="false">
      <c r="A31" s="25" t="s">
        <v>727</v>
      </c>
      <c r="B31" s="27" t="n">
        <v>67.2151068590386</v>
      </c>
      <c r="C31" s="28"/>
      <c r="D31" s="29" t="n">
        <v>67.2151068590386</v>
      </c>
      <c r="H31" s="45" t="n">
        <v>35</v>
      </c>
      <c r="I31" s="0" t="n">
        <v>139.402877864362</v>
      </c>
    </row>
    <row r="32" customFormat="false" ht="12.8" hidden="false" customHeight="false" outlineLevel="0" collapsed="false">
      <c r="A32" s="25" t="s">
        <v>728</v>
      </c>
      <c r="B32" s="27" t="n">
        <v>90.5326845922383</v>
      </c>
      <c r="C32" s="28"/>
      <c r="D32" s="29" t="n">
        <v>90.5326845922383</v>
      </c>
      <c r="H32" s="45" t="n">
        <v>37</v>
      </c>
      <c r="I32" s="0" t="n">
        <v>66.8645976390711</v>
      </c>
    </row>
    <row r="33" customFormat="false" ht="12.8" hidden="false" customHeight="false" outlineLevel="0" collapsed="false">
      <c r="A33" s="25" t="s">
        <v>729</v>
      </c>
      <c r="B33" s="27" t="n">
        <v>88.6730420848344</v>
      </c>
      <c r="C33" s="28"/>
      <c r="D33" s="29" t="n">
        <v>88.6730420848344</v>
      </c>
      <c r="H33" s="45" t="n">
        <v>38</v>
      </c>
      <c r="I33" s="0" t="n">
        <v>130.932173443407</v>
      </c>
    </row>
    <row r="34" customFormat="false" ht="12.8" hidden="false" customHeight="false" outlineLevel="0" collapsed="false">
      <c r="A34" s="25" t="s">
        <v>730</v>
      </c>
      <c r="B34" s="27" t="n">
        <v>63.0786590540853</v>
      </c>
      <c r="C34" s="28"/>
      <c r="D34" s="29" t="n">
        <v>63.0786590540853</v>
      </c>
      <c r="H34" s="45" t="n">
        <v>40</v>
      </c>
      <c r="I34" s="0" t="n">
        <v>34.1976678476177</v>
      </c>
    </row>
    <row r="35" customFormat="false" ht="12.8" hidden="false" customHeight="false" outlineLevel="0" collapsed="false">
      <c r="A35" s="25" t="s">
        <v>731</v>
      </c>
      <c r="B35" s="27" t="n">
        <v>89.0288043618035</v>
      </c>
      <c r="C35" s="28"/>
      <c r="D35" s="29" t="n">
        <v>89.0288043618035</v>
      </c>
      <c r="H35" s="45" t="n">
        <v>41</v>
      </c>
      <c r="I35" s="0" t="n">
        <v>11.8938816449348</v>
      </c>
    </row>
    <row r="36" customFormat="false" ht="12.8" hidden="false" customHeight="false" outlineLevel="0" collapsed="false">
      <c r="A36" s="25" t="s">
        <v>732</v>
      </c>
      <c r="B36" s="27"/>
      <c r="C36" s="28" t="n">
        <v>27.0299480012311</v>
      </c>
      <c r="D36" s="29" t="n">
        <v>27.0299480012311</v>
      </c>
      <c r="H36" s="45" t="n">
        <v>44</v>
      </c>
      <c r="I36" s="0" t="n">
        <v>67.2151068590386</v>
      </c>
    </row>
    <row r="37" customFormat="false" ht="12.8" hidden="false" customHeight="false" outlineLevel="0" collapsed="false">
      <c r="A37" s="25" t="s">
        <v>733</v>
      </c>
      <c r="B37" s="27" t="n">
        <v>29.0705809736903</v>
      </c>
      <c r="C37" s="28"/>
      <c r="D37" s="29" t="n">
        <v>29.0705809736903</v>
      </c>
      <c r="H37" s="45" t="n">
        <v>45</v>
      </c>
      <c r="I37" s="0" t="n">
        <v>90.5326845922382</v>
      </c>
    </row>
    <row r="38" customFormat="false" ht="12.8" hidden="false" customHeight="false" outlineLevel="0" collapsed="false">
      <c r="A38" s="25" t="s">
        <v>734</v>
      </c>
      <c r="B38" s="27" t="n">
        <v>55.8051307769462</v>
      </c>
      <c r="C38" s="28"/>
      <c r="D38" s="29" t="n">
        <v>55.8051307769462</v>
      </c>
      <c r="H38" s="45" t="n">
        <v>46</v>
      </c>
      <c r="I38" s="0" t="n">
        <v>88.6730420848344</v>
      </c>
    </row>
    <row r="39" customFormat="false" ht="12.8" hidden="false" customHeight="false" outlineLevel="0" collapsed="false">
      <c r="A39" s="25" t="s">
        <v>735</v>
      </c>
      <c r="B39" s="27" t="n">
        <v>103.170241493712</v>
      </c>
      <c r="C39" s="28"/>
      <c r="D39" s="29" t="n">
        <v>103.170241493712</v>
      </c>
      <c r="H39" s="45" t="n">
        <v>48</v>
      </c>
      <c r="I39" s="0" t="n">
        <v>63.0786590540853</v>
      </c>
    </row>
    <row r="40" customFormat="false" ht="12.8" hidden="false" customHeight="false" outlineLevel="0" collapsed="false">
      <c r="A40" s="25" t="s">
        <v>736</v>
      </c>
      <c r="B40" s="27" t="n">
        <v>29.5932952704267</v>
      </c>
      <c r="C40" s="28"/>
      <c r="D40" s="29" t="n">
        <v>29.5932952704267</v>
      </c>
      <c r="H40" s="45" t="n">
        <v>49</v>
      </c>
      <c r="I40" s="0" t="n">
        <v>89.0288043618034</v>
      </c>
    </row>
    <row r="41" customFormat="false" ht="12.8" hidden="false" customHeight="false" outlineLevel="0" collapsed="false">
      <c r="A41" s="25" t="s">
        <v>737</v>
      </c>
      <c r="B41" s="27" t="n">
        <v>19.8061877941517</v>
      </c>
      <c r="C41" s="28"/>
      <c r="D41" s="29" t="n">
        <v>19.8061877941517</v>
      </c>
      <c r="H41" s="45" t="n">
        <v>50</v>
      </c>
      <c r="I41" s="0" t="n">
        <v>29.0705809736903</v>
      </c>
    </row>
    <row r="42" customFormat="false" ht="12.8" hidden="false" customHeight="false" outlineLevel="0" collapsed="false">
      <c r="A42" s="25" t="s">
        <v>738</v>
      </c>
      <c r="B42" s="27" t="n">
        <v>56.9313787516395</v>
      </c>
      <c r="C42" s="28"/>
      <c r="D42" s="29" t="n">
        <v>56.9313787516395</v>
      </c>
      <c r="H42" s="45" t="n">
        <v>51</v>
      </c>
      <c r="I42" s="0" t="n">
        <v>55.8051307769462</v>
      </c>
    </row>
    <row r="43" customFormat="false" ht="12.8" hidden="false" customHeight="false" outlineLevel="0" collapsed="false">
      <c r="A43" s="25" t="s">
        <v>739</v>
      </c>
      <c r="B43" s="27" t="n">
        <v>39.9663220430522</v>
      </c>
      <c r="C43" s="28"/>
      <c r="D43" s="29" t="n">
        <v>39.9663220430522</v>
      </c>
      <c r="H43" s="45" t="n">
        <v>52</v>
      </c>
      <c r="I43" s="0" t="n">
        <v>103.170241493712</v>
      </c>
    </row>
    <row r="44" customFormat="false" ht="12.8" hidden="false" customHeight="false" outlineLevel="0" collapsed="false">
      <c r="A44" s="25" t="s">
        <v>740</v>
      </c>
      <c r="B44" s="27" t="n">
        <v>65.2924465704807</v>
      </c>
      <c r="C44" s="28"/>
      <c r="D44" s="29" t="n">
        <v>65.2924465704807</v>
      </c>
      <c r="H44" s="45" t="n">
        <v>53</v>
      </c>
      <c r="I44" s="0" t="n">
        <v>29.5932952704267</v>
      </c>
    </row>
    <row r="45" customFormat="false" ht="12.8" hidden="false" customHeight="false" outlineLevel="0" collapsed="false">
      <c r="A45" s="25" t="s">
        <v>741</v>
      </c>
      <c r="B45" s="27" t="n">
        <v>112.366414628501</v>
      </c>
      <c r="C45" s="28"/>
      <c r="D45" s="29" t="n">
        <v>112.366414628501</v>
      </c>
      <c r="H45" s="45" t="n">
        <v>54</v>
      </c>
      <c r="I45" s="0" t="n">
        <v>19.8061877941517</v>
      </c>
    </row>
    <row r="46" customFormat="false" ht="12.8" hidden="false" customHeight="false" outlineLevel="0" collapsed="false">
      <c r="A46" s="25" t="s">
        <v>742</v>
      </c>
      <c r="B46" s="27"/>
      <c r="C46" s="28" t="n">
        <v>26.8861742149525</v>
      </c>
      <c r="D46" s="29" t="n">
        <v>26.8861742149525</v>
      </c>
      <c r="H46" s="45" t="n">
        <v>55</v>
      </c>
      <c r="I46" s="0" t="n">
        <v>56.9313787516395</v>
      </c>
    </row>
    <row r="47" customFormat="false" ht="12.8" hidden="false" customHeight="false" outlineLevel="0" collapsed="false">
      <c r="A47" s="25" t="s">
        <v>743</v>
      </c>
      <c r="B47" s="27" t="n">
        <v>68.1101188179923</v>
      </c>
      <c r="C47" s="28"/>
      <c r="D47" s="29" t="n">
        <v>68.1101188179923</v>
      </c>
      <c r="H47" s="45" t="n">
        <v>56</v>
      </c>
      <c r="I47" s="0" t="n">
        <v>39.9663220430522</v>
      </c>
    </row>
    <row r="48" customFormat="false" ht="12.8" hidden="false" customHeight="false" outlineLevel="0" collapsed="false">
      <c r="A48" s="25" t="s">
        <v>744</v>
      </c>
      <c r="B48" s="27" t="n">
        <v>130.237257927629</v>
      </c>
      <c r="C48" s="28"/>
      <c r="D48" s="29" t="n">
        <v>130.237257927629</v>
      </c>
      <c r="H48" s="45" t="n">
        <v>58</v>
      </c>
      <c r="I48" s="0" t="n">
        <v>65.2924465704807</v>
      </c>
    </row>
    <row r="49" customFormat="false" ht="12.8" hidden="false" customHeight="false" outlineLevel="0" collapsed="false">
      <c r="A49" s="25" t="s">
        <v>745</v>
      </c>
      <c r="B49" s="27" t="n">
        <v>122.009652033022</v>
      </c>
      <c r="C49" s="28"/>
      <c r="D49" s="29" t="n">
        <v>122.009652033022</v>
      </c>
      <c r="H49" s="45" t="n">
        <v>59</v>
      </c>
      <c r="I49" s="0" t="n">
        <v>112.366414628501</v>
      </c>
    </row>
    <row r="50" customFormat="false" ht="12.8" hidden="false" customHeight="false" outlineLevel="0" collapsed="false">
      <c r="A50" s="25" t="s">
        <v>746</v>
      </c>
      <c r="B50" s="27" t="n">
        <v>61.3655042049224</v>
      </c>
      <c r="C50" s="28"/>
      <c r="D50" s="29" t="n">
        <v>61.3655042049224</v>
      </c>
      <c r="H50" s="45" t="n">
        <v>60</v>
      </c>
      <c r="I50" s="0" t="n">
        <v>68.1101188179924</v>
      </c>
    </row>
    <row r="51" customFormat="false" ht="12.8" hidden="false" customHeight="false" outlineLevel="0" collapsed="false">
      <c r="A51" s="25" t="s">
        <v>747</v>
      </c>
      <c r="B51" s="27" t="n">
        <v>48.3935884576807</v>
      </c>
      <c r="C51" s="28"/>
      <c r="D51" s="29" t="n">
        <v>48.3935884576807</v>
      </c>
      <c r="H51" s="45" t="n">
        <v>63</v>
      </c>
      <c r="I51" s="0" t="n">
        <v>130.237257927629</v>
      </c>
    </row>
    <row r="52" customFormat="false" ht="12.8" hidden="false" customHeight="false" outlineLevel="0" collapsed="false">
      <c r="A52" s="25" t="s">
        <v>748</v>
      </c>
      <c r="B52" s="27"/>
      <c r="C52" s="28" t="n">
        <v>49.3327526535651</v>
      </c>
      <c r="D52" s="29" t="n">
        <v>49.3327526535651</v>
      </c>
      <c r="H52" s="45" t="n">
        <v>65</v>
      </c>
      <c r="I52" s="0" t="n">
        <v>122.009652033022</v>
      </c>
    </row>
    <row r="53" customFormat="false" ht="12.8" hidden="false" customHeight="false" outlineLevel="0" collapsed="false">
      <c r="A53" s="25" t="s">
        <v>749</v>
      </c>
      <c r="B53" s="27" t="n">
        <v>16.5886865725381</v>
      </c>
      <c r="C53" s="28"/>
      <c r="D53" s="29" t="n">
        <v>16.5886865725381</v>
      </c>
      <c r="H53" s="45" t="n">
        <v>67</v>
      </c>
      <c r="I53" s="0" t="n">
        <v>61.3655042049224</v>
      </c>
    </row>
    <row r="54" customFormat="false" ht="12.8" hidden="false" customHeight="false" outlineLevel="0" collapsed="false">
      <c r="A54" s="25" t="s">
        <v>750</v>
      </c>
      <c r="B54" s="27" t="n">
        <v>44.9077154540545</v>
      </c>
      <c r="C54" s="28"/>
      <c r="D54" s="29" t="n">
        <v>44.9077154540545</v>
      </c>
      <c r="H54" s="45" t="n">
        <v>69</v>
      </c>
      <c r="I54" s="0" t="n">
        <v>48.3935884576807</v>
      </c>
    </row>
    <row r="55" customFormat="false" ht="12.8" hidden="false" customHeight="false" outlineLevel="0" collapsed="false">
      <c r="A55" s="25" t="s">
        <v>751</v>
      </c>
      <c r="B55" s="27"/>
      <c r="C55" s="28" t="n">
        <v>51.3239108350694</v>
      </c>
      <c r="D55" s="29" t="n">
        <v>51.3239108350694</v>
      </c>
      <c r="H55" s="45" t="n">
        <v>76</v>
      </c>
      <c r="I55" s="0" t="n">
        <v>16.5886865725381</v>
      </c>
    </row>
    <row r="56" customFormat="false" ht="12.8" hidden="false" customHeight="false" outlineLevel="0" collapsed="false">
      <c r="A56" s="25" t="s">
        <v>752</v>
      </c>
      <c r="B56" s="27" t="n">
        <v>57.4646632204305</v>
      </c>
      <c r="C56" s="28"/>
      <c r="D56" s="29" t="n">
        <v>57.4646632204305</v>
      </c>
      <c r="H56" s="45" t="n">
        <v>77</v>
      </c>
      <c r="I56" s="0" t="n">
        <v>44.9077154540545</v>
      </c>
    </row>
    <row r="57" customFormat="false" ht="12.8" hidden="false" customHeight="false" outlineLevel="0" collapsed="false">
      <c r="A57" s="25" t="s">
        <v>753</v>
      </c>
      <c r="B57" s="27" t="n">
        <v>87.6109559447574</v>
      </c>
      <c r="C57" s="28"/>
      <c r="D57" s="29" t="n">
        <v>87.6109559447574</v>
      </c>
      <c r="H57" s="45" t="n">
        <v>80</v>
      </c>
      <c r="I57" s="0" t="n">
        <v>57.4646632204305</v>
      </c>
    </row>
    <row r="58" customFormat="false" ht="12.8" hidden="false" customHeight="false" outlineLevel="0" collapsed="false">
      <c r="A58" s="25" t="s">
        <v>754</v>
      </c>
      <c r="B58" s="27"/>
      <c r="C58" s="28" t="n">
        <v>45.8569215338323</v>
      </c>
      <c r="D58" s="29" t="n">
        <v>45.8569215338323</v>
      </c>
      <c r="H58" s="45" t="n">
        <v>87</v>
      </c>
      <c r="I58" s="0" t="n">
        <v>87.6109559447574</v>
      </c>
    </row>
    <row r="59" customFormat="false" ht="12.8" hidden="false" customHeight="false" outlineLevel="0" collapsed="false">
      <c r="A59" s="25" t="s">
        <v>755</v>
      </c>
      <c r="B59" s="32" t="n">
        <v>0</v>
      </c>
      <c r="C59" s="33"/>
      <c r="D59" s="34" t="n">
        <v>0</v>
      </c>
    </row>
    <row r="60" customFormat="false" ht="12.8" hidden="false" customHeight="false" outlineLevel="0" collapsed="false">
      <c r="A60" s="44" t="s">
        <v>698</v>
      </c>
      <c r="B60" s="40" t="n">
        <v>47.9688607741981</v>
      </c>
      <c r="C60" s="41" t="n">
        <v>27.9960654827731</v>
      </c>
      <c r="D60" s="42" t="n">
        <v>39.926124415235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2021-04-02T12:20:34Z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