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20" yWindow="-120" windowWidth="20640" windowHeight="11760"/>
  </bookViews>
  <sheets>
    <sheet name="ADAM_Dayyaan" sheetId="4" r:id="rId1"/>
  </sheets>
  <calcPr calcId="12572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4"/>
  <c r="N18"/>
  <c r="N17"/>
  <c r="N15"/>
  <c r="N16"/>
  <c r="N19"/>
  <c r="N9"/>
  <c r="N10"/>
  <c r="N11"/>
  <c r="N12"/>
  <c r="N23"/>
  <c r="M23"/>
  <c r="M24"/>
  <c r="M25"/>
  <c r="N25"/>
  <c r="O24"/>
  <c r="O23"/>
  <c r="K27"/>
</calcChain>
</file>

<file path=xl/sharedStrings.xml><?xml version="1.0" encoding="utf-8"?>
<sst xmlns="http://schemas.openxmlformats.org/spreadsheetml/2006/main" count="51" uniqueCount="41">
  <si>
    <t>Classe :</t>
  </si>
  <si>
    <t>Enseignement:</t>
  </si>
  <si>
    <t>Activité:</t>
  </si>
  <si>
    <t>Niveau</t>
  </si>
  <si>
    <t>Compétence évaluée</t>
  </si>
  <si>
    <t>Critères d'évaluation</t>
  </si>
  <si>
    <t>1/3</t>
  </si>
  <si>
    <t>2/3</t>
  </si>
  <si>
    <t>3/3</t>
  </si>
  <si>
    <t>Poids de la compétence</t>
  </si>
  <si>
    <t>L'élève est capable de :</t>
  </si>
  <si>
    <t>Indicateurs d'évaluation</t>
  </si>
  <si>
    <t>Totaux</t>
  </si>
  <si>
    <t>Taux d'atteinte en %</t>
  </si>
  <si>
    <t>Compétence</t>
  </si>
  <si>
    <t>x</t>
  </si>
  <si>
    <t>Note éventuelle :</t>
  </si>
  <si>
    <t>Nom :</t>
  </si>
  <si>
    <t>Parler à haute et intelligible voix</t>
  </si>
  <si>
    <t>ORAL</t>
  </si>
  <si>
    <t>SUJET</t>
  </si>
  <si>
    <t>Oral</t>
  </si>
  <si>
    <t>Faire une présentation structurée</t>
  </si>
  <si>
    <t>0:Pas bon</t>
  </si>
  <si>
    <t>1/3: Moyennement bon</t>
  </si>
  <si>
    <t>2/3: Bon</t>
  </si>
  <si>
    <t>3/3: Très bon</t>
  </si>
  <si>
    <t>I2D</t>
  </si>
  <si>
    <t>Séquence N°0: A la découverte du DD</t>
  </si>
  <si>
    <t>Présentation oral d'un sujet dur le Développement Durable</t>
  </si>
  <si>
    <t>1 STI2D B</t>
  </si>
  <si>
    <t>Groupe :</t>
  </si>
  <si>
    <t>Répondre à la problématique</t>
  </si>
  <si>
    <t>Donner des détails cohérents sur le sujet</t>
  </si>
  <si>
    <t>Présenter le sujet</t>
  </si>
  <si>
    <t>Commenter le sujet selon les 3 piliers du DD</t>
  </si>
  <si>
    <t>Faire un diaporama animé</t>
  </si>
  <si>
    <t>Gérer sa posture et sa gestuelle</t>
  </si>
  <si>
    <t>Gérer le temps qui lui est impartie (5min)</t>
  </si>
  <si>
    <t>Théorique</t>
  </si>
  <si>
    <t>Réel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</si>
</sst>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</font>
    <font>
      <b/>
      <sz val="16"/>
      <color rgb="FF000000"/>
      <name val="Calibri"/>
    </font>
    <font>
      <sz val="11"/>
      <name val="Calibri"/>
    </font>
    <font>
      <sz val="11"/>
      <color theme="1"/>
      <name val="Calibri"/>
    </font>
    <font>
      <b/>
      <sz val="20"/>
      <color rgb="FF000000"/>
      <name val="Calibri"/>
    </font>
    <font>
      <b/>
      <sz val="14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DAEEF3"/>
        <bgColor rgb="FFDAEEF3"/>
      </patternFill>
    </fill>
    <fill>
      <patternFill patternType="solid">
        <fgColor rgb="FF538DD5"/>
        <bgColor rgb="FF538DD5"/>
      </patternFill>
    </fill>
    <fill>
      <patternFill patternType="solid">
        <fgColor rgb="FFC5D9F1"/>
        <bgColor rgb="FFC5D9F1"/>
      </patternFill>
    </fill>
    <fill>
      <patternFill patternType="solid">
        <fgColor rgb="FFFABF8F"/>
        <bgColor rgb="FFFABF8F"/>
      </patternFill>
    </fill>
    <fill>
      <patternFill patternType="solid">
        <fgColor rgb="FFFDE9D9"/>
        <bgColor rgb="FFFDE9D9"/>
      </patternFill>
    </fill>
    <fill>
      <patternFill patternType="solid">
        <fgColor rgb="FFFFCC00"/>
        <bgColor rgb="FFFFCC00"/>
      </patternFill>
    </fill>
    <fill>
      <patternFill patternType="solid">
        <fgColor rgb="FFF5E041"/>
        <bgColor rgb="FFF5E041"/>
      </patternFill>
    </fill>
    <fill>
      <patternFill patternType="solid">
        <fgColor rgb="FFFFFF00"/>
        <bgColor rgb="FF92CDDC"/>
      </patternFill>
    </fill>
    <fill>
      <patternFill patternType="solid">
        <fgColor rgb="FFFFFF99"/>
        <bgColor rgb="FFFFFF00"/>
      </patternFill>
    </fill>
    <fill>
      <patternFill patternType="solid">
        <fgColor rgb="FFFFFF99"/>
        <bgColor indexed="64"/>
      </patternFill>
    </fill>
  </fills>
  <borders count="6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2" borderId="1" xfId="0" applyFont="1" applyFill="1" applyBorder="1"/>
    <xf numFmtId="0" fontId="1" fillId="3" borderId="2" xfId="0" applyFont="1" applyFill="1" applyBorder="1"/>
    <xf numFmtId="0" fontId="1" fillId="4" borderId="11" xfId="0" applyFont="1" applyFill="1" applyBorder="1"/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2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0" fillId="0" borderId="24" xfId="0" applyFont="1" applyBorder="1"/>
    <xf numFmtId="2" fontId="0" fillId="0" borderId="24" xfId="0" applyNumberFormat="1" applyFont="1" applyBorder="1"/>
    <xf numFmtId="2" fontId="5" fillId="0" borderId="0" xfId="0" applyNumberFormat="1" applyFont="1"/>
    <xf numFmtId="0" fontId="0" fillId="0" borderId="0" xfId="0" applyFont="1" applyAlignment="1"/>
    <xf numFmtId="0" fontId="1" fillId="10" borderId="1" xfId="0" applyFont="1" applyFill="1" applyBorder="1"/>
    <xf numFmtId="0" fontId="0" fillId="0" borderId="0" xfId="0" applyFont="1" applyAlignment="1"/>
    <xf numFmtId="0" fontId="0" fillId="0" borderId="0" xfId="0" applyFont="1" applyAlignment="1"/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Border="1"/>
    <xf numFmtId="0" fontId="0" fillId="0" borderId="32" xfId="0" applyBorder="1" applyAlignment="1">
      <alignment horizontal="center" vertical="center"/>
    </xf>
    <xf numFmtId="0" fontId="0" fillId="0" borderId="0" xfId="0" applyFont="1" applyAlignment="1"/>
    <xf numFmtId="0" fontId="0" fillId="0" borderId="27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" fillId="4" borderId="3" xfId="0" applyFont="1" applyFill="1" applyBorder="1" applyAlignment="1">
      <alignment horizontal="left"/>
    </xf>
    <xf numFmtId="0" fontId="2" fillId="0" borderId="4" xfId="0" applyFont="1" applyBorder="1"/>
    <xf numFmtId="0" fontId="1" fillId="5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1" fillId="5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1" fillId="5" borderId="12" xfId="0" applyFont="1" applyFill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0" fillId="0" borderId="15" xfId="0" applyFont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0" fillId="0" borderId="22" xfId="0" applyFont="1" applyBorder="1"/>
    <xf numFmtId="0" fontId="2" fillId="0" borderId="21" xfId="0" applyFont="1" applyBorder="1"/>
    <xf numFmtId="0" fontId="0" fillId="6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left" vertical="center"/>
    </xf>
    <xf numFmtId="0" fontId="0" fillId="7" borderId="22" xfId="0" applyFill="1" applyBorder="1" applyAlignment="1">
      <alignment horizontal="left" vertical="center" wrapText="1"/>
    </xf>
    <xf numFmtId="0" fontId="0" fillId="7" borderId="12" xfId="0" applyFill="1" applyBorder="1" applyAlignment="1">
      <alignment horizontal="left" vertical="center" wrapText="1"/>
    </xf>
    <xf numFmtId="0" fontId="4" fillId="11" borderId="33" xfId="0" applyFont="1" applyFill="1" applyBorder="1" applyAlignment="1">
      <alignment horizontal="center" vertical="center" wrapText="1"/>
    </xf>
    <xf numFmtId="0" fontId="4" fillId="11" borderId="34" xfId="0" applyFont="1" applyFill="1" applyBorder="1" applyAlignment="1">
      <alignment horizontal="center" vertical="center" wrapText="1"/>
    </xf>
    <xf numFmtId="0" fontId="4" fillId="11" borderId="35" xfId="0" applyFont="1" applyFill="1" applyBorder="1" applyAlignment="1">
      <alignment horizontal="center" vertical="center" wrapText="1"/>
    </xf>
    <xf numFmtId="0" fontId="0" fillId="9" borderId="46" xfId="0" applyFill="1" applyBorder="1" applyAlignment="1">
      <alignment horizontal="left" vertical="center"/>
    </xf>
    <xf numFmtId="0" fontId="0" fillId="9" borderId="47" xfId="0" applyFont="1" applyFill="1" applyBorder="1" applyAlignment="1">
      <alignment horizontal="left" vertical="center"/>
    </xf>
    <xf numFmtId="0" fontId="0" fillId="9" borderId="57" xfId="0" applyFont="1" applyFill="1" applyBorder="1" applyAlignment="1">
      <alignment horizontal="left" vertical="center"/>
    </xf>
    <xf numFmtId="49" fontId="0" fillId="3" borderId="8" xfId="0" applyNumberFormat="1" applyFill="1" applyBorder="1" applyAlignment="1">
      <alignment horizontal="left" vertical="center"/>
    </xf>
    <xf numFmtId="49" fontId="0" fillId="3" borderId="39" xfId="0" applyNumberForma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Font="1" applyAlignment="1"/>
    <xf numFmtId="49" fontId="0" fillId="3" borderId="3" xfId="0" applyNumberFormat="1" applyFill="1" applyBorder="1" applyAlignment="1">
      <alignment horizontal="left" vertical="center" wrapText="1"/>
    </xf>
    <xf numFmtId="0" fontId="2" fillId="12" borderId="28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12" borderId="3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37" xfId="0" applyFont="1" applyFill="1" applyBorder="1" applyAlignment="1">
      <alignment horizontal="center"/>
    </xf>
    <xf numFmtId="0" fontId="2" fillId="12" borderId="38" xfId="0" applyFont="1" applyFill="1" applyBorder="1" applyAlignment="1">
      <alignment horizontal="center"/>
    </xf>
    <xf numFmtId="0" fontId="0" fillId="9" borderId="55" xfId="0" applyFont="1" applyFill="1" applyBorder="1" applyAlignment="1">
      <alignment horizontal="center"/>
    </xf>
    <xf numFmtId="0" fontId="0" fillId="9" borderId="45" xfId="0" applyFont="1" applyFill="1" applyBorder="1" applyAlignment="1">
      <alignment horizontal="center"/>
    </xf>
    <xf numFmtId="0" fontId="0" fillId="9" borderId="58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56" xfId="0" applyFont="1" applyFill="1" applyBorder="1" applyAlignment="1">
      <alignment horizontal="center"/>
    </xf>
    <xf numFmtId="0" fontId="0" fillId="9" borderId="59" xfId="0" applyFont="1" applyFill="1" applyBorder="1" applyAlignment="1">
      <alignment horizontal="center"/>
    </xf>
    <xf numFmtId="0" fontId="0" fillId="7" borderId="26" xfId="0" applyFont="1" applyFill="1" applyBorder="1" applyAlignment="1">
      <alignment horizontal="center"/>
    </xf>
    <xf numFmtId="0" fontId="0" fillId="7" borderId="27" xfId="0" applyFont="1" applyFill="1" applyBorder="1" applyAlignment="1">
      <alignment horizontal="center"/>
    </xf>
    <xf numFmtId="0" fontId="0" fillId="7" borderId="28" xfId="0" applyFont="1" applyFill="1" applyBorder="1" applyAlignment="1">
      <alignment horizontal="center"/>
    </xf>
    <xf numFmtId="0" fontId="0" fillId="7" borderId="29" xfId="0" applyFont="1" applyFill="1" applyBorder="1" applyAlignment="1">
      <alignment horizontal="center"/>
    </xf>
    <xf numFmtId="0" fontId="0" fillId="7" borderId="60" xfId="0" applyFont="1" applyFill="1" applyBorder="1" applyAlignment="1">
      <alignment horizontal="center"/>
    </xf>
    <xf numFmtId="0" fontId="0" fillId="7" borderId="61" xfId="0" applyFont="1" applyFill="1" applyBorder="1" applyAlignment="1">
      <alignment horizontal="center"/>
    </xf>
    <xf numFmtId="0" fontId="0" fillId="9" borderId="52" xfId="0" applyFill="1" applyBorder="1" applyAlignment="1">
      <alignment horizontal="left" vertical="center"/>
    </xf>
    <xf numFmtId="0" fontId="0" fillId="9" borderId="53" xfId="0" applyFont="1" applyFill="1" applyBorder="1" applyAlignment="1">
      <alignment horizontal="left" vertical="center"/>
    </xf>
    <xf numFmtId="0" fontId="0" fillId="9" borderId="54" xfId="0" applyFont="1" applyFill="1" applyBorder="1" applyAlignment="1">
      <alignment horizontal="left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2" fillId="0" borderId="49" xfId="0" applyFont="1" applyBorder="1"/>
    <xf numFmtId="0" fontId="2" fillId="0" borderId="50" xfId="0" applyFont="1" applyBorder="1"/>
    <xf numFmtId="0" fontId="0" fillId="9" borderId="44" xfId="0" applyFont="1" applyFill="1" applyBorder="1" applyAlignment="1">
      <alignment horizontal="left" vertical="center"/>
    </xf>
    <xf numFmtId="0" fontId="2" fillId="0" borderId="45" xfId="0" applyFont="1" applyBorder="1"/>
    <xf numFmtId="0" fontId="2" fillId="0" borderId="51" xfId="0" applyFont="1" applyBorder="1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001"/>
  <sheetViews>
    <sheetView tabSelected="1" zoomScaleNormal="100" workbookViewId="0"/>
  </sheetViews>
  <sheetFormatPr baseColWidth="10" defaultColWidth="14.42578125" defaultRowHeight="15" customHeight="1"/>
  <cols>
    <col min="1" max="1" width="11.42578125" customWidth="1"/>
    <col min="2" max="2" width="12.5703125" customWidth="1"/>
    <col min="3" max="6" width="11.42578125" customWidth="1"/>
    <col min="7" max="7" width="46.7109375" customWidth="1"/>
    <col min="8" max="11" width="11.42578125" customWidth="1"/>
    <col min="12" max="12" width="13" customWidth="1"/>
    <col min="13" max="13" width="15.140625" customWidth="1"/>
    <col min="14" max="14" width="11.42578125" customWidth="1"/>
    <col min="15" max="15" width="20" customWidth="1"/>
    <col min="16" max="26" width="10.7109375" customWidth="1"/>
  </cols>
  <sheetData>
    <row r="1" spans="1:14" ht="21.75" thickBot="1">
      <c r="A1" s="1" t="s">
        <v>0</v>
      </c>
      <c r="B1" s="2" t="s">
        <v>30</v>
      </c>
      <c r="D1" s="28" t="s">
        <v>1</v>
      </c>
      <c r="E1" s="29"/>
      <c r="F1" s="30" t="s">
        <v>27</v>
      </c>
      <c r="G1" s="31"/>
      <c r="H1" s="31"/>
      <c r="I1" s="32"/>
    </row>
    <row r="2" spans="1:14" ht="21.75" thickBot="1">
      <c r="A2" s="1" t="s">
        <v>31</v>
      </c>
      <c r="B2" s="2"/>
      <c r="D2" s="33" t="s">
        <v>28</v>
      </c>
      <c r="E2" s="34"/>
      <c r="F2" s="34"/>
      <c r="G2" s="34"/>
      <c r="H2" s="34"/>
      <c r="I2" s="35"/>
    </row>
    <row r="3" spans="1:14" ht="21.75" thickBot="1">
      <c r="D3" s="3" t="s">
        <v>2</v>
      </c>
      <c r="E3" s="36" t="s">
        <v>29</v>
      </c>
      <c r="F3" s="37"/>
      <c r="G3" s="37"/>
      <c r="H3" s="37"/>
      <c r="I3" s="38"/>
    </row>
    <row r="5" spans="1:14">
      <c r="H5" s="39" t="s">
        <v>3</v>
      </c>
      <c r="I5" s="40"/>
      <c r="J5" s="40"/>
      <c r="K5" s="41"/>
    </row>
    <row r="6" spans="1:14" ht="15.75" thickBot="1">
      <c r="A6" s="39" t="s">
        <v>4</v>
      </c>
      <c r="B6" s="41"/>
      <c r="C6" s="39" t="s">
        <v>5</v>
      </c>
      <c r="D6" s="40"/>
      <c r="E6" s="40"/>
      <c r="F6" s="40"/>
      <c r="G6" s="41"/>
      <c r="H6" s="4">
        <v>0</v>
      </c>
      <c r="I6" s="5" t="s">
        <v>6</v>
      </c>
      <c r="J6" s="5" t="s">
        <v>7</v>
      </c>
      <c r="K6" s="6" t="s">
        <v>8</v>
      </c>
    </row>
    <row r="7" spans="1:14">
      <c r="A7" s="44" t="s">
        <v>20</v>
      </c>
      <c r="B7" s="31"/>
      <c r="C7" s="31"/>
      <c r="D7" s="31"/>
      <c r="E7" s="31"/>
      <c r="F7" s="31"/>
      <c r="G7" s="32"/>
      <c r="H7" s="80"/>
      <c r="I7" s="81"/>
      <c r="J7" s="81"/>
      <c r="K7" s="82"/>
      <c r="M7" s="92" t="s">
        <v>9</v>
      </c>
      <c r="N7" s="92"/>
    </row>
    <row r="8" spans="1:14" ht="15" customHeight="1">
      <c r="A8" s="71"/>
      <c r="B8" s="72"/>
      <c r="C8" s="45" t="s">
        <v>10</v>
      </c>
      <c r="D8" s="34"/>
      <c r="E8" s="34"/>
      <c r="F8" s="34"/>
      <c r="G8" s="35"/>
      <c r="H8" s="83"/>
      <c r="I8" s="84"/>
      <c r="J8" s="84"/>
      <c r="K8" s="85"/>
      <c r="M8" s="93" t="s">
        <v>39</v>
      </c>
      <c r="N8" s="93" t="s">
        <v>40</v>
      </c>
    </row>
    <row r="9" spans="1:14" ht="15" customHeight="1">
      <c r="A9" s="73"/>
      <c r="B9" s="74"/>
      <c r="C9" s="46" t="s">
        <v>34</v>
      </c>
      <c r="D9" s="34"/>
      <c r="E9" s="34"/>
      <c r="F9" s="34"/>
      <c r="G9" s="35"/>
      <c r="H9" s="16" t="s">
        <v>15</v>
      </c>
      <c r="I9" s="20"/>
      <c r="J9" s="20"/>
      <c r="K9" s="19"/>
      <c r="M9" s="7">
        <v>3</v>
      </c>
      <c r="N9" s="7" t="str">
        <f t="shared" ref="N9:N15" si="0">IF(H9="x","0",IF(I9="x","1",IF(J9="x","2",IF(K9="x","3",""))))</f>
        <v>0</v>
      </c>
    </row>
    <row r="10" spans="1:14" ht="15" customHeight="1">
      <c r="A10" s="73"/>
      <c r="B10" s="74"/>
      <c r="C10" s="46" t="s">
        <v>33</v>
      </c>
      <c r="D10" s="34"/>
      <c r="E10" s="34"/>
      <c r="F10" s="34"/>
      <c r="G10" s="35"/>
      <c r="H10" s="16" t="s">
        <v>15</v>
      </c>
      <c r="I10" s="20"/>
      <c r="J10" s="20"/>
      <c r="K10" s="19"/>
      <c r="M10" s="7">
        <v>3</v>
      </c>
      <c r="N10" s="7" t="str">
        <f t="shared" si="0"/>
        <v>0</v>
      </c>
    </row>
    <row r="11" spans="1:14" ht="15" customHeight="1">
      <c r="A11" s="73"/>
      <c r="B11" s="74"/>
      <c r="C11" s="46" t="s">
        <v>35</v>
      </c>
      <c r="D11" s="34"/>
      <c r="E11" s="34"/>
      <c r="F11" s="34"/>
      <c r="G11" s="35"/>
      <c r="H11" s="16" t="s">
        <v>15</v>
      </c>
      <c r="I11" s="20"/>
      <c r="J11" s="20"/>
      <c r="K11" s="19"/>
      <c r="M11" s="7">
        <v>3</v>
      </c>
      <c r="N11" s="7" t="str">
        <f t="shared" si="0"/>
        <v>0</v>
      </c>
    </row>
    <row r="12" spans="1:14" ht="15" customHeight="1" thickBot="1">
      <c r="A12" s="75"/>
      <c r="B12" s="76"/>
      <c r="C12" s="47" t="s">
        <v>32</v>
      </c>
      <c r="D12" s="37"/>
      <c r="E12" s="37"/>
      <c r="F12" s="37"/>
      <c r="G12" s="38"/>
      <c r="H12" s="17" t="s">
        <v>15</v>
      </c>
      <c r="I12" s="21"/>
      <c r="J12" s="21"/>
      <c r="K12" s="23"/>
      <c r="M12" s="7">
        <v>3</v>
      </c>
      <c r="N12" s="7" t="str">
        <f t="shared" si="0"/>
        <v>0</v>
      </c>
    </row>
    <row r="13" spans="1:14" s="12" customFormat="1" ht="15" customHeight="1">
      <c r="A13" s="86" t="s">
        <v>21</v>
      </c>
      <c r="B13" s="87"/>
      <c r="C13" s="87"/>
      <c r="D13" s="87"/>
      <c r="E13" s="87"/>
      <c r="F13" s="87"/>
      <c r="G13" s="88"/>
      <c r="H13" s="81"/>
      <c r="I13" s="81"/>
      <c r="J13" s="81"/>
      <c r="K13" s="82"/>
      <c r="M13" s="7"/>
      <c r="N13" s="7"/>
    </row>
    <row r="14" spans="1:14" s="12" customFormat="1" ht="15" customHeight="1">
      <c r="A14" s="65"/>
      <c r="B14" s="66"/>
      <c r="C14" s="89" t="s">
        <v>10</v>
      </c>
      <c r="D14" s="90"/>
      <c r="E14" s="90"/>
      <c r="F14" s="90"/>
      <c r="G14" s="91"/>
      <c r="H14" s="84"/>
      <c r="I14" s="84"/>
      <c r="J14" s="84"/>
      <c r="K14" s="85"/>
      <c r="M14" s="7"/>
      <c r="N14" s="7"/>
    </row>
    <row r="15" spans="1:14" s="14" customFormat="1" ht="15" customHeight="1">
      <c r="A15" s="67"/>
      <c r="B15" s="68"/>
      <c r="C15" s="51" t="s">
        <v>22</v>
      </c>
      <c r="D15" s="52"/>
      <c r="E15" s="52"/>
      <c r="F15" s="52"/>
      <c r="G15" s="53"/>
      <c r="H15" s="16" t="s">
        <v>15</v>
      </c>
      <c r="I15" s="20"/>
      <c r="J15" s="20"/>
      <c r="K15" s="19"/>
      <c r="M15" s="7">
        <v>3</v>
      </c>
      <c r="N15" s="7" t="str">
        <f t="shared" si="0"/>
        <v>0</v>
      </c>
    </row>
    <row r="16" spans="1:14" s="12" customFormat="1" ht="15" customHeight="1">
      <c r="A16" s="67"/>
      <c r="B16" s="68"/>
      <c r="C16" s="51" t="s">
        <v>18</v>
      </c>
      <c r="D16" s="52"/>
      <c r="E16" s="52"/>
      <c r="F16" s="52"/>
      <c r="G16" s="53"/>
      <c r="H16" s="16" t="s">
        <v>15</v>
      </c>
      <c r="I16" s="20"/>
      <c r="J16" s="20"/>
      <c r="K16" s="19"/>
      <c r="M16" s="7">
        <v>3</v>
      </c>
      <c r="N16" s="7" t="str">
        <f t="shared" ref="N16" si="1">IF(H16="x","0",IF(I16="x","1",IF(J16="x","2",IF(K16="x","3",""))))</f>
        <v>0</v>
      </c>
    </row>
    <row r="17" spans="1:16" s="15" customFormat="1" ht="15" customHeight="1">
      <c r="A17" s="67"/>
      <c r="B17" s="68"/>
      <c r="C17" s="51" t="s">
        <v>36</v>
      </c>
      <c r="D17" s="52"/>
      <c r="E17" s="52"/>
      <c r="F17" s="52"/>
      <c r="G17" s="53"/>
      <c r="H17" s="25" t="s">
        <v>15</v>
      </c>
      <c r="I17" s="26"/>
      <c r="J17" s="26"/>
      <c r="K17" s="27"/>
      <c r="M17" s="7">
        <v>3</v>
      </c>
      <c r="N17" s="7" t="str">
        <f t="shared" ref="N17" si="2">IF(H17="x","0",IF(I17="x","1",IF(J17="x","2",IF(K17="x","3",""))))</f>
        <v>0</v>
      </c>
    </row>
    <row r="18" spans="1:16" s="24" customFormat="1" ht="15" customHeight="1">
      <c r="A18" s="67"/>
      <c r="B18" s="68"/>
      <c r="C18" s="51" t="s">
        <v>37</v>
      </c>
      <c r="D18" s="52"/>
      <c r="E18" s="52"/>
      <c r="F18" s="52"/>
      <c r="G18" s="53"/>
      <c r="H18" s="25" t="s">
        <v>15</v>
      </c>
      <c r="I18" s="26"/>
      <c r="J18" s="26"/>
      <c r="K18" s="27"/>
      <c r="M18" s="7">
        <v>3</v>
      </c>
      <c r="N18" s="7" t="str">
        <f t="shared" ref="N18" si="3">IF(H18="x","0",IF(I18="x","1",IF(J18="x","2",IF(K18="x","3",""))))</f>
        <v>0</v>
      </c>
    </row>
    <row r="19" spans="1:16" s="12" customFormat="1" ht="15" customHeight="1" thickBot="1">
      <c r="A19" s="69"/>
      <c r="B19" s="70"/>
      <c r="C19" s="77" t="s">
        <v>38</v>
      </c>
      <c r="D19" s="78"/>
      <c r="E19" s="78"/>
      <c r="F19" s="78"/>
      <c r="G19" s="79"/>
      <c r="H19" s="18" t="s">
        <v>15</v>
      </c>
      <c r="I19" s="21"/>
      <c r="J19" s="21"/>
      <c r="K19" s="23"/>
      <c r="M19" s="7">
        <v>3</v>
      </c>
      <c r="N19" s="7" t="str">
        <f t="shared" ref="N19" si="4">IF(H19="x","0",IF(I19="x","1",IF(J19="x","2",IF(K19="x","3",""))))</f>
        <v>0</v>
      </c>
    </row>
    <row r="20" spans="1:16" ht="15" customHeight="1" thickBot="1"/>
    <row r="21" spans="1:16" ht="15.75" thickBot="1">
      <c r="F21" s="39" t="s">
        <v>11</v>
      </c>
      <c r="G21" s="41"/>
      <c r="L21" s="8" t="s">
        <v>12</v>
      </c>
      <c r="M21" s="7"/>
      <c r="N21" s="7"/>
      <c r="O21" s="8" t="s">
        <v>13</v>
      </c>
    </row>
    <row r="22" spans="1:16" ht="15.75" customHeight="1" thickBot="1">
      <c r="A22" s="13" t="s">
        <v>17</v>
      </c>
      <c r="B22" s="48"/>
      <c r="C22" s="49"/>
      <c r="D22" s="50"/>
      <c r="F22" s="58" t="s">
        <v>23</v>
      </c>
      <c r="G22" s="32"/>
      <c r="L22" s="9" t="s">
        <v>14</v>
      </c>
      <c r="M22" s="42"/>
      <c r="N22" s="34"/>
      <c r="O22" s="43"/>
    </row>
    <row r="23" spans="1:16" ht="15.75" customHeight="1">
      <c r="B23" s="59"/>
      <c r="C23" s="60"/>
      <c r="D23" s="61"/>
      <c r="F23" s="54" t="s">
        <v>24</v>
      </c>
      <c r="G23" s="35"/>
      <c r="L23" s="22" t="s">
        <v>20</v>
      </c>
      <c r="M23" s="9">
        <f>SUM(M9:M12)</f>
        <v>12</v>
      </c>
      <c r="N23" s="9">
        <f>N9+N10+N11+N12</f>
        <v>0</v>
      </c>
      <c r="O23" s="10">
        <f t="shared" ref="O23:O24" si="5">N23*100/M23</f>
        <v>0</v>
      </c>
    </row>
    <row r="24" spans="1:16" ht="15.75" customHeight="1">
      <c r="B24" s="59"/>
      <c r="C24" s="60"/>
      <c r="D24" s="61"/>
      <c r="F24" s="54" t="s">
        <v>25</v>
      </c>
      <c r="G24" s="35"/>
      <c r="L24" s="22" t="s">
        <v>19</v>
      </c>
      <c r="M24" s="9">
        <f>SUM(M15:M19)</f>
        <v>15</v>
      </c>
      <c r="N24" s="9">
        <f>N15+N16+N17+N18+N19</f>
        <v>0</v>
      </c>
      <c r="O24" s="10">
        <f t="shared" si="5"/>
        <v>0</v>
      </c>
    </row>
    <row r="25" spans="1:16" ht="15.75" customHeight="1" thickBot="1">
      <c r="B25" s="62"/>
      <c r="C25" s="63"/>
      <c r="D25" s="64"/>
      <c r="F25" s="55" t="s">
        <v>26</v>
      </c>
      <c r="G25" s="38"/>
      <c r="I25" s="12"/>
      <c r="J25" s="12"/>
      <c r="K25" s="12"/>
      <c r="M25" s="8">
        <f>M23+M24</f>
        <v>27</v>
      </c>
      <c r="N25" s="8">
        <f>N23+N24</f>
        <v>0</v>
      </c>
      <c r="P25" s="12"/>
    </row>
    <row r="26" spans="1:16" ht="15.75" customHeight="1">
      <c r="P26" s="12"/>
    </row>
    <row r="27" spans="1:16" ht="15.75" customHeight="1">
      <c r="I27" s="56" t="s">
        <v>16</v>
      </c>
      <c r="J27" s="57"/>
      <c r="K27" s="11">
        <f>N25*20/M25</f>
        <v>0</v>
      </c>
    </row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6">
    <mergeCell ref="B23:D23"/>
    <mergeCell ref="B24:D24"/>
    <mergeCell ref="B25:D25"/>
    <mergeCell ref="A14:B19"/>
    <mergeCell ref="A8:B12"/>
    <mergeCell ref="C19:G19"/>
    <mergeCell ref="C15:G15"/>
    <mergeCell ref="A13:G13"/>
    <mergeCell ref="C14:G14"/>
    <mergeCell ref="C16:G16"/>
    <mergeCell ref="C18:G18"/>
    <mergeCell ref="F24:G24"/>
    <mergeCell ref="F25:G25"/>
    <mergeCell ref="I27:J27"/>
    <mergeCell ref="F21:G21"/>
    <mergeCell ref="F22:G22"/>
    <mergeCell ref="F23:G23"/>
    <mergeCell ref="M22:O22"/>
    <mergeCell ref="C6:G6"/>
    <mergeCell ref="A7:G7"/>
    <mergeCell ref="C8:G8"/>
    <mergeCell ref="C9:G9"/>
    <mergeCell ref="A6:B6"/>
    <mergeCell ref="C10:G10"/>
    <mergeCell ref="C11:G11"/>
    <mergeCell ref="C12:G12"/>
    <mergeCell ref="B22:D22"/>
    <mergeCell ref="C17:G17"/>
    <mergeCell ref="H7:K8"/>
    <mergeCell ref="H13:K14"/>
    <mergeCell ref="M7:N7"/>
    <mergeCell ref="D1:E1"/>
    <mergeCell ref="F1:I1"/>
    <mergeCell ref="D2:I2"/>
    <mergeCell ref="E3:I3"/>
    <mergeCell ref="H5:K5"/>
  </mergeCells>
  <conditionalFormatting sqref="O23:O24">
    <cfRule type="cellIs" dxfId="2" priority="1" stopIfTrue="1" operator="between">
      <formula>0</formula>
      <formula>40</formula>
    </cfRule>
  </conditionalFormatting>
  <conditionalFormatting sqref="O23:O24">
    <cfRule type="cellIs" dxfId="1" priority="2" stopIfTrue="1" operator="between">
      <formula>40</formula>
      <formula>60</formula>
    </cfRule>
  </conditionalFormatting>
  <conditionalFormatting sqref="O23:O24">
    <cfRule type="cellIs" dxfId="0" priority="3" stopIfTrue="1" operator="between">
      <formula>60</formula>
      <formula>100</formula>
    </cfRule>
  </conditionalFormatting>
  <pageMargins left="0.70000000000000007" right="0.7000000000000000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ADAM_Dayyaan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CHAMAND</dc:creator>
  <cp:lastModifiedBy>admin.profil</cp:lastModifiedBy>
  <dcterms:created xsi:type="dcterms:W3CDTF">2022-11-23T03:34:35Z</dcterms:created>
  <dcterms:modified xsi:type="dcterms:W3CDTF">2023-08-29T10:52:24Z</dcterms:modified>
</cp:coreProperties>
</file>